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BESPOKE_METERING\sms_23-7\"/>
    </mc:Choice>
  </mc:AlternateContent>
  <xr:revisionPtr revIDLastSave="0" documentId="13_ncr:1_{F1E8A1F4-640D-4EDC-8FF7-4743215EE43F}" xr6:coauthVersionLast="47" xr6:coauthVersionMax="47" xr10:uidLastSave="{00000000-0000-0000-0000-000000000000}"/>
  <bookViews>
    <workbookView xWindow="-120" yWindow="-120" windowWidth="29040" windowHeight="15990" xr2:uid="{166AFB62-E6EB-4A78-AAF4-15964FE8FAD3}"/>
  </bookViews>
  <sheets>
    <sheet name="Sheet1"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696" i="3" l="1"/>
  <c r="R2537" i="3"/>
  <c r="R2364" i="3"/>
  <c r="R2231" i="3"/>
  <c r="R2063" i="3"/>
  <c r="R2009" i="3"/>
  <c r="R1533" i="3"/>
  <c r="R1402" i="3"/>
  <c r="R1236" i="3"/>
  <c r="R875" i="3"/>
  <c r="R574" i="3"/>
  <c r="R535" i="3"/>
  <c r="R492" i="3"/>
  <c r="R224" i="3"/>
  <c r="R9" i="3"/>
</calcChain>
</file>

<file path=xl/sharedStrings.xml><?xml version="1.0" encoding="utf-8"?>
<sst xmlns="http://schemas.openxmlformats.org/spreadsheetml/2006/main" count="61823" uniqueCount="24456">
  <si>
    <t>Job Reference</t>
  </si>
  <si>
    <t>Energy Supplier</t>
  </si>
  <si>
    <t>Address</t>
  </si>
  <si>
    <t>Town</t>
  </si>
  <si>
    <t>Post Code</t>
  </si>
  <si>
    <t>MPAN</t>
  </si>
  <si>
    <t>MPRN</t>
  </si>
  <si>
    <t>Work Type</t>
  </si>
  <si>
    <t>Please select Work Type</t>
  </si>
  <si>
    <t>Meter Type</t>
  </si>
  <si>
    <t>Appointment Date</t>
  </si>
  <si>
    <t>Time Slot</t>
  </si>
  <si>
    <t>Arrived At</t>
  </si>
  <si>
    <t>Status</t>
  </si>
  <si>
    <t>Engineer</t>
  </si>
  <si>
    <t>Abort Code</t>
  </si>
  <si>
    <t>Abort Comments</t>
  </si>
  <si>
    <t>Access Info</t>
  </si>
  <si>
    <t>Job Comments</t>
  </si>
  <si>
    <t>Customer been left OFF supply?</t>
  </si>
  <si>
    <t>Customer Vulnerabilities</t>
  </si>
  <si>
    <t>Elec Removed Meter Serial</t>
  </si>
  <si>
    <t>Elec Removed Read 1</t>
  </si>
  <si>
    <t>Elec Removed Read 2</t>
  </si>
  <si>
    <t>Elec Meter Balance</t>
  </si>
  <si>
    <t>Elec Meter Balance +/-</t>
  </si>
  <si>
    <t>Gas Removed Meter Serial</t>
  </si>
  <si>
    <t>Gas Old Module Number</t>
  </si>
  <si>
    <t>Gas Removed Read 1</t>
  </si>
  <si>
    <t>Gas Meter Balance</t>
  </si>
  <si>
    <t>Gas Meter Balance +/-</t>
  </si>
  <si>
    <t>Regulator Serial Number</t>
  </si>
  <si>
    <t>Elec New Meter Serial Number</t>
  </si>
  <si>
    <t>Initial Elec Read</t>
  </si>
  <si>
    <t>Hub Serial</t>
  </si>
  <si>
    <t>In Home Display Serial</t>
  </si>
  <si>
    <t>Gas New Meter Serial Number</t>
  </si>
  <si>
    <t>Initial Gas Read</t>
  </si>
  <si>
    <t>Device Type</t>
  </si>
  <si>
    <t>Electricity prepayment card number</t>
  </si>
  <si>
    <t>Gas prepayment card number</t>
  </si>
  <si>
    <t>Contactor Serial No</t>
  </si>
  <si>
    <t>Time Slot Start</t>
  </si>
  <si>
    <t>Time Slot End</t>
  </si>
  <si>
    <t>Planned Start Date</t>
  </si>
  <si>
    <t>Communications Check Successful?</t>
  </si>
  <si>
    <t>Completed At</t>
  </si>
  <si>
    <t>Aborted At</t>
  </si>
  <si>
    <t>Client</t>
  </si>
  <si>
    <t>Reason for Abort</t>
  </si>
  <si>
    <t>Responsible Party</t>
  </si>
  <si>
    <t>Cancellation Reason</t>
  </si>
  <si>
    <t>Cancellation Comments</t>
  </si>
  <si>
    <t>Received At</t>
  </si>
  <si>
    <t>Was the customer spoken to about the rearranged time?</t>
  </si>
  <si>
    <t>When was the customer spoken to?</t>
  </si>
  <si>
    <t>Meter Box door used</t>
  </si>
  <si>
    <t>Isolator used</t>
  </si>
  <si>
    <t>Semi-Con kit used</t>
  </si>
  <si>
    <t>Contactor used</t>
  </si>
  <si>
    <t>Back Board used</t>
  </si>
  <si>
    <t>Required By Time</t>
  </si>
  <si>
    <t>Service Ref</t>
  </si>
  <si>
    <t>Customer Data Choice</t>
  </si>
  <si>
    <t>Additional device to join type</t>
  </si>
  <si>
    <t>Additional device ID</t>
  </si>
  <si>
    <t>Reused?</t>
  </si>
  <si>
    <t>Shell Energy Retail Limited</t>
  </si>
  <si>
    <t>Dual SMETS2 Exchange</t>
  </si>
  <si>
    <t>aborted</t>
  </si>
  <si>
    <t>Incorrect Meter</t>
  </si>
  <si>
    <t>SMS PLC</t>
  </si>
  <si>
    <t>Domestic / Standard / Dual-fuel / Smets2 / Exchange / Single-phase-standard---low-pressure</t>
  </si>
  <si>
    <t>SSE Energy Supply Ltd</t>
  </si>
  <si>
    <t>I&amp;C Elec SMETS2 Exchange</t>
  </si>
  <si>
    <t>completed</t>
  </si>
  <si>
    <t>Shomarla Grant</t>
  </si>
  <si>
    <t>Daily</t>
  </si>
  <si>
    <t>Bradley Nolan</t>
  </si>
  <si>
    <t>Credit,Credit</t>
  </si>
  <si>
    <t>Complete</t>
  </si>
  <si>
    <t>No</t>
  </si>
  <si>
    <t xml:space="preserve">00000	</t>
  </si>
  <si>
    <t xml:space="preserve">01	</t>
  </si>
  <si>
    <t>PPMID</t>
  </si>
  <si>
    <t>NO</t>
  </si>
  <si>
    <t>Elec SMETS2 Exchange</t>
  </si>
  <si>
    <t>Credit</t>
  </si>
  <si>
    <t>None</t>
  </si>
  <si>
    <t xml:space="preserve">0	</t>
  </si>
  <si>
    <t>Elec Meter Removal</t>
  </si>
  <si>
    <t>Mike Mcgrath</t>
  </si>
  <si>
    <t>Meter below 8ft: Y|Has permission to Install: Y|Parking available: FREE_PARKING_NEARBY|Customer has Carer or representative: N|Pass phrase: N/A</t>
  </si>
  <si>
    <t>Refused Access</t>
  </si>
  <si>
    <t>Gas SMETS2 Exchange</t>
  </si>
  <si>
    <t>cancelled</t>
  </si>
  <si>
    <t>No Longer Required</t>
  </si>
  <si>
    <t>SMS</t>
  </si>
  <si>
    <t>Social Energy</t>
  </si>
  <si>
    <t>Geoff Stanhope</t>
  </si>
  <si>
    <t>Francis Asiedu</t>
  </si>
  <si>
    <t>Outfox the Market</t>
  </si>
  <si>
    <t>Lukasz Holysz</t>
  </si>
  <si>
    <t>Yes</t>
  </si>
  <si>
    <t xml:space="preserve">000	</t>
  </si>
  <si>
    <t>IHD</t>
  </si>
  <si>
    <t>Nathan Keen</t>
  </si>
  <si>
    <t>DNO/GDN Intervention required</t>
  </si>
  <si>
    <t>Dual SMETS2 Commission</t>
  </si>
  <si>
    <t>Meter Blocked</t>
  </si>
  <si>
    <t>Meter below 8ft: Y|Has permission to Install: Y|Parking available: FREE_PARKING_NEARBY|Customer has Carer or representative: N|Pass phrase: N/A, not-applicable</t>
  </si>
  <si>
    <t>No Access</t>
  </si>
  <si>
    <t>Nile Thomas</t>
  </si>
  <si>
    <t>Done</t>
  </si>
  <si>
    <t>Ivan Rivers</t>
  </si>
  <si>
    <t>Aldridge Sola</t>
  </si>
  <si>
    <t>Warrant Elec Smart Meter Exchange</t>
  </si>
  <si>
    <t>Aborted by warrant officer</t>
  </si>
  <si>
    <t>Cancelled by Supplier</t>
  </si>
  <si>
    <t>Neil Minister</t>
  </si>
  <si>
    <t>Together Energy (Retail) Ltd</t>
  </si>
  <si>
    <t>Davaugn Green</t>
  </si>
  <si>
    <t>Good Energy Limited</t>
  </si>
  <si>
    <t>Elec SMETS2 Commission</t>
  </si>
  <si>
    <t>OVO Energy</t>
  </si>
  <si>
    <t>Site Investigation</t>
  </si>
  <si>
    <t>Duaine Witter</t>
  </si>
  <si>
    <t>No problems</t>
  </si>
  <si>
    <t>LONDON</t>
  </si>
  <si>
    <t>Elec Traditional Meter Exchange</t>
  </si>
  <si>
    <t>No Key</t>
  </si>
  <si>
    <t>Gas Traditional Meter Exchange</t>
  </si>
  <si>
    <t>Perry Bentley</t>
  </si>
  <si>
    <t>Gas SMETS2 Commission</t>
  </si>
  <si>
    <t>Michael Timm</t>
  </si>
  <si>
    <t>SMETS2 Repair</t>
  </si>
  <si>
    <t xml:space="preserve">0000	</t>
  </si>
  <si>
    <t>Insufficient Data Supplied</t>
  </si>
  <si>
    <t>George Chapman</t>
  </si>
  <si>
    <t>N/A</t>
  </si>
  <si>
    <t>[REDACTED], Meter below 8ft: Y|Has permission to Install: Y|Parking available: FREE_PARKING_NEARBY|Customer has Carer or representative: N|Pass phrase: N/A</t>
  </si>
  <si>
    <t>Octopus Energy</t>
  </si>
  <si>
    <t>Jon Convery</t>
  </si>
  <si>
    <t>Timothy Gilham</t>
  </si>
  <si>
    <t>.</t>
  </si>
  <si>
    <t>Manage Elec Auxiliary Equipment</t>
  </si>
  <si>
    <t>Gas Smart Meter Exchange</t>
  </si>
  <si>
    <t>10:00 - 14:00. GAS. Exchange of SMETS1 System - Gas Meter. .</t>
  </si>
  <si>
    <t>NEWCASTLE UPON TYNE</t>
  </si>
  <si>
    <t>Lee Westgate</t>
  </si>
  <si>
    <t>YES</t>
  </si>
  <si>
    <t>Octopus Energy Limited</t>
  </si>
  <si>
    <t>Daniel Sanders</t>
  </si>
  <si>
    <t>not-applicable</t>
  </si>
  <si>
    <t>David Brice</t>
  </si>
  <si>
    <t>All ok</t>
  </si>
  <si>
    <t>NE6 4UA</t>
  </si>
  <si>
    <t>Everything working fine</t>
  </si>
  <si>
    <t>Ryan Angus</t>
  </si>
  <si>
    <t>Completed</t>
  </si>
  <si>
    <t>Customer</t>
  </si>
  <si>
    <t>David Brown</t>
  </si>
  <si>
    <t>Darren Cook</t>
  </si>
  <si>
    <t>Andrew Wallace</t>
  </si>
  <si>
    <t>Chris Timm</t>
  </si>
  <si>
    <t>Michael Douglass</t>
  </si>
  <si>
    <t>Wiring Dangerous or Incomplete</t>
  </si>
  <si>
    <t>Robin Jenkyns</t>
  </si>
  <si>
    <t>Ok</t>
  </si>
  <si>
    <t xml:space="preserve">000000	</t>
  </si>
  <si>
    <t>Liam Milner</t>
  </si>
  <si>
    <t>Jordan Gray</t>
  </si>
  <si>
    <t>Job complete</t>
  </si>
  <si>
    <t>NE15 6BW</t>
  </si>
  <si>
    <t>All complete</t>
  </si>
  <si>
    <t>Christopher Martin</t>
  </si>
  <si>
    <t>Dual exchange completed</t>
  </si>
  <si>
    <t>Infrastructure Incomplete</t>
  </si>
  <si>
    <t>Complete.</t>
  </si>
  <si>
    <t>smets2-commission</t>
  </si>
  <si>
    <t>Job completed</t>
  </si>
  <si>
    <t>Prepayment,Prepayment</t>
  </si>
  <si>
    <t>Credit,Prepayment</t>
  </si>
  <si>
    <t>C17</t>
  </si>
  <si>
    <t xml:space="preserve">00080	</t>
  </si>
  <si>
    <t>Prepayment</t>
  </si>
  <si>
    <t>Emergency Elec Smart Meter Exchange</t>
  </si>
  <si>
    <t>Domestic / Emergency / Elec / Smets1 / Exchange / Not-specified / Not-specified</t>
  </si>
  <si>
    <t>Emergency</t>
  </si>
  <si>
    <t>Domestic / Emergency / Gas / Traditional / Exchange / Not-specified / Not-specified</t>
  </si>
  <si>
    <t>SUNDERLAND</t>
  </si>
  <si>
    <t>Unable to locate Site</t>
  </si>
  <si>
    <t>Job Path</t>
  </si>
  <si>
    <t>Nabuh Energy</t>
  </si>
  <si>
    <t>Dual Smart Meter Exchange</t>
  </si>
  <si>
    <t>AM</t>
  </si>
  <si>
    <t>DATA REMOVED</t>
  </si>
  <si>
    <t>PM</t>
  </si>
  <si>
    <t>Unable to Attend</t>
  </si>
  <si>
    <t>Bix Curtis</t>
  </si>
  <si>
    <t>Address Unoccupied</t>
  </si>
  <si>
    <t>I&amp;C Gas SMETS2 Exchange</t>
  </si>
  <si>
    <t xml:space="preserve">00	</t>
  </si>
  <si>
    <t xml:space="preserve">09830	</t>
  </si>
  <si>
    <t>Blue Green Energy</t>
  </si>
  <si>
    <t>Daniel Orr</t>
  </si>
  <si>
    <t>All completed</t>
  </si>
  <si>
    <t>Domestic / Standard / Gas / Smets1 / Exchange / Not-specified / Not-specified</t>
  </si>
  <si>
    <t>Equipment / Meter Damage</t>
  </si>
  <si>
    <t>Duplicate Request</t>
  </si>
  <si>
    <t>All Day</t>
  </si>
  <si>
    <t>Higher skill set required</t>
  </si>
  <si>
    <t>Commissioning complete. No issues. Ihd issued. 80amp fuse</t>
  </si>
  <si>
    <t>Domestic / Standard / Elec / Smets2 / Exchange / Not-specified / Not-specified</t>
  </si>
  <si>
    <t>Unsafe Premises</t>
  </si>
  <si>
    <t>Shared supply</t>
  </si>
  <si>
    <t>Na</t>
  </si>
  <si>
    <t>Engineer failed to attend</t>
  </si>
  <si>
    <t>OAMI</t>
  </si>
  <si>
    <t>Parking Restrictions</t>
  </si>
  <si>
    <t>Electric exchange completed</t>
  </si>
  <si>
    <t>All ok.</t>
  </si>
  <si>
    <t>Resite - Same meter moved location</t>
  </si>
  <si>
    <t>Customer Unable to Provide Access</t>
  </si>
  <si>
    <t>Remove</t>
  </si>
  <si>
    <t>Stephen-A Martin</t>
  </si>
  <si>
    <t>Check Meter Removal</t>
  </si>
  <si>
    <t>NN15 5LG</t>
  </si>
  <si>
    <t>Gas Smart Meter New Connection</t>
  </si>
  <si>
    <t>Domestic / Standard / Gas / Smets2 / Exchange / Not-specified / Not-specified</t>
  </si>
  <si>
    <t>Domestic / Standard / Gas / Traditional / Exchange / Not-specified / Not-specified</t>
  </si>
  <si>
    <t>Domestic / Standard / Not-specified / Not-specified / Investigate / Site-investigation / Not-specified</t>
  </si>
  <si>
    <t>Elec Smart Meter Exchange</t>
  </si>
  <si>
    <t>No Permit</t>
  </si>
  <si>
    <t xml:space="preserve">09529	</t>
  </si>
  <si>
    <t>Commissioning complete. No issues. Ihd issued. 100amp fuse.</t>
  </si>
  <si>
    <t>Green Energy</t>
  </si>
  <si>
    <t>Unable to Locate Meter</t>
  </si>
  <si>
    <t>Meter below 8ft: Y|Has permission to Install: Y|Parking available: PAY_AND_DISPLAY_NEARBY|Customer has Carer or representative: N|Pass phrase: N/A</t>
  </si>
  <si>
    <t>Exchange</t>
  </si>
  <si>
    <t>Shell Energy UK</t>
  </si>
  <si>
    <t>Meters exchanged. C17</t>
  </si>
  <si>
    <t>Pipework done</t>
  </si>
  <si>
    <t>Comete</t>
  </si>
  <si>
    <t>I&amp;C Elec SMETS2 Install</t>
  </si>
  <si>
    <t>Shared Service Provider Interface Issue</t>
  </si>
  <si>
    <t xml:space="preserve">03249	</t>
  </si>
  <si>
    <t xml:space="preserve">08298	</t>
  </si>
  <si>
    <t>P</t>
  </si>
  <si>
    <t>received</t>
  </si>
  <si>
    <t>Time Constraint</t>
  </si>
  <si>
    <t>Gas SMETS2 Install</t>
  </si>
  <si>
    <t>2 Man Site</t>
  </si>
  <si>
    <t>No HAN</t>
  </si>
  <si>
    <t>Domestic / Standard / Elec / Smets1 / Exchange / Not-specified / Not-specified</t>
  </si>
  <si>
    <t>Phase / Fuse Failure</t>
  </si>
  <si>
    <t>WISBECH</t>
  </si>
  <si>
    <t>08:00 - 12:00. INSTALL.</t>
  </si>
  <si>
    <t>Dual SMETS2 Install</t>
  </si>
  <si>
    <t>started</t>
  </si>
  <si>
    <t>No access</t>
  </si>
  <si>
    <t>Opus Gas Supply</t>
  </si>
  <si>
    <t>London</t>
  </si>
  <si>
    <t>PETERBOROUGH</t>
  </si>
  <si>
    <t>Opus Energy (Corporate)</t>
  </si>
  <si>
    <t>Adverse Weather Conditions</t>
  </si>
  <si>
    <t>Higher priority required</t>
  </si>
  <si>
    <t>C17 c19</t>
  </si>
  <si>
    <t>NE65 9YD</t>
  </si>
  <si>
    <t>STANLEY</t>
  </si>
  <si>
    <t>Elec SMETS2 Install</t>
  </si>
  <si>
    <t>COVID-19 STATUS: NO CONTACT WITH CUSTOMER, DOORSTEP CHECKS REQUIRED</t>
  </si>
  <si>
    <t>Complete ok</t>
  </si>
  <si>
    <t>Meter below 8ft: Y|Has permission to Install: Y|Parking available: FREE_PARKING_NEARBY|Customer has Carer or representative: Y|Pass phrase: N/A, not-applicable</t>
  </si>
  <si>
    <t>AYLESBURY</t>
  </si>
  <si>
    <t xml:space="preserve">00574	</t>
  </si>
  <si>
    <t>NE34 7TZ</t>
  </si>
  <si>
    <t>DH3 1RX</t>
  </si>
  <si>
    <t xml:space="preserve">01016	</t>
  </si>
  <si>
    <t>Prepayment,Credit</t>
  </si>
  <si>
    <t xml:space="preserve">00229	</t>
  </si>
  <si>
    <t>No Wan</t>
  </si>
  <si>
    <t xml:space="preserve">00232	</t>
  </si>
  <si>
    <t xml:space="preserve">00091	</t>
  </si>
  <si>
    <t>Dond</t>
  </si>
  <si>
    <t>Meter below 8ft: N|Has permission to Install: Y|Parking available: FREE_PARKING_NEARBY|Customer has Carer or representative: N|Pass phrase: N/A, not-applicable</t>
  </si>
  <si>
    <t>NE61 6HW</t>
  </si>
  <si>
    <t>smets2-repair</t>
  </si>
  <si>
    <t>NE5 1UB</t>
  </si>
  <si>
    <t xml:space="preserve">COVID-19 STATUS: NO CONTACT WITH CUSTOMER, DOORSTEP CHECKS REQUIRED </t>
  </si>
  <si>
    <t xml:space="preserve">00097	</t>
  </si>
  <si>
    <t>Two-rate credit</t>
  </si>
  <si>
    <t>All okay.</t>
  </si>
  <si>
    <t>Domestic / Standard / Dual-fuel / Smets2 / Exchange / Not-specified / Not-specified</t>
  </si>
  <si>
    <t>No wan</t>
  </si>
  <si>
    <t>Complete ok.</t>
  </si>
  <si>
    <t>Gas commissioned</t>
  </si>
  <si>
    <t>Emergency Gas Smart Meter Exchange</t>
  </si>
  <si>
    <t>Domestic / Emergency / Gas / Smets1 / Exchange / Not-specified / Not-specified</t>
  </si>
  <si>
    <t>Dual Band Required - Gas meter too far away</t>
  </si>
  <si>
    <t>0q</t>
  </si>
  <si>
    <t>Emergency Dual Smart Meter Exchange</t>
  </si>
  <si>
    <t>Domestic / Emergency / Dual-fuel / Smets1 / Exchange / Not-specified / Not-specified</t>
  </si>
  <si>
    <t>DL16 7GB</t>
  </si>
  <si>
    <t>7 Fencer Hill Square, Newcastle Upon Tyne, Tyne And Wear</t>
  </si>
  <si>
    <t>NE3 2AW</t>
  </si>
  <si>
    <t>SR1 3SW</t>
  </si>
  <si>
    <t>DH1 2JF</t>
  </si>
  <si>
    <t>NE12 9NR</t>
  </si>
  <si>
    <t>Smets2 installed and commissioned successfully ihd left on site</t>
  </si>
  <si>
    <t>N</t>
  </si>
  <si>
    <t xml:space="preserve">00129	</t>
  </si>
  <si>
    <t>N/A, not-applicable</t>
  </si>
  <si>
    <t>Southern Electric</t>
  </si>
  <si>
    <t>Refused Install</t>
  </si>
  <si>
    <t>Tyne And Wear</t>
  </si>
  <si>
    <t>DARLINGTON</t>
  </si>
  <si>
    <t>NEWCASTLE ON TYNE</t>
  </si>
  <si>
    <t>Meter below 8ft: Y|Has permission to Install: Y|Parking available: PAY_AND_DISPLAY_NEARBY|Customer has Carer or representative: N|Pass phrase: N/A, not-applicable</t>
  </si>
  <si>
    <t>Gas Traditional New Connection</t>
  </si>
  <si>
    <t>Commission only</t>
  </si>
  <si>
    <t>C17 c07 by design</t>
  </si>
  <si>
    <t xml:space="preserve">COVID-19 STATUS: NO KNOWN OR SUSPECTED COVID-19 </t>
  </si>
  <si>
    <t xml:space="preserve">00125	</t>
  </si>
  <si>
    <t xml:space="preserve">Meter below 8ft: Y|Has permission to Install: Y|Parking available: FREE_PARKING_NEARBY|Customer has Carer or representative: N|Pass phrase: N/ACOVID-19 STATUS: NO KNOWN OR SUSPECTED COVID-19 </t>
  </si>
  <si>
    <t>CAD</t>
  </si>
  <si>
    <t>DH3 1QN</t>
  </si>
  <si>
    <t>SR6 8PB</t>
  </si>
  <si>
    <t>NE61 5DA</t>
  </si>
  <si>
    <t xml:space="preserve">00119	</t>
  </si>
  <si>
    <t>NOTINSTALLED</t>
  </si>
  <si>
    <t xml:space="preserve">00061	</t>
  </si>
  <si>
    <t>NE3 2JZ</t>
  </si>
  <si>
    <t>NE16 4QA</t>
  </si>
  <si>
    <t>DH6 2BQ</t>
  </si>
  <si>
    <t>DH1 4EH</t>
  </si>
  <si>
    <t>[REDACTED], not-applicable</t>
  </si>
  <si>
    <t>NE15 7UP</t>
  </si>
  <si>
    <t>Meter not found</t>
  </si>
  <si>
    <t>NE63 0LZ</t>
  </si>
  <si>
    <t>28 Tarn Drive</t>
  </si>
  <si>
    <t>SR2 9TL</t>
  </si>
  <si>
    <t>21M0112752</t>
  </si>
  <si>
    <t xml:space="preserve">01503	</t>
  </si>
  <si>
    <t>DH2 1TF</t>
  </si>
  <si>
    <t xml:space="preserve">00793	</t>
  </si>
  <si>
    <t>COVID-19 STATUS: NO KNOWN OR SUSPECTED COVID-19</t>
  </si>
  <si>
    <t>DH4 7QF</t>
  </si>
  <si>
    <t>site-investigation</t>
  </si>
  <si>
    <t>Domestic / Standard / Dual-fuel / Smets2 / Repair / Smets2-commission / Not-specified</t>
  </si>
  <si>
    <t xml:space="preserve">00099	</t>
  </si>
  <si>
    <t xml:space="preserve">08838	</t>
  </si>
  <si>
    <t>Electric and ppmid installed and commissioned</t>
  </si>
  <si>
    <t xml:space="preserve">04601	</t>
  </si>
  <si>
    <t xml:space="preserve">02746	</t>
  </si>
  <si>
    <t>Domestic / Standard / Gas / Smets2 / Repair / Smets2-commission / Not-specified</t>
  </si>
  <si>
    <t>NE62 5DU</t>
  </si>
  <si>
    <t>NE3 3HJ</t>
  </si>
  <si>
    <t>2 ROCKSPRINGS CRESCENT, HAYDON BRIDGE, HEXHAM</t>
  </si>
  <si>
    <t>NE47 6AT</t>
  </si>
  <si>
    <t>NE27 0BT</t>
  </si>
  <si>
    <t>10:00 - 14:00. ELEC. Exchange of SMETS1 System - Electricity Meter. .</t>
  </si>
  <si>
    <t>CRAWLEY</t>
  </si>
  <si>
    <t>SR8 1NQ</t>
  </si>
  <si>
    <t>NE25 8EG</t>
  </si>
  <si>
    <t>NE66 2QE</t>
  </si>
  <si>
    <t>C17.</t>
  </si>
  <si>
    <t>DH4 6HN</t>
  </si>
  <si>
    <t>NE29 6YW</t>
  </si>
  <si>
    <t>NE34 8PA</t>
  </si>
  <si>
    <t>Ecotricity</t>
  </si>
  <si>
    <t>NE28 8QG</t>
  </si>
  <si>
    <t>Tyne and Wear</t>
  </si>
  <si>
    <t xml:space="preserve">07022	</t>
  </si>
  <si>
    <t xml:space="preserve">04258	</t>
  </si>
  <si>
    <t xml:space="preserve">05193	</t>
  </si>
  <si>
    <t xml:space="preserve">04502	</t>
  </si>
  <si>
    <t xml:space="preserve">04707	</t>
  </si>
  <si>
    <t xml:space="preserve">07883	</t>
  </si>
  <si>
    <t>DH1 1HG</t>
  </si>
  <si>
    <t>SR3 3RU</t>
  </si>
  <si>
    <t xml:space="preserve">01826	</t>
  </si>
  <si>
    <t xml:space="preserve">07221	</t>
  </si>
  <si>
    <t>27, INGLEBORO DRIVE, PURLEY, SURREY</t>
  </si>
  <si>
    <t>CR8 1ED</t>
  </si>
  <si>
    <t>19M1114937</t>
  </si>
  <si>
    <t>G4K00344121920</t>
  </si>
  <si>
    <t>Gas exchange</t>
  </si>
  <si>
    <t xml:space="preserve">00163	</t>
  </si>
  <si>
    <t>NE35 9HU</t>
  </si>
  <si>
    <t>NE27 0TS</t>
  </si>
  <si>
    <t>NE32 3NF</t>
  </si>
  <si>
    <t>All commissioned</t>
  </si>
  <si>
    <t xml:space="preserve">02797	</t>
  </si>
  <si>
    <t>manage-auxiliary-equ</t>
  </si>
  <si>
    <t>NE3 3SG</t>
  </si>
  <si>
    <t xml:space="preserve">00084	</t>
  </si>
  <si>
    <t xml:space="preserve">05291	</t>
  </si>
  <si>
    <t>DH6 5PL</t>
  </si>
  <si>
    <t>NE15 8JG</t>
  </si>
  <si>
    <t xml:space="preserve">03970	</t>
  </si>
  <si>
    <t>SR7 9HX</t>
  </si>
  <si>
    <t>WALLSEND</t>
  </si>
  <si>
    <t>Washington</t>
  </si>
  <si>
    <t>Newcastle Upon Tyne</t>
  </si>
  <si>
    <t>10:00 - 14:00. ELEC. Fit Isolation Switch. .</t>
  </si>
  <si>
    <t xml:space="preserve">08278	</t>
  </si>
  <si>
    <t xml:space="preserve">00393	</t>
  </si>
  <si>
    <t xml:space="preserve">00646	</t>
  </si>
  <si>
    <t>NE28 9LZ</t>
  </si>
  <si>
    <t>8 Southcliff</t>
  </si>
  <si>
    <t>NE26 2PB</t>
  </si>
  <si>
    <t>21M0072342</t>
  </si>
  <si>
    <t>4 MITFORD ROAD, SOUTH SHIELDS</t>
  </si>
  <si>
    <t>NE34 0EQ</t>
  </si>
  <si>
    <t>NE32 5QB</t>
  </si>
  <si>
    <t>Mone</t>
  </si>
  <si>
    <t xml:space="preserve">05750	</t>
  </si>
  <si>
    <t>117 BURLINGTON COURT ADDERSTONE CRESCEN, NEWCASTLE UPON TYNE</t>
  </si>
  <si>
    <t>NE2 2HR</t>
  </si>
  <si>
    <t>20M0070131</t>
  </si>
  <si>
    <t>Power cycle completed</t>
  </si>
  <si>
    <t>DL5 7GA</t>
  </si>
  <si>
    <t xml:space="preserve">02295	</t>
  </si>
  <si>
    <t>SR2 9QN</t>
  </si>
  <si>
    <t xml:space="preserve">02502	</t>
  </si>
  <si>
    <t>Completed c07</t>
  </si>
  <si>
    <t xml:space="preserve">0424	</t>
  </si>
  <si>
    <t>Commissioning complete. No issues. Ihd issued. Red link fuse</t>
  </si>
  <si>
    <t xml:space="preserve">03731	</t>
  </si>
  <si>
    <t>C02</t>
  </si>
  <si>
    <t xml:space="preserve">07457	</t>
  </si>
  <si>
    <t>FLAT D 2ND FLOOR, 8 CLAREMONT TERRACE, NEWCASTLE UPON TYNE</t>
  </si>
  <si>
    <t>NE2 4AE</t>
  </si>
  <si>
    <t>NE20 9UN</t>
  </si>
  <si>
    <t xml:space="preserve">07996	</t>
  </si>
  <si>
    <t xml:space="preserve">00057	</t>
  </si>
  <si>
    <t xml:space="preserve">00309	</t>
  </si>
  <si>
    <t>1a Eleanor Street, NORTH SHIELDS, TYNE AND WEAR</t>
  </si>
  <si>
    <t>NE30 4PG</t>
  </si>
  <si>
    <t xml:space="preserve">03953	</t>
  </si>
  <si>
    <t>NE66 1QW</t>
  </si>
  <si>
    <t>G4F00022382000</t>
  </si>
  <si>
    <t>DH7 9AU</t>
  </si>
  <si>
    <t xml:space="preserve">08160	</t>
  </si>
  <si>
    <t>127 Gray Road, GRAY ROAD, SUNDERLAND</t>
  </si>
  <si>
    <t>SR2 8BJ</t>
  </si>
  <si>
    <t>fuse pull 9am</t>
  </si>
  <si>
    <t xml:space="preserve">08480	</t>
  </si>
  <si>
    <t xml:space="preserve">05760	</t>
  </si>
  <si>
    <t>DH3 3UY</t>
  </si>
  <si>
    <t>M</t>
  </si>
  <si>
    <t>NE20 9RZ</t>
  </si>
  <si>
    <t>DH7 8LE</t>
  </si>
  <si>
    <t>21M0072404</t>
  </si>
  <si>
    <t xml:space="preserve">00122	</t>
  </si>
  <si>
    <t xml:space="preserve">04448	</t>
  </si>
  <si>
    <t>NE34 8EX</t>
  </si>
  <si>
    <t>NE37 1SU</t>
  </si>
  <si>
    <t>Gloucestershire</t>
  </si>
  <si>
    <t>FUSE PULL 1PM</t>
  </si>
  <si>
    <t>RH13 0QU</t>
  </si>
  <si>
    <t>19M1115085</t>
  </si>
  <si>
    <t xml:space="preserve">02433	</t>
  </si>
  <si>
    <t xml:space="preserve">01771	</t>
  </si>
  <si>
    <t>MEX, not-applicable</t>
  </si>
  <si>
    <t>NE2 2LX</t>
  </si>
  <si>
    <t>NE15 7LP</t>
  </si>
  <si>
    <t xml:space="preserve">09180	</t>
  </si>
  <si>
    <t xml:space="preserve">00306	</t>
  </si>
  <si>
    <t>2 CHEVIOT TERRACE, STANLEY</t>
  </si>
  <si>
    <t>DH9 6QN</t>
  </si>
  <si>
    <t>21M0187919</t>
  </si>
  <si>
    <t>DH5 8AR</t>
  </si>
  <si>
    <t xml:space="preserve">04347	</t>
  </si>
  <si>
    <t xml:space="preserve">05972	</t>
  </si>
  <si>
    <t>NE15 7UB</t>
  </si>
  <si>
    <t>10 Lintzford Gardens, Rowlands Gill, 10, LINTZFORD GARDENS, ROWLANDS GILL</t>
  </si>
  <si>
    <t>NE39 1DJ</t>
  </si>
  <si>
    <t>21M0184604</t>
  </si>
  <si>
    <t xml:space="preserve">09153	</t>
  </si>
  <si>
    <t xml:space="preserve">03268	</t>
  </si>
  <si>
    <t>Commissioning completed</t>
  </si>
  <si>
    <t>arrived</t>
  </si>
  <si>
    <t xml:space="preserve">08543	</t>
  </si>
  <si>
    <t xml:space="preserve">03375	</t>
  </si>
  <si>
    <t xml:space="preserve">03974	</t>
  </si>
  <si>
    <t>NE10 8XD</t>
  </si>
  <si>
    <t>SR2 7NB</t>
  </si>
  <si>
    <t>DH9 9PB</t>
  </si>
  <si>
    <t>NE21 6PF</t>
  </si>
  <si>
    <t>DA7 6JZ</t>
  </si>
  <si>
    <t>21M0175734</t>
  </si>
  <si>
    <t>OX11 8DL</t>
  </si>
  <si>
    <t>42 BELSAY AVENUE, 42, BELSAY AVENUE, WHITLEY BAY</t>
  </si>
  <si>
    <t>NE25 8PZ</t>
  </si>
  <si>
    <t>G4K01080020101</t>
  </si>
  <si>
    <t>21M0191484</t>
  </si>
  <si>
    <t xml:space="preserve">06617	</t>
  </si>
  <si>
    <t>COVID-19 STATUS: NO CONTACT WITH CUSTOMER, DOORSTEP CHECKS REQUIRED, not-applicable</t>
  </si>
  <si>
    <t>DARTFORD</t>
  </si>
  <si>
    <t xml:space="preserve">07234	</t>
  </si>
  <si>
    <t>panny.zaris@octoenergy.com by email</t>
  </si>
  <si>
    <t>Good Energy</t>
  </si>
  <si>
    <t>NE34 0BQ</t>
  </si>
  <si>
    <t xml:space="preserve">00444	</t>
  </si>
  <si>
    <t>Together Energy</t>
  </si>
  <si>
    <t xml:space="preserve">00807	</t>
  </si>
  <si>
    <t xml:space="preserve">00037	</t>
  </si>
  <si>
    <t>Other Emergency Appointment</t>
  </si>
  <si>
    <t>NE38 7HD</t>
  </si>
  <si>
    <t>COVID-19 STATUS: NO CONTACT WITH CUSTOMER, DOORSTEP CHECKS REQUIRED , not-applicable</t>
  </si>
  <si>
    <t>21M0188035</t>
  </si>
  <si>
    <t>8 Millne Court</t>
  </si>
  <si>
    <t>NE22 5PA</t>
  </si>
  <si>
    <t>G4K00335181920</t>
  </si>
  <si>
    <t>DH7 0JT</t>
  </si>
  <si>
    <t>Smets2 electric meter installed an commisioned successfully ihd left on site</t>
  </si>
  <si>
    <t>NE63 0HW</t>
  </si>
  <si>
    <t>NE27 0JY</t>
  </si>
  <si>
    <t>SR6 8AS</t>
  </si>
  <si>
    <t>SR4 8LU</t>
  </si>
  <si>
    <t xml:space="preserve">04672	</t>
  </si>
  <si>
    <t>DH7 6XJ</t>
  </si>
  <si>
    <t>NE3 5DL</t>
  </si>
  <si>
    <t>25 HARTSIDE CRESCENT, HADSTON, MORPETH</t>
  </si>
  <si>
    <t>G4P71290081600</t>
  </si>
  <si>
    <t>21M0188045</t>
  </si>
  <si>
    <t>SR1 1XH</t>
  </si>
  <si>
    <t xml:space="preserve">00065	</t>
  </si>
  <si>
    <t>NE37 1PX</t>
  </si>
  <si>
    <t xml:space="preserve">0688	</t>
  </si>
  <si>
    <t xml:space="preserve">01297	</t>
  </si>
  <si>
    <t>310 NEW YORK ROAD, SHIREMOOR, NEWCASTLE UPON TYNE</t>
  </si>
  <si>
    <t>21M0184533</t>
  </si>
  <si>
    <t>DH4 6GP</t>
  </si>
  <si>
    <t>Smets2 gas meter installed and commissioned successfully</t>
  </si>
  <si>
    <t xml:space="preserve">04950	</t>
  </si>
  <si>
    <t xml:space="preserve">04970	</t>
  </si>
  <si>
    <t xml:space="preserve">02272	</t>
  </si>
  <si>
    <t>Rectification</t>
  </si>
  <si>
    <t>21M0184843</t>
  </si>
  <si>
    <t>DA7 6NL</t>
  </si>
  <si>
    <t>StorageHeaters: N, ParkingPermit: N, Above6Feet: N, not-applicable</t>
  </si>
  <si>
    <t>I&amp;C Elec SMETS2 Commission</t>
  </si>
  <si>
    <t>Customer Vulnerability</t>
  </si>
  <si>
    <t xml:space="preserve">00089	</t>
  </si>
  <si>
    <t>17 The Glebe, Stannington, THE GLEBE, STANNINGTON, MORPETH</t>
  </si>
  <si>
    <t>21M0188204</t>
  </si>
  <si>
    <t>SE3 7SD</t>
  </si>
  <si>
    <t>All om</t>
  </si>
  <si>
    <t>Bracket fitted</t>
  </si>
  <si>
    <t xml:space="preserve">02380	</t>
  </si>
  <si>
    <t>TEL1349049801</t>
  </si>
  <si>
    <t>19, ALEXANDRA DRIVE, NEWPORT PAGNELL, BUCKINGHAMSHIRE</t>
  </si>
  <si>
    <t>MK16 0ET</t>
  </si>
  <si>
    <t>+447777663667 call before arriving. E7 confirmed single phase.Gas internal Elec external.both gas.elec internal. pensioner. parking ok 2 engineers ok photo id needed.</t>
  </si>
  <si>
    <t>D10W646376,D10W646376</t>
  </si>
  <si>
    <t>G4W00999121002,G4W00999121002</t>
  </si>
  <si>
    <t xml:space="preserve">09140	</t>
  </si>
  <si>
    <t>MA6NC210748855</t>
  </si>
  <si>
    <t>21M0121214</t>
  </si>
  <si>
    <t>G4F10778222100</t>
  </si>
  <si>
    <t>TEL13490498</t>
  </si>
  <si>
    <t>0CA2F4000056E0A8</t>
  </si>
  <si>
    <t>PURE1351145601</t>
  </si>
  <si>
    <t>51 MUSWELL HILL PLACE, LONDON, LONDON, LONDON</t>
  </si>
  <si>
    <t>N10 3RP</t>
  </si>
  <si>
    <t>+447967560611, 18+,  duel fuel, standard rate , parking ok, no pets, Photo id, trainee ok,  LOCATION of meters(electricity- internal, gas- internal) IHD, please call cust to open front door</t>
  </si>
  <si>
    <t>Problems with the app no blocks in stock</t>
  </si>
  <si>
    <t>K00E106312,K00E106312</t>
  </si>
  <si>
    <t>21M0290194</t>
  </si>
  <si>
    <t>PURE13511456</t>
  </si>
  <si>
    <t>0CA2F400005BCE26</t>
  </si>
  <si>
    <t>Domestic / Standard / Elec / Smets2 / Exchange / Not-applicable / Single-phase-standard</t>
  </si>
  <si>
    <t>FOX1351495401</t>
  </si>
  <si>
    <t>4 Bluestar Gardens, Hedge End, Southampton, SOUTHAMPTON</t>
  </si>
  <si>
    <t>SO30 2UZ</t>
  </si>
  <si>
    <t>StorageHeaters: N, ParkingPermit: N, Above6Feet: N</t>
  </si>
  <si>
    <t>A07X080575,A07X080575</t>
  </si>
  <si>
    <t>MA6NC210933799</t>
  </si>
  <si>
    <t>21M0237207</t>
  </si>
  <si>
    <t>G4F10763512100</t>
  </si>
  <si>
    <t>FOX13514954</t>
  </si>
  <si>
    <t>0CA2F400006BF18F</t>
  </si>
  <si>
    <t>Domestic / Standard / Dual-fuel / Smets2 / Exchange / Not-applicable / Single-phase-standard---low-pressure</t>
  </si>
  <si>
    <t>TEL1351589801</t>
  </si>
  <si>
    <t>16, MARINERS WAY, KING'S LYNN, NORFOLK</t>
  </si>
  <si>
    <t>PE30 2NX</t>
  </si>
  <si>
    <t xml:space="preserve"> ;  ; , COVID CLEAR Christine Russell +441553770234, 18+ duel, E7/ confirmed, parking ok, no pets, id suff, trainee ok,  LOCATION of meters inside, IHD, step ladder</t>
  </si>
  <si>
    <t>Z99E006239,Z99E006239</t>
  </si>
  <si>
    <t>G4W00244761302,G4W00244761302</t>
  </si>
  <si>
    <t xml:space="preserve">06715	</t>
  </si>
  <si>
    <t>MA6NC210458928</t>
  </si>
  <si>
    <t>21M0155138</t>
  </si>
  <si>
    <t>G4F00498652000</t>
  </si>
  <si>
    <t>TEL13515898</t>
  </si>
  <si>
    <t>0CA2F4000056DFF0</t>
  </si>
  <si>
    <t>FOX1351617201</t>
  </si>
  <si>
    <t>44 Ridge Road, Kempston, Bedford, BEDFORD</t>
  </si>
  <si>
    <t>MK43 9BS</t>
  </si>
  <si>
    <t>+447795062954} COVID FREE. DUEL FUEL standard rate single phase. DD. Elec internal.  gas external. gas on the wall, water tight}  access ok. main fuse ok. 18+ present. parking ok. 2 engineer ok. photo id ok}</t>
  </si>
  <si>
    <t>K99E85579,K99E085579</t>
  </si>
  <si>
    <t>MA6NC210933656</t>
  </si>
  <si>
    <t>21M0290238</t>
  </si>
  <si>
    <t>G4F10763712100</t>
  </si>
  <si>
    <t>FOX13516172</t>
  </si>
  <si>
    <t>0CA2F4000056E0DE</t>
  </si>
  <si>
    <t>PURE1351718001</t>
  </si>
  <si>
    <t>615 DAVIDSON ROAD, CROYDON, SURREY</t>
  </si>
  <si>
    <t>CR0 6DU</t>
  </si>
  <si>
    <t>Bleau Whyte</t>
  </si>
  <si>
    <t>No answer on phone or at door on arrival</t>
  </si>
  <si>
    <t xml:space="preserve">+447719276758both gas.elec with good energy standard rate single phase parking ok 2 engineers ok photo id needed.elec.gas internal. </t>
  </si>
  <si>
    <t>L8919484</t>
  </si>
  <si>
    <t>S081678</t>
  </si>
  <si>
    <t>PURE13517180</t>
  </si>
  <si>
    <t>PURE1352515601</t>
  </si>
  <si>
    <t>4 THE MAPLES, SILSOE, BEDFORD, SILSOE, BEDFORD, BEDFORDSHIRE</t>
  </si>
  <si>
    <t>MK45 4DL</t>
  </si>
  <si>
    <t>+441525860944 COVID-19 STATUS: NO KNOWN OR SUSPECTED COVID-19, 07831567529,STANDARD RATE,GAS/ELECTRI INTERNAL,PARKING OK,TRAINEE OK,PHOTO ID OK,</t>
  </si>
  <si>
    <t>Commissioning complete. No issues. Ihd issued. 100amp fuse. Boiler and gas fire. Fire 6kw</t>
  </si>
  <si>
    <t>Z02E018093,Z02E018093</t>
  </si>
  <si>
    <t>G4W00672461002,G4W00672461002</t>
  </si>
  <si>
    <t>MA6NC210933722</t>
  </si>
  <si>
    <t>21M0290344</t>
  </si>
  <si>
    <t>G4F10778202100</t>
  </si>
  <si>
    <t>PURE13525156</t>
  </si>
  <si>
    <t>0CA2F4000056E1E4</t>
  </si>
  <si>
    <t>FOX1352562001</t>
  </si>
  <si>
    <t>Castle Hill Cottage, Nettleton, Birdlip, Gloucester, Gloucestershire</t>
  </si>
  <si>
    <t>GL4 8LA</t>
  </si>
  <si>
    <t>Dtopped neutral cover into cavity. C20</t>
  </si>
  <si>
    <t>D16C33962,D16C33962</t>
  </si>
  <si>
    <t>21M0290066</t>
  </si>
  <si>
    <t>FOX13525620</t>
  </si>
  <si>
    <t>0CA2F4000056E04D</t>
  </si>
  <si>
    <t>SHL1352987301</t>
  </si>
  <si>
    <t>30, THAMLEY, PURFLEET, ESSEX</t>
  </si>
  <si>
    <t>RM19 1GB</t>
  </si>
  <si>
    <t xml:space="preserve">COVID-19: Safe, Ms Paula Field, +447852233130, unsure of phase, meter outside, e7 confirmed on site sf 18+, parking yellow lines, limited spaces, id fine, ihd. </t>
  </si>
  <si>
    <t>Sleaving over cables. Removed black block. 3 x blocks used. All ok</t>
  </si>
  <si>
    <t>Z02E072914,Z02E072914</t>
  </si>
  <si>
    <t>21M0176348</t>
  </si>
  <si>
    <t>SHL13529873</t>
  </si>
  <si>
    <t>0CA2F4000056E1A1</t>
  </si>
  <si>
    <t>SSE1353309201</t>
  </si>
  <si>
    <t>Grounds Shed, Beachborough School, Westbury, BRACKLEY, Northamptonshire</t>
  </si>
  <si>
    <t>NN13 5LB</t>
  </si>
  <si>
    <t>+4412800700071 +441280709485report to main office and one of the groundsmen will take to to meter. METER INTERNAL, stand alone building in the school grounds to replace a faulty time switch install a 1 phase Day/night meter with an SSC 0193.If yo</t>
  </si>
  <si>
    <t>F99FX09317,F99FX09317</t>
  </si>
  <si>
    <t>SSE13533092</t>
  </si>
  <si>
    <t>I&amp;c / Standard / Elec / Smets2 / Exchange / Not-applicable / Single-phase-multirate-5-terminal</t>
  </si>
  <si>
    <t>SHL1353564701</t>
  </si>
  <si>
    <t>14 GREEN WALK, United Kingdom, LONDON</t>
  </si>
  <si>
    <t>NW4 2AJ</t>
  </si>
  <si>
    <t>Customer cancelled because covid said he let the office know et011121c</t>
  </si>
  <si>
    <t xml:space="preserve">COVID-19 STATUS: NO CONTACT WITH CUSTOMER, DOORSTEP CHECKS REQUIRED, Customer has E7 Elec meter and needs to replace both with Smets 2.Elec meter is in Kitchen at head height - no ladder required Gas is underneath StairsWife is pregnant and need to ensure mask/PPE is definately onNo pets.No restrictions parking </t>
  </si>
  <si>
    <t>K79E006960</t>
  </si>
  <si>
    <t>G4K00216960101</t>
  </si>
  <si>
    <t>SHL13535647</t>
  </si>
  <si>
    <t>PURE1353724801</t>
  </si>
  <si>
    <t>52 JEDBURGH STREET, LONDON, 52, JEDBURGH STREET, LONDON</t>
  </si>
  <si>
    <t>SW11 5QB</t>
  </si>
  <si>
    <t>+447946751239 COVID-19 STATUS: NO KNOWN OR SUSPECTED COVID-19 pay and display,  ; , ***DO NOT CANCEL OR RESCHEDULE - MUST ATTEND - COMPLAINT WITH SMS***COVID CHECKS DONE PLEASE TURN BOILER BACK ONDUAL BAND MAY BE REQUIRED</t>
  </si>
  <si>
    <t>D03A26169</t>
  </si>
  <si>
    <t>G4A00377080701</t>
  </si>
  <si>
    <t>PURE13537248</t>
  </si>
  <si>
    <t>TEL1354242201</t>
  </si>
  <si>
    <t>26, WILLOW ROAD, SOUTH WOOTTON, KING'S LYNN, NORFOLK</t>
  </si>
  <si>
    <t>PE30 3JW</t>
  </si>
  <si>
    <t>COVID-19 NO CONT WITH CUST, DOOR CHECK REQ 28.10.2021+447723956293, 18+ duel, standard, parking ok, no pets, id suff, trainee ok,  LOCATION of meters gas inside elec in garage, IHD</t>
  </si>
  <si>
    <t>Z16QF53787,Z16QF53787</t>
  </si>
  <si>
    <t>E6S08301641660,E6S08301641660</t>
  </si>
  <si>
    <t xml:space="preserve">08718	</t>
  </si>
  <si>
    <t>MA6NC210459537</t>
  </si>
  <si>
    <t>21M0234888</t>
  </si>
  <si>
    <t>G4F00498712000</t>
  </si>
  <si>
    <t>TEL13542422</t>
  </si>
  <si>
    <t>0CA2F4000056DFF6</t>
  </si>
  <si>
    <t>OE1354455701</t>
  </si>
  <si>
    <t>37 Redford Drive, Edinburgh, Midlothian</t>
  </si>
  <si>
    <t>EH13 0BE</t>
  </si>
  <si>
    <t>This is just for the gas meter. The elecricity smart meter was installed on 21/09, not-applicable</t>
  </si>
  <si>
    <t>P908505352</t>
  </si>
  <si>
    <t>G4A02012890801</t>
  </si>
  <si>
    <t xml:space="preserve">needed changed to gas only </t>
  </si>
  <si>
    <t>OE13544557</t>
  </si>
  <si>
    <t>SHL1354463301</t>
  </si>
  <si>
    <t>71 Belmont Road, LONDON, BELMONT ROAD, LONDON</t>
  </si>
  <si>
    <t>SE25 4QG</t>
  </si>
  <si>
    <t>+447949092598/ Single phase/ standard rate/ Gas outside and elec inside/  parking ok/ trainee ok/ id ok needs do a school run but is only 5 mins down the road.</t>
  </si>
  <si>
    <t>Meters exchanged. Gas meter capped at outlet letting by and dropping after test at 12 military. Working pressure picture randomly taken as cannot get pressure die to cap of meter. Extra photos taken to show stable with cap in.</t>
  </si>
  <si>
    <t>D0474128,D0474128</t>
  </si>
  <si>
    <t>G4K50630671201,G4K50630671201</t>
  </si>
  <si>
    <t xml:space="preserve">08030	</t>
  </si>
  <si>
    <t>MA6NC210933811</t>
  </si>
  <si>
    <t>21M0290144</t>
  </si>
  <si>
    <t>0CA2F4000056DF52</t>
  </si>
  <si>
    <t>E6F10674472100</t>
  </si>
  <si>
    <t>SHL13544633</t>
  </si>
  <si>
    <t>OE1331947802</t>
  </si>
  <si>
    <t>1 SIGHTHILL GARDENS, EDINBURGH, MIDLOTHIAN</t>
  </si>
  <si>
    <t>EH11 4NN</t>
  </si>
  <si>
    <t>Gas meter only - screen not responsiveNO COVID</t>
  </si>
  <si>
    <t>17K0082743</t>
  </si>
  <si>
    <t>G4K01564211606</t>
  </si>
  <si>
    <t>needed switched</t>
  </si>
  <si>
    <t>OE13319478</t>
  </si>
  <si>
    <t>SHL1354590701</t>
  </si>
  <si>
    <t>4 Spanbies Road, Stratford St. Mary, Colchester, Essex, SPANBIES ROAD, STRATFORD ST. MARY, COLCHESTER, ESSEX</t>
  </si>
  <si>
    <t>CO7 6YH</t>
  </si>
  <si>
    <t>Alex Whitt</t>
  </si>
  <si>
    <t>Meter below 8ft: Y|Has permission to Install: Y|Parking available: FREE_PARKING_NEARBY|Customer has Carer or representative: N|Pass phrase: N/ADOORSTEP CHECKS REQ</t>
  </si>
  <si>
    <t>L77E11087,L77E011087</t>
  </si>
  <si>
    <t xml:space="preserve">0236	</t>
  </si>
  <si>
    <t>5012603S,5012603</t>
  </si>
  <si>
    <t>SG940222393521</t>
  </si>
  <si>
    <t>21M0176246</t>
  </si>
  <si>
    <t>G4F10832442100</t>
  </si>
  <si>
    <t>ISO2037371</t>
  </si>
  <si>
    <t>SG940219828121</t>
  </si>
  <si>
    <t>SHL13545907</t>
  </si>
  <si>
    <t>0CA2F4000056E1A5</t>
  </si>
  <si>
    <t>Domestic / Standard / Dual-fuel / Smets2 / Exchange / Not-applicable / Single-phase-multirate-5-terminal---low-pressure</t>
  </si>
  <si>
    <t>63 BROOMSIDE TERRACE EDINBURGH</t>
  </si>
  <si>
    <t>MIDLOTHIAN</t>
  </si>
  <si>
    <t>EH12 7ND</t>
  </si>
  <si>
    <t>Duplicate job. Meter has already been changed earlier today. -SS0111A03</t>
  </si>
  <si>
    <t>Client Name : Octopus Energy Access Arrangements: Customer Name: Callum Giles Additional Information:</t>
  </si>
  <si>
    <t>S08P61194</t>
  </si>
  <si>
    <t>Domestic / Standard / Dual-fuel / Not-specified / Exchange / Not-applicable / Not-specified</t>
  </si>
  <si>
    <t>TEL1354670701</t>
  </si>
  <si>
    <t>3, HERSCHEL PL BATHWICK STREET, ---, BATH</t>
  </si>
  <si>
    <t>BA2 6PA</t>
  </si>
  <si>
    <t>Dual fuel, external, SEMI CON KIT, parking ok, ID, IHD, +441225852861</t>
  </si>
  <si>
    <t>D0110%D08D05222,D08D05222</t>
  </si>
  <si>
    <t>SG940218372921</t>
  </si>
  <si>
    <t>21M0290133</t>
  </si>
  <si>
    <t>G4F10778302100</t>
  </si>
  <si>
    <t>SG940220016321</t>
  </si>
  <si>
    <t>TEL13546707</t>
  </si>
  <si>
    <t>0CA2F4000056DF32</t>
  </si>
  <si>
    <t>SHL1354736601</t>
  </si>
  <si>
    <t>Flat a 81, Warley hill, 81, WARLEY HILL, WARLEY, BRENTWOOD, ESSEX</t>
  </si>
  <si>
    <t>CM14 5HN</t>
  </si>
  <si>
    <t>Customer cancelled. ET0111F</t>
  </si>
  <si>
    <t>+447751243608, Commission required, parking at the rare of building,2 engineers ok,photo id ok,DOORSTEP CHECKS REQ</t>
  </si>
  <si>
    <t>19M1067473</t>
  </si>
  <si>
    <t>G4K00529741920</t>
  </si>
  <si>
    <t>SHL13547366</t>
  </si>
  <si>
    <t>Domestic / Standard / Dual-fuel / Smets2 / Repair / Smets2-commission / Not-applicable</t>
  </si>
  <si>
    <t>SHL1354957301</t>
  </si>
  <si>
    <t>FLAT 242, BLUEWATER HOUSE, SMUGGLERS WAY, LONDON</t>
  </si>
  <si>
    <t>SW18 1EA</t>
  </si>
  <si>
    <t>Electric outside property in entrance to buildingParking available (pay to park)No petsStraight exchange to Smets 2 elec only., not-applicable</t>
  </si>
  <si>
    <t>All okay. Customer wants to be on pay as you go, shell will need to switch this over on their end.</t>
  </si>
  <si>
    <t>L86A03939,L86A03939</t>
  </si>
  <si>
    <t>21M0290330</t>
  </si>
  <si>
    <t>SHL13549573</t>
  </si>
  <si>
    <t>0CA2F4000056DFC7</t>
  </si>
  <si>
    <t>Domestic / Standard / Elec / Smets2 / Exchange / Not-applicable / Single-phase-multirate-5-terminal</t>
  </si>
  <si>
    <t>SW0150701</t>
  </si>
  <si>
    <t>26 HARROLD PRIORY  BEDFORDSHIRE</t>
  </si>
  <si>
    <t>BEDFORD</t>
  </si>
  <si>
    <t>MK41 0SD</t>
  </si>
  <si>
    <t>08:00 - 12:00. ELEC. Fit Isolation Switch. Fit Isolation Switch. Elderly</t>
  </si>
  <si>
    <t>14P0110131</t>
  </si>
  <si>
    <t xml:space="preserve">0009309	</t>
  </si>
  <si>
    <t>Domestic / Standard / Elec / Not-specified / Repair / Manage-auxiliary-equipment / Not-applicable</t>
  </si>
  <si>
    <t>SHL1355089801</t>
  </si>
  <si>
    <t>2, ACORN AVENUE, CRAWLEY DOWN, CRAWLEY</t>
  </si>
  <si>
    <t>RH10 4AL</t>
  </si>
  <si>
    <t>Meter below 8ft: Y|Has permission to Install: Y|Parking available: FREE_PARKING_NEARBY|Customer has Carer or representative: N|Pass phrase: N/Abest contact number -   +447808157998, not-applicable</t>
  </si>
  <si>
    <t>D14W033408,D14W033408</t>
  </si>
  <si>
    <t>U6S034634416028,U6S03463441602</t>
  </si>
  <si>
    <t xml:space="preserve">04234	</t>
  </si>
  <si>
    <t>MA6NC210934055</t>
  </si>
  <si>
    <t>21M0290376</t>
  </si>
  <si>
    <t>G4F10778452100</t>
  </si>
  <si>
    <t>SHL13550898</t>
  </si>
  <si>
    <t>0CA2F4000056E058</t>
  </si>
  <si>
    <t>SHL1355237501</t>
  </si>
  <si>
    <t>3, HILLCREST CLOSE, GOFFS OAK, WALTHAM CROSS, HERTFORDSHIRE</t>
  </si>
  <si>
    <t>EN7 5EJ</t>
  </si>
  <si>
    <t>Ricardo Sowe</t>
  </si>
  <si>
    <t>Job Type: Meter moveParking: YESPets: YES, CATAdditional Job Info: PHONE CUSTOMER SON WHEN ON ROUTE, CUSTOMER IS NOT AVAILABLE AT THIS TIME SO THEY HAVE APPOINTED THEIR SON TO BE PRESENT FOR THE METER MOVE.Contact: 07932742429Booked by: MR@ SE, not-applicable</t>
  </si>
  <si>
    <t>20L2178510</t>
  </si>
  <si>
    <t xml:space="preserve">noone attended the job </t>
  </si>
  <si>
    <t>SHL13552375</t>
  </si>
  <si>
    <t>Domestic / Standard / Elec / Traditional / Move-only / Not-applicable / Single-phase-standard</t>
  </si>
  <si>
    <t>SHL1355410601</t>
  </si>
  <si>
    <t>15, WAYNFLETE AVENUE, WAYNFLETE AVENUE, BRACKLEY, WAYNFLETE AVENUE</t>
  </si>
  <si>
    <t>NN13 6AG</t>
  </si>
  <si>
    <t xml:space="preserve">location - hallway (elec), front of house (gas), no ladder needed shared supply - nook with gas and elec interruptions parking restrictions - no </t>
  </si>
  <si>
    <t>Dual complete both inside. Assumed 60amp fuse. Existing tails same colour inner insulation so replaced. Boiler and cooker in kitchen both fine. 1mb drop before and after. C19 reported on job flow under neutral block. EST given, area tidy customer happy. Ppmid left advice given.</t>
  </si>
  <si>
    <t>C05X085438,C05X085438</t>
  </si>
  <si>
    <t xml:space="preserve">04904	</t>
  </si>
  <si>
    <t>G4K66813730614,G4K66813730614</t>
  </si>
  <si>
    <t xml:space="preserve">08919	</t>
  </si>
  <si>
    <t>MA6NC210933673</t>
  </si>
  <si>
    <t>21M0234881</t>
  </si>
  <si>
    <t>G4F10731962100</t>
  </si>
  <si>
    <t>SHL13554106</t>
  </si>
  <si>
    <t>0CA2F4000056DF5A</t>
  </si>
  <si>
    <t>SHL1354777202</t>
  </si>
  <si>
    <t>81, Quainton Road, Waddesdon, AYLESBURY, Quainton Road</t>
  </si>
  <si>
    <t>HP18 0LP</t>
  </si>
  <si>
    <t>parking available no vulnerabilitytwo engineers okay id sufficient best contact number -    +441296651694  +447907807553, not-applicable</t>
  </si>
  <si>
    <t>15E0108859,15E0108859</t>
  </si>
  <si>
    <t xml:space="preserve">018374	</t>
  </si>
  <si>
    <t>MA6NC210120992</t>
  </si>
  <si>
    <t>21M0290202</t>
  </si>
  <si>
    <t>G4F10732212100</t>
  </si>
  <si>
    <t>SHL13547772</t>
  </si>
  <si>
    <t>0CA2F400006BF0F8</t>
  </si>
  <si>
    <t>SHL1355597801</t>
  </si>
  <si>
    <t>11A, KEENS LANE, KEENS LANE</t>
  </si>
  <si>
    <t>OX39 4PF</t>
  </si>
  <si>
    <t>Alexander Moody</t>
  </si>
  <si>
    <t>Pets - NoParking (Permit) - NoLadders - NoMSN (E) - Z03E044103MSN (G) - G4K30111871101NO COVID</t>
  </si>
  <si>
    <t>Z03E044103,Z03E044103</t>
  </si>
  <si>
    <t xml:space="preserve">04404	</t>
  </si>
  <si>
    <t>G4K30111871101,G4K30111871101</t>
  </si>
  <si>
    <t>MA6NC210842685</t>
  </si>
  <si>
    <t>21M0234859</t>
  </si>
  <si>
    <t>G4F10923302100</t>
  </si>
  <si>
    <t>ISO2036407</t>
  </si>
  <si>
    <t>SHL13555978</t>
  </si>
  <si>
    <t>0CA2F400006BF12A</t>
  </si>
  <si>
    <t>GNL1355671401</t>
  </si>
  <si>
    <t>4 Brook Lane, Berkhamsted, Herts, Berkhamsted, Herts</t>
  </si>
  <si>
    <t>HP4 1SX</t>
  </si>
  <si>
    <t xml:space="preserve">COVID-19 STATUS: NO CONTACT WITH CUSTOMER, DOORSTEP CHECKS REQUIRED, Green Energy, Site contact John Stephenson - 07905716774 / john_stephenson_uk@hotmail.com </t>
  </si>
  <si>
    <t>16P2005203,16P2005203</t>
  </si>
  <si>
    <t xml:space="preserve">04368	</t>
  </si>
  <si>
    <t>G4P20507881600,G4P20507881600</t>
  </si>
  <si>
    <t xml:space="preserve">08738	</t>
  </si>
  <si>
    <t>MA6NC210418570</t>
  </si>
  <si>
    <t>21M0290318</t>
  </si>
  <si>
    <t>G4F00406212000</t>
  </si>
  <si>
    <t>GNL13556714</t>
  </si>
  <si>
    <t>0CA2F4000056E0C2</t>
  </si>
  <si>
    <t>SW0151875</t>
  </si>
  <si>
    <t>7 Otterbourne Road</t>
  </si>
  <si>
    <t>CROYDON</t>
  </si>
  <si>
    <t>CR0 1XZ</t>
  </si>
  <si>
    <t>Unattended</t>
  </si>
  <si>
    <t>14:00 - 18:00. GAS. Exchange of SMETS1 System - Gas Meter. .</t>
  </si>
  <si>
    <t>L0127369221M</t>
  </si>
  <si>
    <t>SSECKADV061021/3</t>
  </si>
  <si>
    <t>Gladstone Court Business Ctr. 701  Pagden Street South Lambeth LONDON   SW8 4BX</t>
  </si>
  <si>
    <t>SW8 4BX</t>
  </si>
  <si>
    <t>Job not gone ahead been trying to contact the warrant officer but can't get through. Text no reply been outside the property for an hour no one turned up. Tried to call the office no answer.</t>
  </si>
  <si>
    <t>fuse pull 12:00</t>
  </si>
  <si>
    <t>S64A03966</t>
  </si>
  <si>
    <t>SSECFADV061021/5</t>
  </si>
  <si>
    <t>25  Motcomb Street  LONDON   SW1X 8JU</t>
  </si>
  <si>
    <t>SW1X 8JU</t>
  </si>
  <si>
    <t>Job complete, customer paid walk away balance. Warrant officer said all good.</t>
  </si>
  <si>
    <t>fuse pull 10:00</t>
  </si>
  <si>
    <t>L90A07993</t>
  </si>
  <si>
    <t>TEL1355901101</t>
  </si>
  <si>
    <t>5, ROMANY COURT, HEMEL HEMPSTEAD, HERTFORDSHIRE</t>
  </si>
  <si>
    <t>HP2 4XF</t>
  </si>
  <si>
    <t>even after several cold reboot requests, the ESME(elec meter) is still not communicating. please investigate the fault. mex as needed. meter are external below 6ft. on street parking. no pets +447842652816 +441442215267    ROY  ***CALL 30 MINS BEFORE</t>
  </si>
  <si>
    <t>19K0195325</t>
  </si>
  <si>
    <t>G4K00179241920</t>
  </si>
  <si>
    <t xml:space="preserve">03796	</t>
  </si>
  <si>
    <t>TEL13559011</t>
  </si>
  <si>
    <t>SW0152203</t>
  </si>
  <si>
    <t>13 BEWLYS ROAD LONDON</t>
  </si>
  <si>
    <t>SE27 0LA</t>
  </si>
  <si>
    <t>ELEC METER MOVE. Repositioning of metering system. Moving meter due to ease of access for meter readings for FIT  If unable to please provide picture so we can look at next steps.  Customer is on PSR and has an executive complaint with OVO . Elderly,Restricted Movement,Serious Illness</t>
  </si>
  <si>
    <t>Unable to reposition electric meter due to environment around meter. Meter ideally needs upgrading to smets 2 as the reads are meant to be sent off automatically from this meter. Customer said it was being sent off before but it stopped. We need to upgrade both electric and gas meter and install a new ihd. Customer wanted to move the meter to another room next to the meter cupboard but she would need to restructure her wall in-between and the cut out will need to be moved too. Customer would like it upgraded as she is not happy that the meter is not doing what it's supposed to do. Customer and her partner are elderly and are unable to get down to read the meter so it needs changing or upgraded, not repositioned as there's no where to put it where the customer can read it.</t>
  </si>
  <si>
    <t>16P0186197</t>
  </si>
  <si>
    <t>TGPDBADV081121</t>
  </si>
  <si>
    <t>TotalEnergies Gas &amp; Power</t>
  </si>
  <si>
    <t>FLAT 98 HARBOUR TOWER, TRINITY GREEN, GOSPORT, PO12 1HE</t>
  </si>
  <si>
    <t>PO12 1HE</t>
  </si>
  <si>
    <t>Office taking g</t>
  </si>
  <si>
    <t>Fuse pull 15:00:00</t>
  </si>
  <si>
    <t>S81C83194</t>
  </si>
  <si>
    <t>TGPDBADV081121/1</t>
  </si>
  <si>
    <t>Office taking over account.</t>
  </si>
  <si>
    <t>L07C28563</t>
  </si>
  <si>
    <t>TEL1356005801</t>
  </si>
  <si>
    <t>10, SILVERTHORNE CLOSE, COLCHESTER, ESSEX</t>
  </si>
  <si>
    <t>CO2 8QB</t>
  </si>
  <si>
    <t>covid clear dual, belo8wft, intenal, standard,parkok,traineeok,ihdok,idok,parkok,+447960058937</t>
  </si>
  <si>
    <t>S07EH61574,S07EH61574</t>
  </si>
  <si>
    <t xml:space="preserve">038271S,0038271	</t>
  </si>
  <si>
    <t>MA6NC210933647</t>
  </si>
  <si>
    <t>21M0290101</t>
  </si>
  <si>
    <t>G4F10778552100</t>
  </si>
  <si>
    <t>TEL13560058</t>
  </si>
  <si>
    <t>0CA2F4000056E0CF</t>
  </si>
  <si>
    <t>TEL1356013701</t>
  </si>
  <si>
    <t>4, COWLEY ROAD, ROMFORD, ESSEX</t>
  </si>
  <si>
    <t>RM3 7ET</t>
  </si>
  <si>
    <t xml:space="preserve"> ; , dual fuel, internal, step ladder, parking ok, password - snowy, IHD, +447939621509 or  +441708348589NO COVID</t>
  </si>
  <si>
    <t>SD14K19344,SD14K19344</t>
  </si>
  <si>
    <t xml:space="preserve">05166	</t>
  </si>
  <si>
    <t>G4A00298591601,G4A00298591601</t>
  </si>
  <si>
    <t xml:space="preserve">06547	</t>
  </si>
  <si>
    <t>MA6NC210933657</t>
  </si>
  <si>
    <t>21M0290111</t>
  </si>
  <si>
    <t>G4F10732202100</t>
  </si>
  <si>
    <t>TEL13560137</t>
  </si>
  <si>
    <t>0CA2F400005BCF8C</t>
  </si>
  <si>
    <t>SHL1346374402</t>
  </si>
  <si>
    <t>CLUB ROOM, FLAT 3, NAYLOR HOUSE, ALBION AVENUE, LONDON</t>
  </si>
  <si>
    <t>SW8 2AJ</t>
  </si>
  <si>
    <t>Job Type: Smart meter appParking: YESPets: NO Additional Job Info: (Call customer at least 2h before arrival)Contact: 07982616096Booked by: A.T. Customer has a key from meter box, you need to speak to customer, so he can unlock m. box, not-applicable</t>
  </si>
  <si>
    <t>Dual band meter installed as customers electric is around the corner from the customers flat in a communal area. Authorisation code for gas: ta55797 approved by tech to leave flexible pipe in as unable to carry out hot works with wastage pipe for water in the way. New Castle fitting and washers used for flexible pipe</t>
  </si>
  <si>
    <t>L76A04073,L76A04073</t>
  </si>
  <si>
    <t>G4K70931081013,G4K70931081013</t>
  </si>
  <si>
    <t xml:space="preserve">04711	</t>
  </si>
  <si>
    <t>MA6NC210933345</t>
  </si>
  <si>
    <t>21M0290333</t>
  </si>
  <si>
    <t>E6F10605472100</t>
  </si>
  <si>
    <t>SHL13463744</t>
  </si>
  <si>
    <t>0CA2F4000056DFCF</t>
  </si>
  <si>
    <t>TEL1356028801</t>
  </si>
  <si>
    <t>MEADOWCOURT, MAIN ROAD, ELM, WISBECH</t>
  </si>
  <si>
    <t>PE14 0AG</t>
  </si>
  <si>
    <t>Customer has rearranged job for two weeks time to include elec meter job too. Et0111f.</t>
  </si>
  <si>
    <t>COVID-19 STATUS: NO CONTACT WITH CUSTOMER, DOORSTEP CHECKS REQUIRED, Mr Jonathan Boyall, +447884448767, step ladderinsideeconomy 7parking okaytrainee okayphoto id okay+447884448767, not-applicable</t>
  </si>
  <si>
    <t>K16W306322</t>
  </si>
  <si>
    <t>G4W00409840902</t>
  </si>
  <si>
    <t>TEL13560288</t>
  </si>
  <si>
    <t>Domestic / Standard / Gas / Smets2 / Exchange / Not-applicable / Low-pressure</t>
  </si>
  <si>
    <t>SW0152397</t>
  </si>
  <si>
    <t>5 Burgess Road</t>
  </si>
  <si>
    <t>ROCHESTER</t>
  </si>
  <si>
    <t>ME2 4DE</t>
  </si>
  <si>
    <t>08:00 - 12:00. GAS. Exchange of SMETS1 System - Gas Meter. .</t>
  </si>
  <si>
    <t>Fitted hotshoe. Replaced meter bracket. All ok. Ppmid and gas paired by commissioning as couldnt pair myself</t>
  </si>
  <si>
    <t>E6S09825061656,L1656982506M</t>
  </si>
  <si>
    <t xml:space="preserve">03516	</t>
  </si>
  <si>
    <t>MA6NC210843044</t>
  </si>
  <si>
    <t>G4F00437822000</t>
  </si>
  <si>
    <t>OE1356041801</t>
  </si>
  <si>
    <t>DELPHI COMPUTER CONSULTANTS LTD 20 MANS, EDINBURGH, MIDLOTHIAN</t>
  </si>
  <si>
    <t>EH9 1TZ</t>
  </si>
  <si>
    <t>Customer requires mex for Octopus Go - complaint res, not-applicable</t>
  </si>
  <si>
    <t>Z17QL67423,Z17QL67423</t>
  </si>
  <si>
    <t>E6S04894621760,E6S04894621760</t>
  </si>
  <si>
    <t>SG940218744521</t>
  </si>
  <si>
    <t>21E5235082</t>
  </si>
  <si>
    <t>G4F00496582000</t>
  </si>
  <si>
    <t>SG940223367921</t>
  </si>
  <si>
    <t>OE13560418</t>
  </si>
  <si>
    <t>0CA2F400005A7DE3</t>
  </si>
  <si>
    <t>SHL1356062901</t>
  </si>
  <si>
    <t>17 Gold Street, Riseley, Bedford, Riseley</t>
  </si>
  <si>
    <t>MK44 1EQ</t>
  </si>
  <si>
    <t>COVID-19 STATUS: NO CONTACT WITH CUSTOMER, DOORSTEP CHECKS REQUIRED, No to covid questions, parking available, no ladder, no pets, no permission, no special requirements, ok for supply to be off</t>
  </si>
  <si>
    <t>D13W189727,D13W189727</t>
  </si>
  <si>
    <t xml:space="preserve">02785	</t>
  </si>
  <si>
    <t>G4W01060411002,G4W01060411002</t>
  </si>
  <si>
    <t>MA6NC210933654</t>
  </si>
  <si>
    <t>21M0121135</t>
  </si>
  <si>
    <t>G4F10778262100</t>
  </si>
  <si>
    <t>SHL13560629</t>
  </si>
  <si>
    <t>0CA2F4000056E0F4</t>
  </si>
  <si>
    <t>FOX1356075901</t>
  </si>
  <si>
    <t>28 Glebe Road, Deanshanger, Milton Keynes, MILTON KEYNES, GLEBE ROAD, DEANSHANGER, MILTON KEYNES</t>
  </si>
  <si>
    <t>MK19 6LT</t>
  </si>
  <si>
    <t>COVID-19 STATUS: NO CONTACT WITH CUSTOMER, DOORSTEP CHECKS REQUIRED, StorageHeaters: N, ParkingPermit: N, Above6Feet: N</t>
  </si>
  <si>
    <t>Z13NA40712,Z13NA40712</t>
  </si>
  <si>
    <t xml:space="preserve">03097	</t>
  </si>
  <si>
    <t xml:space="preserve">07961	</t>
  </si>
  <si>
    <t>G4A02558430901,G4A02558430901</t>
  </si>
  <si>
    <t>MA6NC210933874</t>
  </si>
  <si>
    <t>21M0290204</t>
  </si>
  <si>
    <t>G4F10732282100</t>
  </si>
  <si>
    <t>FOX13560759</t>
  </si>
  <si>
    <t>0CA2F400006BEFE9</t>
  </si>
  <si>
    <t>SHL1353015202</t>
  </si>
  <si>
    <t>11 KINSON GREEN, 11 KINSON GREEN, 11, AYLESBURY, KINSON GREEN, AYLESBURY, BUCKINGHAMSHIRE</t>
  </si>
  <si>
    <t>HP20 2AU</t>
  </si>
  <si>
    <t>+441296435383, not-applicable</t>
  </si>
  <si>
    <t>L69E006260</t>
  </si>
  <si>
    <t>G4A01681630301</t>
  </si>
  <si>
    <t>eng req . need special fitting for pipework</t>
  </si>
  <si>
    <t>SHL13530152</t>
  </si>
  <si>
    <t>SHL1356132901</t>
  </si>
  <si>
    <t>73 London Road, Aston Clinton, Aylesbury, Buckinghamshire, LONDON ROAD, ASTON CLINTON, AYLESBURY, BUCKINGHAMSHIRE</t>
  </si>
  <si>
    <t>HP22 5LD</t>
  </si>
  <si>
    <t>I10EE07665,I10EE07665</t>
  </si>
  <si>
    <t xml:space="preserve">09631	</t>
  </si>
  <si>
    <t>G4A00602620801</t>
  </si>
  <si>
    <t>21M0290158</t>
  </si>
  <si>
    <t>SHL13561329</t>
  </si>
  <si>
    <t>0CA2F400006BEF82</t>
  </si>
  <si>
    <t>SHL1356175901</t>
  </si>
  <si>
    <t>6, 6, ST GEORGES ROAD, Swanley</t>
  </si>
  <si>
    <t>BR8 8AY</t>
  </si>
  <si>
    <t>[REDACTED], Smets 2 recommissionNo ladder neededFree parking spotPhone number 07973329475</t>
  </si>
  <si>
    <t>Spoke to commissioning. They have unpaired onsite electric meter and advised a new electric is required. Booked in for monday 15th november in pm</t>
  </si>
  <si>
    <t>A7899533</t>
  </si>
  <si>
    <t>G4F90316501900</t>
  </si>
  <si>
    <t xml:space="preserve">05025	</t>
  </si>
  <si>
    <t>SHL13561759</t>
  </si>
  <si>
    <t>Domestic / Standard / Elec / Smets2 / Repair / Smets2-commission / Not-specified</t>
  </si>
  <si>
    <t>TEL1356178901</t>
  </si>
  <si>
    <t>33, DELAMERE ROAD, NORTHAMPTON</t>
  </si>
  <si>
    <t>NN4 8QG</t>
  </si>
  <si>
    <t>UPDATED DETAILS:-*CUST REQ APPT AFTER 1.30PM IF POSSIBLE*COVID FREEMOB: +447500881707Over 18+Standard rateSingle PhaseDuel metersLocations- electric internal under the stairs and gas external on wall Below 8ftParking on streetPhoto ID okT, not-applicable</t>
  </si>
  <si>
    <t>Error on each stuck in ready to pair confirmed  with site support  all ok</t>
  </si>
  <si>
    <t>C08X234802,C08X234802</t>
  </si>
  <si>
    <t xml:space="preserve">09759	</t>
  </si>
  <si>
    <t>G4A04395880101,G4A04395880101</t>
  </si>
  <si>
    <t>MA6NC210749152</t>
  </si>
  <si>
    <t>21M0290169</t>
  </si>
  <si>
    <t>G4F10731822100</t>
  </si>
  <si>
    <t>TEL13561789</t>
  </si>
  <si>
    <t>0CA2F4000056E039</t>
  </si>
  <si>
    <t>SHL1356211701</t>
  </si>
  <si>
    <t>6 Glebe Avenue Watlington, KING'S LYNN, Norfolk, GLEBE AVENUE, WATLINGTON, KING'S LYNN, NORFOLK</t>
  </si>
  <si>
    <t>PE33 0HW</t>
  </si>
  <si>
    <t xml:space="preserve">NO COVID OR SUSPECTED COVID - CONFIRMED Job type: MEX Parking: yesPets: noAdditional Job Info: Customer contact: 07540093368 ladder required: Supply disruption 30 minsbooked by -  EZ  @SE Covid -19 checks-done </t>
  </si>
  <si>
    <t>S71E02375,S71E002375</t>
  </si>
  <si>
    <t>MA6NC210459532</t>
  </si>
  <si>
    <t>21M0155448</t>
  </si>
  <si>
    <t>E6F10674152100</t>
  </si>
  <si>
    <t>SHL13562117</t>
  </si>
  <si>
    <t>0CA2F4000056DFFB</t>
  </si>
  <si>
    <t>SHL1356213301</t>
  </si>
  <si>
    <t>12, RYECROFT ROAD, LONDON</t>
  </si>
  <si>
    <t>SW16 3EG</t>
  </si>
  <si>
    <t>** no assets migrated ** COVID free, pets: dogs, no parking restr, no ladders req. Booked by NS., not-applicable</t>
  </si>
  <si>
    <t>Unable to commission meter. Tried sku1 comms hub which could not pick up wan, tried powrcycle which did not work. I then tried sku2 which still did not work. Tried power cycle with an antenna and no success. Phone signal drops whilst in the house. Customer has had issues with o2 signal in the area. Install and leave as supplier would need to look into this.</t>
  </si>
  <si>
    <t>16P0358571,16P0358571</t>
  </si>
  <si>
    <t xml:space="preserve">01257	</t>
  </si>
  <si>
    <t>21M0290335</t>
  </si>
  <si>
    <t>SHL13562133</t>
  </si>
  <si>
    <t>SHL1356310401</t>
  </si>
  <si>
    <t>FLAT 15, KESTREL PLACE, WATERSTONE WAY, GREENHITHE, KENT</t>
  </si>
  <si>
    <t>DA9 9TW</t>
  </si>
  <si>
    <t>Unable to remove ryefield cover due to trunking blocking access to lift off cover. Abort code ta55730</t>
  </si>
  <si>
    <t>Dual Fuel, SR, IHD, Parking Ok, Trainee OK, ID sufficient, Both meters external-wall, Call on way +447535389941. LETTER</t>
  </si>
  <si>
    <t>K8915935</t>
  </si>
  <si>
    <t>SHL13563104</t>
  </si>
  <si>
    <t>SW0152861</t>
  </si>
  <si>
    <t>MEADOWOOD EPPING GREEN  ESSEX</t>
  </si>
  <si>
    <t>EPPING</t>
  </si>
  <si>
    <t>CM16 6PX</t>
  </si>
  <si>
    <t>08:00 - 12:00. ELEC. Meter tails upgrade. Single rate, single phase TRAD electricity meter. Member would like a meter tail upgrade..</t>
  </si>
  <si>
    <t>Z03E230685</t>
  </si>
  <si>
    <t>unattended</t>
  </si>
  <si>
    <t>SW0152899</t>
  </si>
  <si>
    <t>21 BROAD GREEN  BEDFORDSHIRE</t>
  </si>
  <si>
    <t>CRANFIELD</t>
  </si>
  <si>
    <t>MK43 0JH</t>
  </si>
  <si>
    <t>OCTO1252240106</t>
  </si>
  <si>
    <t>104, Arnold Street, Boldon Colliery, Boldon Colliery</t>
  </si>
  <si>
    <t>NE35 9AZ</t>
  </si>
  <si>
    <t>Domestic / Standard / Gas / Not-specified / Remove / Not-applicable / Not-specified</t>
  </si>
  <si>
    <t>SHL1356371201</t>
  </si>
  <si>
    <t>70, MINEHEAD ROAD, HARROW, MIDDLESEX</t>
  </si>
  <si>
    <t>HA2 9DS</t>
  </si>
  <si>
    <t>Jordan Clarke</t>
  </si>
  <si>
    <t>** no assets migrated ** COVID-19 NO CONT WITH CUST, DOOR CHECK REQ 28.10.2021+447801470194 Mr Jagdish Varsani SMTS2+IHD;gas outdside/elec in house;no ledders needed;no pets;parking avalible:2 people OK;notshared; interuptionOK; Phone 07801470194</t>
  </si>
  <si>
    <t>17P3031730,17P3031730</t>
  </si>
  <si>
    <t>G4P30206661700,G4P30206661700</t>
  </si>
  <si>
    <t xml:space="preserve">09354	</t>
  </si>
  <si>
    <t>MA6NC210934052</t>
  </si>
  <si>
    <t>21M0290091</t>
  </si>
  <si>
    <t>E6F10679142100</t>
  </si>
  <si>
    <t>SHL13563712</t>
  </si>
  <si>
    <t>0CA2F4000056E030</t>
  </si>
  <si>
    <t>FOX1351666402</t>
  </si>
  <si>
    <t>Flat 5, Park House, Camberwell Green, CAMBERWELL GREEN, LONDON</t>
  </si>
  <si>
    <t>SE5 7PP</t>
  </si>
  <si>
    <t>No key to intake cupboard. Has padlock. Customer will contact landlord to arrange access.ET0111A</t>
  </si>
  <si>
    <t>2-man job parking is permit only.call between 9-1 if possible - cust mr Jeffrey 07707511102 07932909809 - nick is the point of contact NO COVID</t>
  </si>
  <si>
    <t>L73A18974</t>
  </si>
  <si>
    <t>E6S00188340011</t>
  </si>
  <si>
    <t>FOX13516664</t>
  </si>
  <si>
    <t>PURE1356375301</t>
  </si>
  <si>
    <t>24 WOOD GROVE, ESSEX, WITHAM, WITHAM</t>
  </si>
  <si>
    <t>CM8 3FN</t>
  </si>
  <si>
    <t>one person at property+447305980716 call on route +441376585775meters external gas in ground semi con kit needed  park on drive way red handle on gas password goldfish  ok ok for two engineers parking ok ok for two engineers,  ;  ; , SMETS2 gas exchange, elec already exchanged in previous appointment.DOORSTEP CHECKS REQ</t>
  </si>
  <si>
    <t>SG940222385421</t>
  </si>
  <si>
    <t>G4F10778392100</t>
  </si>
  <si>
    <t>SG940220015221</t>
  </si>
  <si>
    <t>PURE13563753</t>
  </si>
  <si>
    <t>SSE1356417001</t>
  </si>
  <si>
    <t>Flat 11, Nuffield Lodge, Admiral Walk, LONDON</t>
  </si>
  <si>
    <t>W9 3TP</t>
  </si>
  <si>
    <t>elec ,traineeok,idok,ihdk,parkok, stadard, singlephase, internal, 07529136888, 07931772401, not-applicable</t>
  </si>
  <si>
    <t>K80A11736,K80A11736</t>
  </si>
  <si>
    <t>SSE13564170</t>
  </si>
  <si>
    <t>I&amp;c / Standard / Elec / Smets2 / Exchange / Not-applicable / Single-phase-standard</t>
  </si>
  <si>
    <t>TEL1356425001</t>
  </si>
  <si>
    <t>FLAT 5, 29A, ELECTRIC AVENUE, LONDON</t>
  </si>
  <si>
    <t>SW9 8JP</t>
  </si>
  <si>
    <t>Spoke with customer. He has been called into work. Nobody at property.ET0111E</t>
  </si>
  <si>
    <t>COVID-19 STATUS: NO CONTACT WITH CUSTOMER, DOORSTEP CHECKS REQUIRED, dual band needed dual single phase gas and electric internal standard two engineers  password ( chip ) id ok +447867331033, park on side street</t>
  </si>
  <si>
    <t>L89A28305</t>
  </si>
  <si>
    <t>G4A00295371101</t>
  </si>
  <si>
    <t>TEL13564250</t>
  </si>
  <si>
    <t>SHL1356453401</t>
  </si>
  <si>
    <t>123, FROGMORE LANE, WATERLOOVILLE, HAMPSHIRE</t>
  </si>
  <si>
    <t>PO8 9RD</t>
  </si>
  <si>
    <t>moving the meter elecinside, no ladder reqno pets2 ppl okno parking restr.not sharedinterruption ok COVID ok, not-applicable</t>
  </si>
  <si>
    <t>Sse on site re book once supply has been moved . Supply can not be found</t>
  </si>
  <si>
    <t>Z15N426605</t>
  </si>
  <si>
    <t>SHL13564534</t>
  </si>
  <si>
    <t>SHL1356490801</t>
  </si>
  <si>
    <t>11, BYRON ROAD, BYRON ROAD, WEMBLEY, WEMBLEY</t>
  </si>
  <si>
    <t>HA0 3PA</t>
  </si>
  <si>
    <t>- 1 cat will be kept in different room - ladder required for outside gas outside meter- Parking available - Not shared supply- Monthly read freq, not-applicable</t>
  </si>
  <si>
    <t>S09EH14935,S09EH14935</t>
  </si>
  <si>
    <t>MA6NC210934054</t>
  </si>
  <si>
    <t>21M0290225</t>
  </si>
  <si>
    <t>E6F10673562100</t>
  </si>
  <si>
    <t>SHL13564908</t>
  </si>
  <si>
    <t>0CA2F4000056DED2</t>
  </si>
  <si>
    <t>SHL1354234403</t>
  </si>
  <si>
    <t>20 stuart court, Butt street, STUART COURT, BUTT STREET, MINCHINHAMPTON, STROUD, GLOUCESTERSHIRE</t>
  </si>
  <si>
    <t>GL6 9JB</t>
  </si>
  <si>
    <t>Job type: MEX Parking: YESPets:n Additional Job Info: Customer contact: 01453885940 01453885940 Please call half an hour prior to visitladder required:Supply disruption 30 minsbooked by -  EZ  @SECovid -19 checks-done, not-applicable</t>
  </si>
  <si>
    <t>D05G03606,D05G03606</t>
  </si>
  <si>
    <t>21M0155398</t>
  </si>
  <si>
    <t>SHL13542344</t>
  </si>
  <si>
    <t>0CA2F4000056E063</t>
  </si>
  <si>
    <t>FOX1356512001</t>
  </si>
  <si>
    <t>87 Howberry Road, Edgware, Middlesex, MIDDLESEX</t>
  </si>
  <si>
    <t>HA8 6TF</t>
  </si>
  <si>
    <t>21M0155149,Z07ER02462</t>
  </si>
  <si>
    <t>G4F00472602000,G4A00922870201</t>
  </si>
  <si>
    <t>MA6NC210933745</t>
  </si>
  <si>
    <t>21M0290092</t>
  </si>
  <si>
    <t>G4F10832532100</t>
  </si>
  <si>
    <t>FOX13565120</t>
  </si>
  <si>
    <t>TEL1356564001</t>
  </si>
  <si>
    <t>81, WINDSOR DRIVE, HIGH WYCOMBE, BUCKINGHAMSHIRE</t>
  </si>
  <si>
    <t>HP13 6BL</t>
  </si>
  <si>
    <t>Meter Location: internal, in an entery way on first floorAbove Head Height?:noPhase: single/three  Contact Name:  Carlos FernandezContact number:  07740396891Access Instructions: no, not-applicable</t>
  </si>
  <si>
    <t>L07R23383,L07R23383</t>
  </si>
  <si>
    <t>21M0155424</t>
  </si>
  <si>
    <t>IS4002162</t>
  </si>
  <si>
    <t>TEL13565640</t>
  </si>
  <si>
    <t>0CA2F400006BF131</t>
  </si>
  <si>
    <t>SHL1356572101</t>
  </si>
  <si>
    <t>46, Pennine drive, Pennine drive, London, Pennine drive</t>
  </si>
  <si>
    <t>NW2 1PD</t>
  </si>
  <si>
    <t>COVID-19 STATUS: NO KNOWN OR SUSPECTED COVID-19, Mr Kabir Nasidi, +447827182931, 18+, - no pets - ok with 2 people attending- no parking restrcitions- not shared supply- ok with interruption</t>
  </si>
  <si>
    <t>S75E005871,S75E005871</t>
  </si>
  <si>
    <t>21M0290195</t>
  </si>
  <si>
    <t>SHL13565721</t>
  </si>
  <si>
    <t>0CA2F4000056E156</t>
  </si>
  <si>
    <t>TEL1356599001</t>
  </si>
  <si>
    <t>26, GREEN LANE, FROME, SOMERSET</t>
  </si>
  <si>
    <t>BA11 4JY</t>
  </si>
  <si>
    <t xml:space="preserve">+447730587977 COVID-19 STATUS: NO KNOWN OR SUSPECTED COVID-19, +447730587977 tom duel fuel ,both internal  park is ok , id is ok , trainee is ok ,ihd </t>
  </si>
  <si>
    <t>S80C85033,S80C85033</t>
  </si>
  <si>
    <t xml:space="preserve">02472	</t>
  </si>
  <si>
    <t>G4K60829660314,G4K60829660314</t>
  </si>
  <si>
    <t>MA6NC210748857</t>
  </si>
  <si>
    <t>21M0290129</t>
  </si>
  <si>
    <t>G4F10731902100</t>
  </si>
  <si>
    <t>TEL13565990</t>
  </si>
  <si>
    <t>0CA2F4000056E180</t>
  </si>
  <si>
    <t>SHL1356622601</t>
  </si>
  <si>
    <t>15 Brittons Drive, 15 Brittons Drive, Northampton, Northamptonshire</t>
  </si>
  <si>
    <t>NN3 5DP</t>
  </si>
  <si>
    <t>covid free, parking: yes free on road parking, ladder: no, pets: 1 dogDOORSTEP CHECKS REQ</t>
  </si>
  <si>
    <t>14E0248608,14E0248608</t>
  </si>
  <si>
    <t xml:space="preserve">04172	</t>
  </si>
  <si>
    <t>G4A01032630701,G4A01032630701</t>
  </si>
  <si>
    <t>MA6NC210749139</t>
  </si>
  <si>
    <t>21M0234746</t>
  </si>
  <si>
    <t>G4F10731842100</t>
  </si>
  <si>
    <t>SHL13566226</t>
  </si>
  <si>
    <t>0CA2F4000056E027</t>
  </si>
  <si>
    <t>TEL1356625401</t>
  </si>
  <si>
    <t>43, WHITFORD GARDENS, MITCHAM, SURREY</t>
  </si>
  <si>
    <t>CR4 4AB</t>
  </si>
  <si>
    <t>No answer at door or on phone. Phone goes straight to voicemail. Et0110B</t>
  </si>
  <si>
    <t>gas and elec insidestandard rate 18+parking fine photo id+447728821781, not-applicable</t>
  </si>
  <si>
    <t>L83A02728</t>
  </si>
  <si>
    <t>TEL13566254</t>
  </si>
  <si>
    <t>PURE1356629301</t>
  </si>
  <si>
    <t>44 OPENVIEW, LONDON, LONDON, London</t>
  </si>
  <si>
    <t>SW18 3PE</t>
  </si>
  <si>
    <t>Shawn Lindsay</t>
  </si>
  <si>
    <t xml:space="preserve">IHD REQUIRED, PLEASE INSTALL AND COMMISSION NEW IHDNO COVID </t>
  </si>
  <si>
    <t>New ihd installed</t>
  </si>
  <si>
    <t>21M0237020</t>
  </si>
  <si>
    <t xml:space="preserve">00286	</t>
  </si>
  <si>
    <t>N/a</t>
  </si>
  <si>
    <t>PURE13566293</t>
  </si>
  <si>
    <t>Domestic / Standard / Elec / Smets2 / Repair / Smets2-commission / Not-applicable</t>
  </si>
  <si>
    <t>SHL1356639601</t>
  </si>
  <si>
    <t>24b, Hafton Road, 24B, LONDON, HAFTON ROAD, LONDON</t>
  </si>
  <si>
    <t>SE6 1LP</t>
  </si>
  <si>
    <t>Meter below 8ft: Y|Has permission to Install: Y|Parking available: FREE_PARKING_NEARBY|Customer has Carer or representative: N|Pass phrase: Madrid is banging , not-applicable</t>
  </si>
  <si>
    <t>Install and leave no signal. Meters exchanged</t>
  </si>
  <si>
    <t>S09A16861,S09A16861</t>
  </si>
  <si>
    <t>G4A05396530601,G4A05396530601</t>
  </si>
  <si>
    <t>MA6NC210933887</t>
  </si>
  <si>
    <t>21M0290140</t>
  </si>
  <si>
    <t>E6F10673932100</t>
  </si>
  <si>
    <t>SHL13566396</t>
  </si>
  <si>
    <t>SHL1354036602</t>
  </si>
  <si>
    <t>FLAT D;, 63, HIGH STREET, ROCHESTER</t>
  </si>
  <si>
    <t>ME1 1LX</t>
  </si>
  <si>
    <t>Spoke to customer on phone. They asked to rebook as in london and not sure when theyll be home. Abort code et0111d</t>
  </si>
  <si>
    <t>COVID-19 STATUS: NO CONTACT WITH CUSTOMER, DOORSTEP CHECKS REQUIREDDual, step ladder req, inside meters, SR, parking ok, trainee ok, id ok, ihd okCustomer has appointment with midwife and wont be home till 3:30 so please attend from that time if p</t>
  </si>
  <si>
    <t>K95135626</t>
  </si>
  <si>
    <t>SHL13540366</t>
  </si>
  <si>
    <t>SHL1356671801</t>
  </si>
  <si>
    <t>83 MAPLE ROAD, DARTFORD, 83, MAPLE ROAD, DARTFORD, KENT</t>
  </si>
  <si>
    <t>DA1 2QY</t>
  </si>
  <si>
    <t xml:space="preserve">STATUS: NO KNOWN OR SUSPECTED COVID-19, Ms Pat North, +447510279422, 18+, Install IHD for SMETS2 meters only. No IHD provided during initial appointment. No pets. No parking restrictions. Ok with 2 engineers. </t>
  </si>
  <si>
    <t>21E5244648</t>
  </si>
  <si>
    <t>G4F10839192100</t>
  </si>
  <si>
    <t>REPAIR JOB NEEDED</t>
  </si>
  <si>
    <t>SHL13566718</t>
  </si>
  <si>
    <t>TEL1356687201</t>
  </si>
  <si>
    <t>FLAT 18, DALBURY HOUSE, FERNDALE ROAD, LONDON</t>
  </si>
  <si>
    <t>SW9 8AP</t>
  </si>
  <si>
    <t>STATUS: NO KNOWN OR SUSPECTED COVID-19, Mr Tim Maxwell , +447967158763, 18+, please make sure to call 30 min before, flexible hose required., phone number-+447967158763 Call 30 mins prior to arrivalsingle phase-indoors-E7 confirmed-parking ok-trainee ok-ID sufficient-no pets-IHD required-Previous engineer said flexible hose was needed</t>
  </si>
  <si>
    <t>D09A13054</t>
  </si>
  <si>
    <t>S172466,S172466</t>
  </si>
  <si>
    <t>MA6NC210749106</t>
  </si>
  <si>
    <t>G4F10832342100</t>
  </si>
  <si>
    <t>TEL13566872</t>
  </si>
  <si>
    <t>SSE1356693401</t>
  </si>
  <si>
    <t>Landlords Supply 2;3-10, Sation Rd Garage, Station Road, MORETON-IN-MARSH, Gloucestershire</t>
  </si>
  <si>
    <t>GL56 0JY</t>
  </si>
  <si>
    <t>pls exchange faulty 1 phase meter to smets2. site contact jon ward 07988008897  01217661480  , not-applicable</t>
  </si>
  <si>
    <t>D07W617647,D07W617647</t>
  </si>
  <si>
    <t>SSE13566934</t>
  </si>
  <si>
    <t>SHL1356711701</t>
  </si>
  <si>
    <t>14, Summerfields, Abingdon, Abingdon</t>
  </si>
  <si>
    <t>OX14 2PG</t>
  </si>
  <si>
    <t>please exchange meters to s2 - engineer can park close to the property - cm will keep dog out the way, not-applicable</t>
  </si>
  <si>
    <t>16P0351827</t>
  </si>
  <si>
    <t>G4P03121281700</t>
  </si>
  <si>
    <t>Needed smets 2 meters</t>
  </si>
  <si>
    <t>SHL13567117</t>
  </si>
  <si>
    <t>Domestic / Standard / Dual-fuel / Smets1 / Exchange / Not-applicable / Single-phase-standard---low-pressure</t>
  </si>
  <si>
    <t>OE1356712401</t>
  </si>
  <si>
    <t>11 ROOKSWOOD</t>
  </si>
  <si>
    <t>NE61 2UB</t>
  </si>
  <si>
    <t>COVID-19 STATUS: NO CONTACT WITH CUSTOMER, DOORSTEP CHECKS REQUIRED, 07772 193022</t>
  </si>
  <si>
    <t>Z12N059682,Z12N059682</t>
  </si>
  <si>
    <t>21E5240771</t>
  </si>
  <si>
    <t>OE13567124</t>
  </si>
  <si>
    <t>0CA2F4000056F941</t>
  </si>
  <si>
    <t>SHL1356717301</t>
  </si>
  <si>
    <t>21, PINE WAY CLOSE, EAST GRINSTEAD, WEST SUSSEX</t>
  </si>
  <si>
    <t>RH19 4JR</t>
  </si>
  <si>
    <t xml:space="preserve">+447742148814 COVID-19 STATUS: NO KNOWN OR SUSPECTED COVID-19, Job type: Exchange  Parking: Yes Pets: NoAdditional Job Info: ensure customer call on routeCustomer contact: 01342311412ladder required: NoSupply disruption 30 minsbooked by -  DZ @SECovid -19 checks-done - yes </t>
  </si>
  <si>
    <t>D0131139,D0131139</t>
  </si>
  <si>
    <t>G4A04636310601,G4A04636310601</t>
  </si>
  <si>
    <t>MA6NC210933638</t>
  </si>
  <si>
    <t>21M0290379</t>
  </si>
  <si>
    <t>G4F10778352100</t>
  </si>
  <si>
    <t>SHL13567173</t>
  </si>
  <si>
    <t>0CA2F4000056E069</t>
  </si>
  <si>
    <t>SHL1356721901</t>
  </si>
  <si>
    <t>6 Magdalene Close, 6, Crawley, MAGDALENE CLOSE, CRAWLEY, WEST SUSSEX</t>
  </si>
  <si>
    <t>RH10 3TH</t>
  </si>
  <si>
    <t>Gas couldnt be done as didn't have enough time as had to do 2 emergency and make theirsla. Gas requires a wall bracket and some pipe work. Autharaisation code JN04102021/5SHL1354914801NO COVID</t>
  </si>
  <si>
    <t>Smets2 gas meter installed and commissioned successfully 2mbar drop on initial tightness test and 2 mbar drop on final Al tightness test. Customer never smelled gas in the property</t>
  </si>
  <si>
    <t>0260540S,837</t>
  </si>
  <si>
    <t>MA6NC210933830</t>
  </si>
  <si>
    <t>G4F10778332100</t>
  </si>
  <si>
    <t>SHL13567219</t>
  </si>
  <si>
    <t>OE1356728901</t>
  </si>
  <si>
    <t>15 ST. CHAD SQUARE, THORNLEY, DURHAM</t>
  </si>
  <si>
    <t>DH6 3HB</t>
  </si>
  <si>
    <t>Parking at property. 2 x dogs. No signs of covid., not-applicable</t>
  </si>
  <si>
    <t>17L0062682,17L0062682</t>
  </si>
  <si>
    <t xml:space="preserve">014302	</t>
  </si>
  <si>
    <t>E6S02617561760,E6S02617561760</t>
  </si>
  <si>
    <t xml:space="preserve">04725	</t>
  </si>
  <si>
    <t>SG940218744421</t>
  </si>
  <si>
    <t>21E5239986</t>
  </si>
  <si>
    <t>E6F10992822100</t>
  </si>
  <si>
    <t>OE13567289</t>
  </si>
  <si>
    <t>0CA2F400005240CC</t>
  </si>
  <si>
    <t>SHL1356743901</t>
  </si>
  <si>
    <t>19, CUMBRIAN WAY, CUMBRIAN WAY, HIGH WYCOMBE</t>
  </si>
  <si>
    <t>HP13 5RY</t>
  </si>
  <si>
    <t>Dual SMETS2 Warrant Exchange Prepay</t>
  </si>
  <si>
    <t>SHELL WARRANT SMETS2 required SH4853424	, not-specified</t>
  </si>
  <si>
    <t>Est not completed as warrant job and no one home. Unable to exchange gas as don't have the correct fittings to complete the pipework</t>
  </si>
  <si>
    <t>D06C21503,D06C21503</t>
  </si>
  <si>
    <t>G4A00733370301</t>
  </si>
  <si>
    <t>21M0290317</t>
  </si>
  <si>
    <t>SHL13567439</t>
  </si>
  <si>
    <t>0CA2F4000056E09B</t>
  </si>
  <si>
    <t>Domestic / Warrant / Dual-fuel / Smets2 / Exchange-prepay / Not-specified / Single-phase-standard---low-pressure</t>
  </si>
  <si>
    <t>TIM WRIGHT</t>
  </si>
  <si>
    <t>PURE1356776801</t>
  </si>
  <si>
    <t>6 HAWTHORN ROAD, LONDON</t>
  </si>
  <si>
    <t>N8 7NA</t>
  </si>
  <si>
    <t>StorageHeaters: N, ParkingPermit: N, Above6Feet: Y, not-applicable</t>
  </si>
  <si>
    <t>A11LB3688,A11LB13688</t>
  </si>
  <si>
    <t xml:space="preserve">018432	</t>
  </si>
  <si>
    <t>G4A07191360001,G4A07191360001</t>
  </si>
  <si>
    <t>MA6NC210787965</t>
  </si>
  <si>
    <t>21M0290206</t>
  </si>
  <si>
    <t>G4F10754572100</t>
  </si>
  <si>
    <t>PURE13567768</t>
  </si>
  <si>
    <t>0CA2F400005BCF42</t>
  </si>
  <si>
    <t>OCTO7412771906</t>
  </si>
  <si>
    <t>31 Millennium Way, Cirencester</t>
  </si>
  <si>
    <t>GL7 1FJ</t>
  </si>
  <si>
    <t>PURE1356837001</t>
  </si>
  <si>
    <t>55 HARMAN ROAD, ENFIELD, ENFIELD</t>
  </si>
  <si>
    <t>EN1 1LA</t>
  </si>
  <si>
    <t>COVID-19 STATUS: NO KNOWN OR SUSPECTED COVID-19, +447932675696, 2 person, parking ok, standard,, Please power cycle comms hub and call supplier to check that meter read can be obtained., smets2-repair22/10 VM left to reschedule due to engineer illness</t>
  </si>
  <si>
    <t>This job was to change CH, first week so I didn't know how fill in the details for the new CH on qton and only realised how to after I had left the job</t>
  </si>
  <si>
    <t>S08EH37515</t>
  </si>
  <si>
    <t>PURE13568370</t>
  </si>
  <si>
    <t>Domestic / Standard / Elec / Smets2 / Repair / Smets2-repair / Not-applicable</t>
  </si>
  <si>
    <t>SHL1354937502</t>
  </si>
  <si>
    <t>22, STOCKFIELD AVENUE, HODDESDON, STOCKFIELD AVENUE</t>
  </si>
  <si>
    <t>EN11 9JF</t>
  </si>
  <si>
    <t>** no assets migrated ** Job type: Exchange&amp;IHDMeters: ReachableParking: YPets: NSupply off 30 minutes: YAdditional job info: 30 minutes to call the customer before the engineer arrivesCustomer contact: 07990524359Booked by: M.N @SECOVID CHECKS DONE, not-applicable</t>
  </si>
  <si>
    <t>H16P0331785,16P0331785</t>
  </si>
  <si>
    <t xml:space="preserve">0003402	</t>
  </si>
  <si>
    <t>NA,264976</t>
  </si>
  <si>
    <t>MA6NC210788017</t>
  </si>
  <si>
    <t>21M0290359</t>
  </si>
  <si>
    <t>G4F10832482100</t>
  </si>
  <si>
    <t>SHL13549375</t>
  </si>
  <si>
    <t>0CA2F4000056DF41</t>
  </si>
  <si>
    <t>PURE1356865401</t>
  </si>
  <si>
    <t>27 ST. MARTIN'S ROAD, LONDON, LONDON, London</t>
  </si>
  <si>
    <t>SW9 0SP</t>
  </si>
  <si>
    <t>Pls can u come between 2pm-5pm-cust is still at work , Call 30m prior arr, single phase elecy in basement under stairs, bellow 6ft, parking p&amp;d, trainee-id-ihd ok , not-applicable</t>
  </si>
  <si>
    <t>D13A234300,D13A234300</t>
  </si>
  <si>
    <t>21M0290274</t>
  </si>
  <si>
    <t>PURE13568654</t>
  </si>
  <si>
    <t>OE1356874501</t>
  </si>
  <si>
    <t>24 DORMAND DRIVE, DORMAND DRIVE, PETERLEE</t>
  </si>
  <si>
    <t>SR8 1EQ</t>
  </si>
  <si>
    <t>engineer noted the customer needs a comms hub replacement and recommissioning  0191 506 1210, smets2-repair</t>
  </si>
  <si>
    <t>Ppmid advised by tech everything 3else works fine</t>
  </si>
  <si>
    <t>I05L17640</t>
  </si>
  <si>
    <t>G4K00434231920</t>
  </si>
  <si>
    <t>OE13568745</t>
  </si>
  <si>
    <t>0CA2F400005BE395</t>
  </si>
  <si>
    <t>Domestic / Standard / Dual-fuel / Smets2 / Repair / Smets2-repair / Not-applicable</t>
  </si>
  <si>
    <t>OE1356877401</t>
  </si>
  <si>
    <t>38 VIADOR, CHESTER LE STREET</t>
  </si>
  <si>
    <t>DH3 3TP</t>
  </si>
  <si>
    <t>Customer needs new consumer unit as old meter struck by lightening. Code NG71138</t>
  </si>
  <si>
    <t>07703 186559, not-applicable</t>
  </si>
  <si>
    <t>19L4129358</t>
  </si>
  <si>
    <t>E6S25895941961</t>
  </si>
  <si>
    <t>OE13568774</t>
  </si>
  <si>
    <t>SHL1356885201</t>
  </si>
  <si>
    <t>12 Main Road, Biddenham, Bedford, Bedfordshire</t>
  </si>
  <si>
    <t>MK40 4BB</t>
  </si>
  <si>
    <t>SHL13568852</t>
  </si>
  <si>
    <t>Domestic / Standard / Gas / Traditional / Remove / Not-applicable / Low-pressure</t>
  </si>
  <si>
    <t>SHL1356918101</t>
  </si>
  <si>
    <t>175b, Ashley Lane, Winsley, BRADFORD-ON-AVON, Ashley Lane</t>
  </si>
  <si>
    <t>BA15 2HR</t>
  </si>
  <si>
    <t>Mrs Daphne Cox/+441225868224 DUAL FUEL  SINGLE PHASED BOTH EXTERNAL/INTERNAL STEP LADDER STANDARD RATE METER DISABLED PARKING OKAY TRAINEE OKAY ID OKAY IHD CALL ENROUTE, Mrs Daphne Cox/+441225868224DUAL FUEL SINGLE PHASEDBOTH EXTERNAL/INTERNALSTEP LADDERSTANDARD RATE METERDISABLEDPARKING OKAYTRAINEE OKAYID OKAYIHDCALL ENROUTE, not-applicable</t>
  </si>
  <si>
    <t>L74C20926,L74C20926</t>
  </si>
  <si>
    <t>G4W00547990701,G4W00547990701</t>
  </si>
  <si>
    <t>MA6NC210933660</t>
  </si>
  <si>
    <t>21M0290130</t>
  </si>
  <si>
    <t>G4F10778502100</t>
  </si>
  <si>
    <t>SHL13569181</t>
  </si>
  <si>
    <t>0CA2F4000056E16C</t>
  </si>
  <si>
    <t>SHL1356926001</t>
  </si>
  <si>
    <t>7, Greenhill Road, 7, KETTERING, GREENHILL ROAD, KETTERING, NORTHAMPTONSHIRE</t>
  </si>
  <si>
    <t>NN15 7LW</t>
  </si>
  <si>
    <t>Dual Band Required - Other</t>
  </si>
  <si>
    <t>Meter at height unsuitable ladders</t>
  </si>
  <si>
    <t>gas meter is in garagehappy with two people attending customer have a dogthere is parking- previous technician couldn't install the gas because of extensive pipe work for ecv and outlets required, ladder required and unmade reg required, not-applicable</t>
  </si>
  <si>
    <t>G4A01056870501</t>
  </si>
  <si>
    <t>SHL13569260</t>
  </si>
  <si>
    <t>SHL1356930501</t>
  </si>
  <si>
    <t>1, 1, Willow Close, Towcester</t>
  </si>
  <si>
    <t>NN12 6BQ</t>
  </si>
  <si>
    <t>+447875969326 COVID-19 STATUS: NO KNOWN OR SUSPECTED COVID-19, UPDATED DETAILS:-*COME BETWEEN 9-12 AS SCHOOL RUN*COVID FREEMOB: +447875969326Over 18+Economy 7 (E7 Confirmed on site SF/DF)  Single PhaseDuel metersLocations- gas internal and electric external on wallBelow 8ftParking on driveway/streetPh</t>
  </si>
  <si>
    <t>H05FH01940,H05FH01940</t>
  </si>
  <si>
    <t xml:space="preserve">05792	</t>
  </si>
  <si>
    <t>012243	,243</t>
  </si>
  <si>
    <t>MA6NC210748882</t>
  </si>
  <si>
    <t>21M0290203</t>
  </si>
  <si>
    <t>G4F10778402100</t>
  </si>
  <si>
    <t>SHL13569305</t>
  </si>
  <si>
    <t>0CA2F400006BF018</t>
  </si>
  <si>
    <t>SHL1356969801</t>
  </si>
  <si>
    <t>6 IMADENE CRESCENT, 6 IMADENE CRESCENT, BORDON, BORDON</t>
  </si>
  <si>
    <t>GU35 0PH</t>
  </si>
  <si>
    <t>Mrs Debbie Thomas Single phaseDual fuel Gas externalElec external Standard ratePuppy on site Parking ok Trainee okID ok DOORSTEP CHECKS REQ</t>
  </si>
  <si>
    <t>Unable to exchange gas . Possibly not able to re light old boiler . Tails 3 and 4 changed x2 Lucy blocks used and backboard. 100 amp fuse</t>
  </si>
  <si>
    <t>D16C24237,D16C24237</t>
  </si>
  <si>
    <t>21M0290390</t>
  </si>
  <si>
    <t>SHL13569698</t>
  </si>
  <si>
    <t>0CA2F4000056DC5E</t>
  </si>
  <si>
    <t>SHL1356983401</t>
  </si>
  <si>
    <t>3, LOBELIA CLOSE, LOBELIA CLOSE, NEWCASTLE UPON TYNE, LOBELIA CLOSE</t>
  </si>
  <si>
    <t>NE5 1UT</t>
  </si>
  <si>
    <t>pipework required * may take longerNO COVID</t>
  </si>
  <si>
    <t>15E0475794</t>
  </si>
  <si>
    <t>MA6NC210811089</t>
  </si>
  <si>
    <t>G4F10800832100</t>
  </si>
  <si>
    <t>SHL13569834</t>
  </si>
  <si>
    <t>SHL1357001701</t>
  </si>
  <si>
    <t>6, Helmdon Road, 6, Northampton, HELMDON ROAD, NORTHAMPTON</t>
  </si>
  <si>
    <t>NN2 8JT</t>
  </si>
  <si>
    <t>Upgrade required to G + E meters which are SMETS1 to SMETS 2 + IHD monitor. No ladder required. Parking available. 2 people can attend. no shared supply. Can turn off while installation. Small terrier. DOORSTEP CHECKS REQ</t>
  </si>
  <si>
    <t>19L3615547,19L3615547</t>
  </si>
  <si>
    <t xml:space="preserve">06241	</t>
  </si>
  <si>
    <t>E6S17173881961,E6S17173881961</t>
  </si>
  <si>
    <t xml:space="preserve">01829	</t>
  </si>
  <si>
    <t>MA6NC210749149</t>
  </si>
  <si>
    <t>21M0290184</t>
  </si>
  <si>
    <t>G4F10731782100</t>
  </si>
  <si>
    <t>SHL13570017</t>
  </si>
  <si>
    <t>0CA2F4000056E011</t>
  </si>
  <si>
    <t>PURE1351546802</t>
  </si>
  <si>
    <t>8 QUEEN ANNE'S DRIVE, HAVANT, HAVANT, HAVANT, HAMPSHIRE</t>
  </si>
  <si>
    <t>PO9 3PG</t>
  </si>
  <si>
    <t>covid clear Parking - ok can park on the drive Gas in garage</t>
  </si>
  <si>
    <t>21M0023071</t>
  </si>
  <si>
    <t>G4K02622030101,G4K02622030101</t>
  </si>
  <si>
    <t>MA6NC210933878</t>
  </si>
  <si>
    <t>G4F10763632100</t>
  </si>
  <si>
    <t>PURE13515468</t>
  </si>
  <si>
    <t>OE1357015301</t>
  </si>
  <si>
    <t>24 Dene Way, 24, DENE WAY, SEAHAM</t>
  </si>
  <si>
    <t>SR7 7BW</t>
  </si>
  <si>
    <t>07833 448718 Lisa Murch   - NO DISP ON THE ELEC METER GAS METER MANUAL READS -- IHD NEVER WORKED PARKING OK GAS UNDER STAIRS ELEC IN KITCHEN COVID-19 - NO KNOWN -29.10.2021</t>
  </si>
  <si>
    <t>Needs booking as dual fuel exchange. Blank display on elec and honnywell gas. Tech support would not decom all assets on site has to be done on next appointment when meter exchange confirmed.</t>
  </si>
  <si>
    <t>K95L46464</t>
  </si>
  <si>
    <t>G4K00434201920</t>
  </si>
  <si>
    <t>OE13570153</t>
  </si>
  <si>
    <t>SHL1357049801</t>
  </si>
  <si>
    <t>36, QUEENSWAY, QUEENSWAY, HIGHAM FERRERS, RUSHDEN, NORTHAMPTONSHIRE</t>
  </si>
  <si>
    <t>NN10 8BU</t>
  </si>
  <si>
    <t>COVID-19 STATUS: NO CONTACT WITH CUSTOMER, DOORSTEP CHECKS REQUIRED, +447917410128, 18+ duel, , parking ok, no pets, id suff, trainee ok, SMETS2 Commission</t>
  </si>
  <si>
    <t>All completeded  confirmed with site support</t>
  </si>
  <si>
    <t>D12W532612</t>
  </si>
  <si>
    <t>G4F91871721900</t>
  </si>
  <si>
    <t>SHL13570498</t>
  </si>
  <si>
    <t>Domestic / Standard / Not-specified / Not-specified / Repair / Smets2-repair / Not-specified</t>
  </si>
  <si>
    <t>OE1357055801</t>
  </si>
  <si>
    <t>55 OAKFIELD ROAD, WHICKHAM, NEWCASTLE UPON TYNE</t>
  </si>
  <si>
    <t>NE16 5JD</t>
  </si>
  <si>
    <t>We have a friendly dog but can be locked away, not-applicable</t>
  </si>
  <si>
    <t>17M0047159,17M0047159</t>
  </si>
  <si>
    <t>G4F64577041600,G4F64577041600</t>
  </si>
  <si>
    <t xml:space="preserve">05988	</t>
  </si>
  <si>
    <t>MA6NC210752843</t>
  </si>
  <si>
    <t>21E5235843</t>
  </si>
  <si>
    <t>G4F00496552000</t>
  </si>
  <si>
    <t>OE13570558</t>
  </si>
  <si>
    <t>0CA2F400005240FD</t>
  </si>
  <si>
    <t>OE1357059701</t>
  </si>
  <si>
    <t>5 HEATHWELL ROAD, NEWCASTLE UPON TYNE</t>
  </si>
  <si>
    <t>+447342971363 - Lewis Ruddy - Access to meter is fine - property, Parking ok,</t>
  </si>
  <si>
    <t>Job complete.gas meter capped at outlet as no appliances are fitted in property yet as it is under refurbishment.</t>
  </si>
  <si>
    <t>F99L28530,F99L28530</t>
  </si>
  <si>
    <t>G4A02026560901,G4A02026560901</t>
  </si>
  <si>
    <t>MA6NC210811075</t>
  </si>
  <si>
    <t>21E5239215</t>
  </si>
  <si>
    <t>G4F10780862100</t>
  </si>
  <si>
    <t>OE13570597</t>
  </si>
  <si>
    <t>0CA2F40000523859</t>
  </si>
  <si>
    <t>OE1357059801</t>
  </si>
  <si>
    <t>7 Hownham Close, Whitley bay, Tyne And Wear</t>
  </si>
  <si>
    <t>NE25 0FL</t>
  </si>
  <si>
    <t>No problems, easy parking I  my driveway, meters outside</t>
  </si>
  <si>
    <t>Completed. Security block left in due to space</t>
  </si>
  <si>
    <t>17K0190756,17K0190756</t>
  </si>
  <si>
    <t xml:space="preserve">09776	</t>
  </si>
  <si>
    <t>G4K00144051706,G4K00144051706</t>
  </si>
  <si>
    <t xml:space="preserve">03438	</t>
  </si>
  <si>
    <t>MA6NC210602147</t>
  </si>
  <si>
    <t>21M0202881</t>
  </si>
  <si>
    <t>G4F92575971900</t>
  </si>
  <si>
    <t>OE13570598</t>
  </si>
  <si>
    <t>0CA2F400005A6D5F</t>
  </si>
  <si>
    <t>OE1357067101</t>
  </si>
  <si>
    <t>REDCOT ROSEHILL ROAD</t>
  </si>
  <si>
    <t>NE28 6LD</t>
  </si>
  <si>
    <t>+447791246196, Parking ok, Internal, Id ok</t>
  </si>
  <si>
    <t>K00L15838</t>
  </si>
  <si>
    <t>G4A01181300001</t>
  </si>
  <si>
    <t xml:space="preserve">needed pushed </t>
  </si>
  <si>
    <t>OE13570671</t>
  </si>
  <si>
    <t>TEL1354010102</t>
  </si>
  <si>
    <t>Exchanged ihd as only gas was showing on it commission line said everything is complete and all lights are flashing bit still only gas showing have advised that the customer waits a couple of days and if no change to book in for an exchange</t>
  </si>
  <si>
    <t>TEL13540101</t>
  </si>
  <si>
    <t>0CA2F4000056E0D0</t>
  </si>
  <si>
    <t>OE1357079501</t>
  </si>
  <si>
    <t>2 AXWELL VIEW, WHICKHAM, NEWCASTLE UPON TYNE</t>
  </si>
  <si>
    <t>NE16 4JS</t>
  </si>
  <si>
    <t>COVID-19 STATUS: NO CONTACT WITH CUSTOMER, DOORSTEP CHECKS REQUIRED, COMPLAINT - MUST ATTEND - S2 gas only MEX - cust has had lead pipework replaced by gas safe engineer so works ok to go ahead. Please call ahead - Malcolm Rowell 07729737374</t>
  </si>
  <si>
    <t>21M0191480</t>
  </si>
  <si>
    <t>G4P01193131600</t>
  </si>
  <si>
    <t>OE13570795</t>
  </si>
  <si>
    <t>OE1357126001</t>
  </si>
  <si>
    <t>24 LINACRE COURT, PETERLEE</t>
  </si>
  <si>
    <t>SR8 2NP</t>
  </si>
  <si>
    <t>C17 c20</t>
  </si>
  <si>
    <t>S09X42606,S09X42606</t>
  </si>
  <si>
    <t xml:space="preserve">01438	</t>
  </si>
  <si>
    <t>L0756226790M,L0756226790M</t>
  </si>
  <si>
    <t xml:space="preserve">09549	</t>
  </si>
  <si>
    <t>MA6NC210714817</t>
  </si>
  <si>
    <t>21E5240720</t>
  </si>
  <si>
    <t>G4F10766772100</t>
  </si>
  <si>
    <t>ISO2033900</t>
  </si>
  <si>
    <t>OE13571260</t>
  </si>
  <si>
    <t>0CA2F400005BE3A6</t>
  </si>
  <si>
    <t>OE1357163001</t>
  </si>
  <si>
    <t>12 GREGSON STREET, SACRISTON, DURHAM</t>
  </si>
  <si>
    <t>DH7 6HU</t>
  </si>
  <si>
    <t>+441913719635 COVID-19 STATUS: NO KNOWN OR SUSPECTED COVID-19, Please knock quietly as our son will be in bed after nightshift. my wife will look out for the meter installer</t>
  </si>
  <si>
    <t>I06L54705</t>
  </si>
  <si>
    <t>OE13571630</t>
  </si>
  <si>
    <t>SHL1357166201</t>
  </si>
  <si>
    <t>58 Cherry Tree Road, Harwell, Didcot, Oxfordshire, CHERRY TREE ROAD, HARWELL, DIDCOT, OXFORDSHIRE</t>
  </si>
  <si>
    <t>OX11 6DG</t>
  </si>
  <si>
    <t>** no assets migrated ** The customer requests IHD and if the appointment can happen in the afternoonOutside the house, easy to get them, no pets, ok with 2 people attendingNo parking restrictions, ok with interruption, not-applicable</t>
  </si>
  <si>
    <t>Commissioning complete. No issues. Ihd issued. 100amp fuse. Boiler and hob gas.</t>
  </si>
  <si>
    <t>17K0199921,17K0199921</t>
  </si>
  <si>
    <t>G4K00848441706,G4K00848441706</t>
  </si>
  <si>
    <t xml:space="preserve">02013	</t>
  </si>
  <si>
    <t>MA6NC210933829</t>
  </si>
  <si>
    <t>21M0290342</t>
  </si>
  <si>
    <t>G4F10778242100</t>
  </si>
  <si>
    <t>SHL13571662</t>
  </si>
  <si>
    <t>0CA2F4000056E183</t>
  </si>
  <si>
    <t>OE1357166301</t>
  </si>
  <si>
    <t>RIVERSIDE COTTAGE NEWHOUSE ROAD, NEWHOUSE ROAD, ESH WINNING, DURHAM</t>
  </si>
  <si>
    <t>DH7 9LG</t>
  </si>
  <si>
    <t>D04L75633,D04L75633</t>
  </si>
  <si>
    <t>G4K50393430313,G4K50393430313</t>
  </si>
  <si>
    <t>MA6NC210714627</t>
  </si>
  <si>
    <t>21E5240740</t>
  </si>
  <si>
    <t>G4F10773582100</t>
  </si>
  <si>
    <t>OE13571663</t>
  </si>
  <si>
    <t>0CA2F4000052402E</t>
  </si>
  <si>
    <t>SHL1357198201</t>
  </si>
  <si>
    <t>14, High Street, The Pavilion, Waltham Cross, High Street</t>
  </si>
  <si>
    <t>EN8 7AA</t>
  </si>
  <si>
    <t>COVID-19 NO CONT WITH CUST, DOOR CHECK REQ 28.10.2021In the communal area, please knock on the door 13 Turnpike Court the customer will take you to the meter, ok with 2 people attending, no parking restriction, ok with interruption, please call on 0</t>
  </si>
  <si>
    <t>Tried getting the meter to connect, no wan flashing even after a power cycle</t>
  </si>
  <si>
    <t>NA,38962881</t>
  </si>
  <si>
    <t xml:space="preserve">028813	</t>
  </si>
  <si>
    <t>21M0290358</t>
  </si>
  <si>
    <t>SHL13571982</t>
  </si>
  <si>
    <t>0CA2F4000056DF4B</t>
  </si>
  <si>
    <t>OE1357250401</t>
  </si>
  <si>
    <t>3 Ryde Terrace Bungalows, Stanley, County Durham</t>
  </si>
  <si>
    <t>DH9 8HG</t>
  </si>
  <si>
    <t>Customer wants it putting in Dumb mode on install01207 230961, not-applicable</t>
  </si>
  <si>
    <t>G4K03977990101,G4K03977990101</t>
  </si>
  <si>
    <t>Ma6nc210667304</t>
  </si>
  <si>
    <t>g4f12078602100</t>
  </si>
  <si>
    <t>OE13572504</t>
  </si>
  <si>
    <t>OE1357257101</t>
  </si>
  <si>
    <t>56, GREENWAYS, CONSETT</t>
  </si>
  <si>
    <t>DH8 7DG</t>
  </si>
  <si>
    <t>gas only, not-applicable</t>
  </si>
  <si>
    <t>19M1254965</t>
  </si>
  <si>
    <t>G4A02505210501</t>
  </si>
  <si>
    <t xml:space="preserve">elec has been done but the gas needs to be exchanged </t>
  </si>
  <si>
    <t>OE13572571</t>
  </si>
  <si>
    <t>SHL1357259501</t>
  </si>
  <si>
    <t>55, SOUTHWAY, PETERLEE</t>
  </si>
  <si>
    <t>SR8 1DX</t>
  </si>
  <si>
    <t>Job type: MEX (gas), dual band hub required and commission IHD on siteParking: YesPets: NoContact: 0781 144 4186Gas MPRN: 1330985602Elec MPAN: 1591053749272, not-applicable</t>
  </si>
  <si>
    <t>E6S24595641961,E6S24595641961</t>
  </si>
  <si>
    <t xml:space="preserve">02147	</t>
  </si>
  <si>
    <t>MA6NC210752762</t>
  </si>
  <si>
    <t>G4F00499172000</t>
  </si>
  <si>
    <t>SHL13572595</t>
  </si>
  <si>
    <t>0CA2F4000052411F</t>
  </si>
  <si>
    <t>TEL1357270701</t>
  </si>
  <si>
    <t>1, VALLEY CRESCENT, BRACKLEY, NORTHAMPTONSHIRE</t>
  </si>
  <si>
    <t>NN13 7DF</t>
  </si>
  <si>
    <t>covid clear 18++447973955852, both meters external, parking okay, id sufficient</t>
  </si>
  <si>
    <t>Z13NA36778,Z13NA36778</t>
  </si>
  <si>
    <t>030306	,30306</t>
  </si>
  <si>
    <t>MA6NC210933634</t>
  </si>
  <si>
    <t>21M0290197</t>
  </si>
  <si>
    <t>G4F10732152100</t>
  </si>
  <si>
    <t>ISO2037390</t>
  </si>
  <si>
    <t>TEL13572707</t>
  </si>
  <si>
    <t>0CA2F400006BF02C</t>
  </si>
  <si>
    <t>OE1357287801</t>
  </si>
  <si>
    <t>35 HOME PARK, WALLSEND</t>
  </si>
  <si>
    <t>NE28 8UH</t>
  </si>
  <si>
    <t>17K0189227,17K0189227</t>
  </si>
  <si>
    <t>G4K00146051706,G4K00146051706</t>
  </si>
  <si>
    <t>MA6NC210120445</t>
  </si>
  <si>
    <t>21E5240666</t>
  </si>
  <si>
    <t>G4F10801782100</t>
  </si>
  <si>
    <t>OE13572878</t>
  </si>
  <si>
    <t>0CA2F400005BE3BA</t>
  </si>
  <si>
    <t>TEL1357302801</t>
  </si>
  <si>
    <t>2, CORONATION TERRACE, SPRINGWELL, GATESHEAD</t>
  </si>
  <si>
    <t>NE9 7SA</t>
  </si>
  <si>
    <t>STATUS: NO KNOWN OR SUSPECTED COVID-19, Mrs Ina Baister, +441914312224, 18+, +441914312224/ standard rate/ single phase/ located inside/ step ladder req/ trainee ok/ id ok</t>
  </si>
  <si>
    <t>I06L05756,I06L05756</t>
  </si>
  <si>
    <t>G4A01834290601,G4A01834290601</t>
  </si>
  <si>
    <t>MA6NC210752780</t>
  </si>
  <si>
    <t>21E5235069</t>
  </si>
  <si>
    <t>E6F10700482100</t>
  </si>
  <si>
    <t>TEL13573028</t>
  </si>
  <si>
    <t>0CA2F4000052414D</t>
  </si>
  <si>
    <t>FOX1357303201</t>
  </si>
  <si>
    <t>24 Langtun Avenue, Ambrosden, Bicester, BICESTER, OXFORDSHIRE, AMBROSDEN, BICESTER, OXFORDSHIRE</t>
  </si>
  <si>
    <t>OX25 2LQ</t>
  </si>
  <si>
    <t>Dual complete, elec outside front 100amp fuse. Dual band fitted. Gas round back of property. Boiler and cooker both fine. No drop. All commissioned. Area tidy customer happy. Ppmid left. Advice given</t>
  </si>
  <si>
    <t>D04C18203,D04C18203</t>
  </si>
  <si>
    <t>G4W01323060301,G4W01323060301</t>
  </si>
  <si>
    <t>MA6NC210933917</t>
  </si>
  <si>
    <t>21M0234880</t>
  </si>
  <si>
    <t>G4F10923492100</t>
  </si>
  <si>
    <t>FOX13573032</t>
  </si>
  <si>
    <t>0CA2F4000056DF5D</t>
  </si>
  <si>
    <t>OE1357315101</t>
  </si>
  <si>
    <t>10 WHITETHROAT CLOSE, WASHINGTON</t>
  </si>
  <si>
    <t>NE38 0EZ</t>
  </si>
  <si>
    <t>16M0139467,16M0139467</t>
  </si>
  <si>
    <t>G4F82001921800,G4F82001921800</t>
  </si>
  <si>
    <t xml:space="preserve">02938	</t>
  </si>
  <si>
    <t>MA6NC210752989</t>
  </si>
  <si>
    <t>21E5239434</t>
  </si>
  <si>
    <t>G4F10806092100</t>
  </si>
  <si>
    <t>OE13573151</t>
  </si>
  <si>
    <t>0CA2F400005BE3A9</t>
  </si>
  <si>
    <t>OE1357320301</t>
  </si>
  <si>
    <t>68, ROWAN COURT, SPENNYMOOR</t>
  </si>
  <si>
    <t>DL16 6NS</t>
  </si>
  <si>
    <t>17M0049756,17M0049756</t>
  </si>
  <si>
    <t>G4F64579931600,G4F64579931600</t>
  </si>
  <si>
    <t xml:space="preserve">04534	</t>
  </si>
  <si>
    <t>SG940223843821</t>
  </si>
  <si>
    <t>21E5239993</t>
  </si>
  <si>
    <t>G4F12078432100</t>
  </si>
  <si>
    <t>SG940216693921</t>
  </si>
  <si>
    <t>OE13573203</t>
  </si>
  <si>
    <t>0CA2F40000524049</t>
  </si>
  <si>
    <t>OE1357324101</t>
  </si>
  <si>
    <t>7 SORREL CLOSE, ASHINGTON</t>
  </si>
  <si>
    <t>NE63 8JH</t>
  </si>
  <si>
    <t>C07. Security block left in as limited space</t>
  </si>
  <si>
    <t>16K0427527,16K0427527</t>
  </si>
  <si>
    <t>G4K00126231706,G4K00126231706</t>
  </si>
  <si>
    <t xml:space="preserve">05089	</t>
  </si>
  <si>
    <t>MA6NC210644372</t>
  </si>
  <si>
    <t>21M0202886</t>
  </si>
  <si>
    <t>G4F10736792100</t>
  </si>
  <si>
    <t>OE13573241</t>
  </si>
  <si>
    <t>0CA2F400005A6CAA</t>
  </si>
  <si>
    <t>SHL1357337601</t>
  </si>
  <si>
    <t>3 Elizabeth Street, Castletown, 3, SUNDERLAND, ELIZABETH STREET, CASTLETOWN, SUNDERLAND</t>
  </si>
  <si>
    <t>SR5 3BP</t>
  </si>
  <si>
    <t>COVID CLEAR below 8ft parking ok 18+Elec -  inside - stepladder req Gas - inside</t>
  </si>
  <si>
    <t>C03 C07.</t>
  </si>
  <si>
    <t>S13L53240,S13L53240</t>
  </si>
  <si>
    <t>G4A05743880601</t>
  </si>
  <si>
    <t>21E5235051</t>
  </si>
  <si>
    <t>SHL13573376</t>
  </si>
  <si>
    <t>0CA2F400005A6C0C</t>
  </si>
  <si>
    <t>OE1357338401</t>
  </si>
  <si>
    <t>9 CARVILLE ROAD, WALLSEND</t>
  </si>
  <si>
    <t>NE28 6RJ</t>
  </si>
  <si>
    <t>17K0453975,17K0453975</t>
  </si>
  <si>
    <t xml:space="preserve">06546	</t>
  </si>
  <si>
    <t>G4K00405121816,G4K00405121816</t>
  </si>
  <si>
    <t xml:space="preserve">02479	</t>
  </si>
  <si>
    <t>MA6NC210579243</t>
  </si>
  <si>
    <t>21E5240656</t>
  </si>
  <si>
    <t>G4F00496652000</t>
  </si>
  <si>
    <t>OE13573384</t>
  </si>
  <si>
    <t>0CA2F400005BE610</t>
  </si>
  <si>
    <t>OE1357347501</t>
  </si>
  <si>
    <t>3 ARTHUR STREET</t>
  </si>
  <si>
    <t>NE32 5AJ</t>
  </si>
  <si>
    <t>S82L00921</t>
  </si>
  <si>
    <t>G4K04202290101</t>
  </si>
  <si>
    <t>needed pushed</t>
  </si>
  <si>
    <t>OE13573475</t>
  </si>
  <si>
    <t>OE1357360901</t>
  </si>
  <si>
    <t>21 HADRIAN GARDENS, BLAYDON-ON-TYNE</t>
  </si>
  <si>
    <t>NE21 5ES</t>
  </si>
  <si>
    <t xml:space="preserve">+447305921076 ring doorbell and wait as disabled - park in front of caravan - COVID-19 STATUS: NO KNOWN OR SUSPECTED COVID-19,  ;  ; </t>
  </si>
  <si>
    <t>K81L01841</t>
  </si>
  <si>
    <t>G4A00837110601</t>
  </si>
  <si>
    <t xml:space="preserve">needs AD appointment - customer okay  </t>
  </si>
  <si>
    <t>OE13573609</t>
  </si>
  <si>
    <t>OE1357363901</t>
  </si>
  <si>
    <t>71 FEATHERWOOD AVENUE, NEWCASTLE UPON TYNE</t>
  </si>
  <si>
    <t>William Ho +447714005984 CALL BEFORE  d/f ELEC ONLY SINGLE PH OUTSIDE WALL SINGLE PH PARKING OK COVID-19 - NO KNOWN -29.10.2021</t>
  </si>
  <si>
    <t>Z15N303995,Z15N303995</t>
  </si>
  <si>
    <t>21E5239266</t>
  </si>
  <si>
    <t>OE13573639</t>
  </si>
  <si>
    <t>0CA2F4000056F834</t>
  </si>
  <si>
    <t>OE1357365901</t>
  </si>
  <si>
    <t>5 WEARDALE AVENUE, WALKER, NEWCASTLE UPON TYNE</t>
  </si>
  <si>
    <t>NE6 4LD</t>
  </si>
  <si>
    <t>Customer forgot about appointment and wants it replanned octjh304</t>
  </si>
  <si>
    <t>COVID-19 NO CONT WITH CUST, DOOR CHECK REQ 28.10.2021</t>
  </si>
  <si>
    <t>Z14N228299</t>
  </si>
  <si>
    <t>OE13573659</t>
  </si>
  <si>
    <t>OE1357367101</t>
  </si>
  <si>
    <t>7 MITCHELL GARDENS, SOUTH SHIELDS</t>
  </si>
  <si>
    <t>NE34 6EF</t>
  </si>
  <si>
    <t>17K0067856</t>
  </si>
  <si>
    <t>G4K00170351706</t>
  </si>
  <si>
    <t>OE13573671</t>
  </si>
  <si>
    <t>OE1357371901</t>
  </si>
  <si>
    <t>33 HORSLEY ROAD, WASHINGTON</t>
  </si>
  <si>
    <t>NE38 8HE</t>
  </si>
  <si>
    <t>Separation board fitted between gas and elec installation.</t>
  </si>
  <si>
    <t>17K0224154,17K0224154</t>
  </si>
  <si>
    <t>G4K00933841706,G4K00933841706</t>
  </si>
  <si>
    <t xml:space="preserve">04079	</t>
  </si>
  <si>
    <t>MA6NC210752970</t>
  </si>
  <si>
    <t>21E5235859</t>
  </si>
  <si>
    <t>G4F10798682100</t>
  </si>
  <si>
    <t>OE13573719</t>
  </si>
  <si>
    <t>0CA2F40000524156</t>
  </si>
  <si>
    <t>OE1357374101</t>
  </si>
  <si>
    <t>9 CARDOON ROAD, CONSETT, COUNTY DURHAM</t>
  </si>
  <si>
    <t>DH8 6GG</t>
  </si>
  <si>
    <t>Parking is no problem you can park on the drive07832168610NO COVID</t>
  </si>
  <si>
    <t>17K0287515,17K0287515</t>
  </si>
  <si>
    <t>G4K00655641706,G4K00655641706</t>
  </si>
  <si>
    <t xml:space="preserve">03628	</t>
  </si>
  <si>
    <t>MA6NC210667317</t>
  </si>
  <si>
    <t>21E5240661</t>
  </si>
  <si>
    <t>G4F12078672100</t>
  </si>
  <si>
    <t>OE13573741</t>
  </si>
  <si>
    <t>0CA2F400005BE356</t>
  </si>
  <si>
    <t>OE1357376201</t>
  </si>
  <si>
    <t>5, DERWENT WAY, BLAYDON-ON-TYNE</t>
  </si>
  <si>
    <t>NE21 5PA</t>
  </si>
  <si>
    <t>17K0318977,17K0318977</t>
  </si>
  <si>
    <t>G4K00958861706,G4K00958861706</t>
  </si>
  <si>
    <t xml:space="preserve">05581	</t>
  </si>
  <si>
    <t>MA6NC210554338</t>
  </si>
  <si>
    <t>21E5239399</t>
  </si>
  <si>
    <t>G4F10801342100</t>
  </si>
  <si>
    <t>OE13573762</t>
  </si>
  <si>
    <t>0CA2F4000056F827</t>
  </si>
  <si>
    <t>OE1357380501</t>
  </si>
  <si>
    <t>25, Herrington Close, Durham</t>
  </si>
  <si>
    <t>DH7 9FS</t>
  </si>
  <si>
    <t>You can park on the drive, no problem accessing meters - gate will be open, pets will be out of your way., not-applicable</t>
  </si>
  <si>
    <t>K95L12767,K95L12767</t>
  </si>
  <si>
    <t>G4A02144410501,G4A02144100501</t>
  </si>
  <si>
    <t>MA6NC210714821</t>
  </si>
  <si>
    <t>21E5239356</t>
  </si>
  <si>
    <t>G4F10780282100</t>
  </si>
  <si>
    <t>OE13573805</t>
  </si>
  <si>
    <t>0CA2F40000523FC2</t>
  </si>
  <si>
    <t>PURE1357384901</t>
  </si>
  <si>
    <t>Woolgatherers, Longridge, Sheepscombe, STROUD, GLOUCESTERSHIRE</t>
  </si>
  <si>
    <t>GL6 7QT</t>
  </si>
  <si>
    <t>Not enough room to install meter. Fixed connect to  in cut out. Abort CODE ta55748. B07</t>
  </si>
  <si>
    <t xml:space="preserve">+441452812099single phase meter elec meter in external shed standard rate meter 18+parking ok on property id ok </t>
  </si>
  <si>
    <t>D09W654924</t>
  </si>
  <si>
    <t>PURE13573849</t>
  </si>
  <si>
    <t>OE1342144203</t>
  </si>
  <si>
    <t>145 ORCHARD GROVE</t>
  </si>
  <si>
    <t>DH9 8NY</t>
  </si>
  <si>
    <t>Semi con dry outlet kit required to fit gad meter</t>
  </si>
  <si>
    <t>A07X083234,A07X083234</t>
  </si>
  <si>
    <t>21E5235845</t>
  </si>
  <si>
    <t>OE13421442</t>
  </si>
  <si>
    <t>0CA2F40000523AEB</t>
  </si>
  <si>
    <t>OE1357389501</t>
  </si>
  <si>
    <t>8 BERGERAC ROAD, PONTELAND, NORTHUMBERLAND</t>
  </si>
  <si>
    <t>NE20 0FP</t>
  </si>
  <si>
    <t>19E0049614,19E0049614</t>
  </si>
  <si>
    <t xml:space="preserve">02820	</t>
  </si>
  <si>
    <t>U6S04704091902,U6S04704091902</t>
  </si>
  <si>
    <t xml:space="preserve">01347	</t>
  </si>
  <si>
    <t>MA6NC210811076</t>
  </si>
  <si>
    <t>21E5239219</t>
  </si>
  <si>
    <t>G4F10800902100</t>
  </si>
  <si>
    <t>OE13573895</t>
  </si>
  <si>
    <t>0CA2F40000523834</t>
  </si>
  <si>
    <t>OE1357389901</t>
  </si>
  <si>
    <t>8 MELROSE WAY, FELTON, MORPETH</t>
  </si>
  <si>
    <t>NE65 9DY</t>
  </si>
  <si>
    <t>18K0318989</t>
  </si>
  <si>
    <t>U6S04708861902</t>
  </si>
  <si>
    <t>OE13573899</t>
  </si>
  <si>
    <t>OE1357393501</t>
  </si>
  <si>
    <t>7 ROSEWOOD CLOSE, SACRISTON, DURHAM</t>
  </si>
  <si>
    <t>DH7 6PG</t>
  </si>
  <si>
    <t>17K0229255,17K0229255</t>
  </si>
  <si>
    <t xml:space="preserve">04302	</t>
  </si>
  <si>
    <t>G4K64276520514,G4K64276520514</t>
  </si>
  <si>
    <t xml:space="preserve">09390	</t>
  </si>
  <si>
    <t>MA6NC210714845</t>
  </si>
  <si>
    <t>21E5240903</t>
  </si>
  <si>
    <t>G4F10806452100</t>
  </si>
  <si>
    <t>OE13573935</t>
  </si>
  <si>
    <t>0CA2F40000523CB0</t>
  </si>
  <si>
    <t>OE1357396701</t>
  </si>
  <si>
    <t>8 HYLTON STREET, SUNDERLAND</t>
  </si>
  <si>
    <t>SR4 7DU</t>
  </si>
  <si>
    <t>COVID-19 STATUS: NO KNOWN OR SUSPECTED COVID-19,, Misba Islam +447517650884 ALL TAILS WORK UPGRADED PARKING OK STANDARD METERS INSIDE LADDER REQ COVID-19 - NO KNOWN -29.10.2021</t>
  </si>
  <si>
    <t>C07. No blue roll unable to exchange gas meter as it requires pipework, smets2 gas meter exchange required.</t>
  </si>
  <si>
    <t>K81L06711,K81L06711</t>
  </si>
  <si>
    <t>G4K67305820711</t>
  </si>
  <si>
    <t>21E5236578</t>
  </si>
  <si>
    <t>OE13573967</t>
  </si>
  <si>
    <t>0CA2F4000052398A</t>
  </si>
  <si>
    <t>OE1357400201</t>
  </si>
  <si>
    <t>8 MONTPELLIER DRIVE, MEDBURN, NORTHUMBERLAND</t>
  </si>
  <si>
    <t>NE20 0EG</t>
  </si>
  <si>
    <t>Feel free to park on drive. No pets to be fearful of. Meters are easily accessible, not-applicable</t>
  </si>
  <si>
    <t>18K0276587</t>
  </si>
  <si>
    <t>Customer happy for engineer to attend after 12</t>
  </si>
  <si>
    <t>OE13574002</t>
  </si>
  <si>
    <t>OE1357407801</t>
  </si>
  <si>
    <t>75 GAINFORD, CHESTER LE STREET</t>
  </si>
  <si>
    <t>DH2 2EP</t>
  </si>
  <si>
    <t xml:space="preserve">07588596795NO COVID ISOLATOR SWITCH NEEDED </t>
  </si>
  <si>
    <t>L77L17325,L77L17325</t>
  </si>
  <si>
    <t>G4K63667250512,G4K63667250512</t>
  </si>
  <si>
    <t>MA6NC210752992</t>
  </si>
  <si>
    <t>21E5238627</t>
  </si>
  <si>
    <t>G4F93035591900</t>
  </si>
  <si>
    <t>OE13574078</t>
  </si>
  <si>
    <t>0CA2F400005BE33A</t>
  </si>
  <si>
    <t>OE1357415101</t>
  </si>
  <si>
    <t>UNABLE TO VERIFY WHAT COMMS HUB IS ON SITE -- SITE SUPP -- ONLY SHOWING GAS AND PPMID NO ELEC SHOWING - SITE VISIT HUB CONF DUAL BAND COMMS POSS -- CUST 5 PREV APPTS -- ORIGINAL SMETS 1 HAD NO PROBS IN AREA PREV</t>
  </si>
  <si>
    <t>21M0072427,21M0072427</t>
  </si>
  <si>
    <t xml:space="preserve">00575	</t>
  </si>
  <si>
    <t>G4P65122671700</t>
  </si>
  <si>
    <t>21E5235853</t>
  </si>
  <si>
    <t>ISO2025369</t>
  </si>
  <si>
    <t>OE13574151</t>
  </si>
  <si>
    <t>OE1357422201</t>
  </si>
  <si>
    <t>23 PENSHER STREET, SUNDERLAND</t>
  </si>
  <si>
    <t>SR4 7EB</t>
  </si>
  <si>
    <t>everything on site should be de-commisioned by time of arrival, not-applicable</t>
  </si>
  <si>
    <t>C07 C17</t>
  </si>
  <si>
    <t>19E0140523,19E0140523</t>
  </si>
  <si>
    <t xml:space="preserve">07401	</t>
  </si>
  <si>
    <t>E6E00812281907,E6E00812281907</t>
  </si>
  <si>
    <t xml:space="preserve">02024	</t>
  </si>
  <si>
    <t>MA6NC210714687</t>
  </si>
  <si>
    <t>21E5239187</t>
  </si>
  <si>
    <t>G4F00438242000</t>
  </si>
  <si>
    <t>ISO2034385</t>
  </si>
  <si>
    <t>OE13574222</t>
  </si>
  <si>
    <t>0CA2F400005BE4A2</t>
  </si>
  <si>
    <t>OE1357433901</t>
  </si>
  <si>
    <t>23 Elsdon Road, Newcastle Upon Tyne, Tyne And Wear</t>
  </si>
  <si>
    <t>NE16 5HZ</t>
  </si>
  <si>
    <t>Kitchen cupboard fitted around ampy meter. Advised customer that the cupboard will need to be altered. Customer does not want to alter cupboard frame as it affects the shelf directly above meter. Abort code SS0111T01</t>
  </si>
  <si>
    <t>We donâ€™t want any alterations to our existing cupboards, not-applicable</t>
  </si>
  <si>
    <t>D00L42473,D00L42473</t>
  </si>
  <si>
    <t>G4W00297051816,G4W00297051816</t>
  </si>
  <si>
    <t xml:space="preserve">03841	</t>
  </si>
  <si>
    <t>OE13574339</t>
  </si>
  <si>
    <t>OE1357443201</t>
  </si>
  <si>
    <t>77 Whitworth Terrace</t>
  </si>
  <si>
    <t>DL16 7LF</t>
  </si>
  <si>
    <t>STATUS: NO KNOWN OR SUSPECTED COVID-19, Michael Marsden, +447879837529, 18+</t>
  </si>
  <si>
    <t>S11L58898,S11L58898</t>
  </si>
  <si>
    <t>G4A01015851201,G4A01015851201</t>
  </si>
  <si>
    <t>MA6NC210752774</t>
  </si>
  <si>
    <t>21E5239627</t>
  </si>
  <si>
    <t>G4F12078352100</t>
  </si>
  <si>
    <t>OE13574432</t>
  </si>
  <si>
    <t>0CA2F4000052410F</t>
  </si>
  <si>
    <t>OE1357447901</t>
  </si>
  <si>
    <t>88, MILLAIS GARDENS, SOUTH SHIELDS</t>
  </si>
  <si>
    <t>NE34 8RY</t>
  </si>
  <si>
    <t xml:space="preserve">COVID-19 STATUS: NO KNOWN OR SUSPECTED COVID-19 18+ IHDParking - Ok Elec - Internal Gas - Internal Below 8FT  ** +441915372405 - Call 30 Mins Prior ** * CUSTOMER IS 94 YEARS OLD *** May need to clear access please ** </t>
  </si>
  <si>
    <t>19M1209075</t>
  </si>
  <si>
    <t>G4F90097701900</t>
  </si>
  <si>
    <t>OE13574479</t>
  </si>
  <si>
    <t>SHL1357448501</t>
  </si>
  <si>
    <t>10 Shannon Road, Collingwood Manor, 10, MORPETH, SHANNON ROAD, COLLINGWOOD MANOR, MORPETH, NORTHUMBERLAND</t>
  </si>
  <si>
    <t>NE61 2FP</t>
  </si>
  <si>
    <t>Customer expecting am appointment. Customer to reschedule. Abort code: RJ1531</t>
  </si>
  <si>
    <t>Customer Phone Number 07929666084 Wife number| 18+ | Duel | Standard  Parking ok | ID Suff | Trainee ok | Meters outside| IHD | ECV - | school run so after 9am if possible</t>
  </si>
  <si>
    <t>19E0047790</t>
  </si>
  <si>
    <t>U6S04788221902</t>
  </si>
  <si>
    <t>SHL13574485</t>
  </si>
  <si>
    <t>PURE1357449101</t>
  </si>
  <si>
    <t>FLAT NO 13, VECTIS COURT, TALBOT CLOSE, SOUTHAMPTON, SOUTHAMPTON</t>
  </si>
  <si>
    <t>SO16 7LY</t>
  </si>
  <si>
    <t>Elec Only- internal, Steps, E7 on site, IHD, Parking permit, Trainee OK, ID sufficient, Call on way +442380768496. ***RING NO.9 TO ENTER AND THEY WILL GAIN YOU ACCESS***, NO COVID</t>
  </si>
  <si>
    <t>No problems blocks fitted</t>
  </si>
  <si>
    <t>L07C60736,L07C60736</t>
  </si>
  <si>
    <t>21M0237212</t>
  </si>
  <si>
    <t>PURE13574491</t>
  </si>
  <si>
    <t>0CA2F400006BF27D</t>
  </si>
  <si>
    <t>OE1357451401</t>
  </si>
  <si>
    <t>22 GOODWOOD CLOSE</t>
  </si>
  <si>
    <t>DH8 0UF</t>
  </si>
  <si>
    <t xml:space="preserve">Comms hub exchange requiredCOVID-19 STATUS: NO KNOWN OR SUSPECTED COVID-19 18+IHDParking - Ok Elec - External Below 8FT  ** +447752816054 - Call 30 Mins Prior ** </t>
  </si>
  <si>
    <t>20M1000461</t>
  </si>
  <si>
    <t>G4F92382381900</t>
  </si>
  <si>
    <t>needed changed</t>
  </si>
  <si>
    <t>OE13574514</t>
  </si>
  <si>
    <t>SHL1357461301</t>
  </si>
  <si>
    <t>31 Bamburgh Terrace, 31 Bamburgh Terrace, ASHINGTON, Northumberland</t>
  </si>
  <si>
    <t>NE63 8DA</t>
  </si>
  <si>
    <t>Job type: Gas Meter ExchangeParking: YPets: Y - CatAdditional Job Info: N/AContact:Trad/Smart:Gas MPRN: 1277773707Gas MSN: G1302307Booked by SM@SE, not-applicable</t>
  </si>
  <si>
    <t>G1302307</t>
  </si>
  <si>
    <t>Shell called to cancel</t>
  </si>
  <si>
    <t>SHL13574613</t>
  </si>
  <si>
    <t>OE1357462701</t>
  </si>
  <si>
    <t>Flat 5 40 Percy Park</t>
  </si>
  <si>
    <t>NE30 4JX</t>
  </si>
  <si>
    <t>Power cycle completed and still comma not working new job needs to be raised to install new electric meter and comms hub</t>
  </si>
  <si>
    <t>21E5241007</t>
  </si>
  <si>
    <t>G4A01304401101</t>
  </si>
  <si>
    <t>OE13574627</t>
  </si>
  <si>
    <t>TEL1357467601</t>
  </si>
  <si>
    <t>59, COURT ORCHARD, WOTTON-UNDER-EDGE, GLOUCESTERSHIRE</t>
  </si>
  <si>
    <t>GL12 7JE</t>
  </si>
  <si>
    <t>Mrs Mary Lee +441453843404 elec smart repair inside toilet PLZ ATTEND second apt*** CUST HAS GAS SMETS 2 INSTALLED COVID-19 NO CONT WITH CUST, DOOR CHECK REQ 28.10.2021</t>
  </si>
  <si>
    <t>21M0190648</t>
  </si>
  <si>
    <t>G4F92431041900</t>
  </si>
  <si>
    <t>Meters on sit just need commissioning</t>
  </si>
  <si>
    <t>TEL13574676</t>
  </si>
  <si>
    <t>OE1357472801</t>
  </si>
  <si>
    <t>9 DEERNESS GROVE</t>
  </si>
  <si>
    <t>DH7 9LY</t>
  </si>
  <si>
    <t>No wan, flashing every 2 seconds, booked commissioning job for later date hopefully hub as found signal by then</t>
  </si>
  <si>
    <t>D03L72740,D03L72740</t>
  </si>
  <si>
    <t>SG940223847621</t>
  </si>
  <si>
    <t>21E5240907</t>
  </si>
  <si>
    <t>G4F10773602100</t>
  </si>
  <si>
    <t>OE13574728</t>
  </si>
  <si>
    <t>TEL1357478701</t>
  </si>
  <si>
    <t>28, HOBBY CLOSE, WATERLOOVILLE</t>
  </si>
  <si>
    <t>PO8 9AY</t>
  </si>
  <si>
    <t>DUAL SINGLE PHASE SEMI CON KIT GAS AND ELECTRIC EXTERNAL STANDARD PARKING OK TWO ENGINEERS ID OK INHD , not-applicable</t>
  </si>
  <si>
    <t>80 amp fuse tails 1 and 2 changed</t>
  </si>
  <si>
    <t>A09X027394,A09X027394</t>
  </si>
  <si>
    <t>M700076111903</t>
  </si>
  <si>
    <t>21M0290386</t>
  </si>
  <si>
    <t>G4F10731802100</t>
  </si>
  <si>
    <t>SG940218191321</t>
  </si>
  <si>
    <t>TEL13574787</t>
  </si>
  <si>
    <t>0CA2F400006BF162</t>
  </si>
  <si>
    <t>TEL1357481401</t>
  </si>
  <si>
    <t>58A, BRIGHTON ROAD, HOOLEY, COULSDON, SURREY</t>
  </si>
  <si>
    <t>CR5 3EE</t>
  </si>
  <si>
    <t>Abdul Choonka +447578983000 stand dual gas inside under boiler elec oside wall , not-applicable</t>
  </si>
  <si>
    <t>D0466761,D0466761</t>
  </si>
  <si>
    <t>G4K68743450812,G4K68743450812</t>
  </si>
  <si>
    <t>MA6NC210933703</t>
  </si>
  <si>
    <t>21M0290377</t>
  </si>
  <si>
    <t>G4F10778512100</t>
  </si>
  <si>
    <t>TEL13574814</t>
  </si>
  <si>
    <t>0CA2F4000056E1A8</t>
  </si>
  <si>
    <t>OE1357486901</t>
  </si>
  <si>
    <t>10, REDBERRY WAY, REDBERRY WAY, SOUTH SHIELDS</t>
  </si>
  <si>
    <t>Having solar panels installed on 3rd November so looking towards the Outgoing Octopus tariff. Meter is in meter box outdoors in car port.COVID-19 STATUS: NO KNOWN OR SUSPECTED COVID-19 18+ - Parking - Ok Elec - External Gas - External Below 8FT</t>
  </si>
  <si>
    <t>I14L09412,I14L09412</t>
  </si>
  <si>
    <t xml:space="preserve">08683	</t>
  </si>
  <si>
    <t>G4K00114291501,G4K00114291501</t>
  </si>
  <si>
    <t xml:space="preserve">02643	</t>
  </si>
  <si>
    <t>MA6NC210714615</t>
  </si>
  <si>
    <t>21E5236372</t>
  </si>
  <si>
    <t>G4F00510732000</t>
  </si>
  <si>
    <t>ISO2036262</t>
  </si>
  <si>
    <t>OE13574869</t>
  </si>
  <si>
    <t>0CA2F400005A7D30</t>
  </si>
  <si>
    <t>OE1357487901</t>
  </si>
  <si>
    <t>3 Hyperion Way, Newcastle Upon Tyne, Tyne And Wear</t>
  </si>
  <si>
    <t>NE6 3UA</t>
  </si>
  <si>
    <t>Z15N432820,Z15N432820</t>
  </si>
  <si>
    <t xml:space="preserve">05862	</t>
  </si>
  <si>
    <t>U6S03006271502</t>
  </si>
  <si>
    <t>21E5239407</t>
  </si>
  <si>
    <t>OE13574879</t>
  </si>
  <si>
    <t>0CA2F400005BE0F2</t>
  </si>
  <si>
    <t>OE1357489101</t>
  </si>
  <si>
    <t>54 ST. AIDANS ROAD, SOUTH SHIELDS</t>
  </si>
  <si>
    <t>NE33 2EY</t>
  </si>
  <si>
    <t>NO COVID</t>
  </si>
  <si>
    <t>16P2019266,A05X000705</t>
  </si>
  <si>
    <t>G4P20977711600,5047791</t>
  </si>
  <si>
    <t>MA6NC210712807</t>
  </si>
  <si>
    <t>21E5235688</t>
  </si>
  <si>
    <t>G4F12074902100</t>
  </si>
  <si>
    <t>OE13574891</t>
  </si>
  <si>
    <t>0CA2F400005BE5A0</t>
  </si>
  <si>
    <t>OE1357496401</t>
  </si>
  <si>
    <t>4 ST. JOHNS AVENUE, HEBBURN</t>
  </si>
  <si>
    <t>NE31 2TY</t>
  </si>
  <si>
    <t>+447847468193 COVID-19 STATUS: NO KNOWN OR SUSPECTED COVID-19  no restrictions but busy for parking</t>
  </si>
  <si>
    <t>D04L29534,D04L29534</t>
  </si>
  <si>
    <t>G4W00408510601,G4W00408510601</t>
  </si>
  <si>
    <t>MA6NC210712795</t>
  </si>
  <si>
    <t>21E5235629</t>
  </si>
  <si>
    <t>G4F00510912000</t>
  </si>
  <si>
    <t>OE13574964</t>
  </si>
  <si>
    <t>0CA2F400005BE5AC</t>
  </si>
  <si>
    <t>FOX1357502501</t>
  </si>
  <si>
    <t>9 Rampart Road, Southampton, SO18 1AT, RAMPART ROAD, SOUTHAMPTON</t>
  </si>
  <si>
    <t>SO18 1AT</t>
  </si>
  <si>
    <t>StorageHeaters: N, ParkingPermit: N, Above6Feet: NDOORSTEP CHECKS REQ</t>
  </si>
  <si>
    <t>D15C82390,D15C82390</t>
  </si>
  <si>
    <t>G4A02606991001,G4A02606991001</t>
  </si>
  <si>
    <t>MA6NC210933801</t>
  </si>
  <si>
    <t>21M0237206</t>
  </si>
  <si>
    <t>G4F00498932000</t>
  </si>
  <si>
    <t>FOX13575025</t>
  </si>
  <si>
    <t>0CA2F400006BEF40</t>
  </si>
  <si>
    <t>OE1357511101</t>
  </si>
  <si>
    <t>Powercycle, maybe comms hub if unsuccessful , smets2-repair</t>
  </si>
  <si>
    <t>G4K02433710101</t>
  </si>
  <si>
    <t>Customer happy for engineer to attend after 12:00</t>
  </si>
  <si>
    <t>OE13575111</t>
  </si>
  <si>
    <t>OE1357542101</t>
  </si>
  <si>
    <t>19 THORNLEY CLOSE, WHICKHAM, NEWCASTLE UPON TYNE</t>
  </si>
  <si>
    <t>NE16 5TG</t>
  </si>
  <si>
    <t>Meter capped full drop on gas tests customer has no sense of smell</t>
  </si>
  <si>
    <t>D00L38943,D00L38943</t>
  </si>
  <si>
    <t xml:space="preserve">04328	</t>
  </si>
  <si>
    <t>7403704S,7403704</t>
  </si>
  <si>
    <t>MA6NC210554074</t>
  </si>
  <si>
    <t>21E5240813</t>
  </si>
  <si>
    <t>G4F10801372100</t>
  </si>
  <si>
    <t>OE13575421</t>
  </si>
  <si>
    <t>0CA2F4000056F841</t>
  </si>
  <si>
    <t>SHL1357542201</t>
  </si>
  <si>
    <t>18, LOTHIAN CLOSE, LOTHIAN CLOSE, CHESTER LE STREET, LOTHIAN CLOSE</t>
  </si>
  <si>
    <t>DH3 2HQ</t>
  </si>
  <si>
    <t>Job Type: DFParking: YesPets: YesContact Number: 07527115771Brown box for Gas: NoHalf hourly reads: YesBooked BY: (RG) @ SECOVID CHECKS DONE, not-applicable</t>
  </si>
  <si>
    <t>S84L00651,S84L00651</t>
  </si>
  <si>
    <t>461431S,461431</t>
  </si>
  <si>
    <t xml:space="preserve">0661	</t>
  </si>
  <si>
    <t>MA6NC210712802</t>
  </si>
  <si>
    <t>21E5235059</t>
  </si>
  <si>
    <t>G4F00499282000</t>
  </si>
  <si>
    <t>SHL13575422</t>
  </si>
  <si>
    <t>0CA2F400005BE5B8</t>
  </si>
  <si>
    <t>PURE1357562801</t>
  </si>
  <si>
    <t>BSM GF FF, 30 BROCK STREET, BATH, Bath, Somerset</t>
  </si>
  <si>
    <t>BA1 2LN</t>
  </si>
  <si>
    <t>Could not identify the fuse, 4 pole isolator is in between the meter and fuse. ABORT CODE TA55712</t>
  </si>
  <si>
    <t>+447969726773,dual,internal,parking ok,standard.single phase,ID,step ladder, not-applicable</t>
  </si>
  <si>
    <t>S0031%S06H55599,S06H55599</t>
  </si>
  <si>
    <t>PURE13575628</t>
  </si>
  <si>
    <t>FOX1357592401</t>
  </si>
  <si>
    <t>14 Merisham Court, School Lane, Banbury, Oxfordshire, OXFORDSHIRE</t>
  </si>
  <si>
    <t>OX16 2AT</t>
  </si>
  <si>
    <t>NEEDS IT SET UP TO ECO7 COZ STORAGE HEATERS CANNOT READ METERS ITS IMPORTANT THIS GOES AHEAD, not-applicable</t>
  </si>
  <si>
    <t>Commissioning complete. No issues. Customer does not want ihd, just wants to not have to send reads. 80amp fuse.</t>
  </si>
  <si>
    <t>D08W606047,D08W606047</t>
  </si>
  <si>
    <t>20M0060751</t>
  </si>
  <si>
    <t>FOX13575924</t>
  </si>
  <si>
    <t>SHL1357593301</t>
  </si>
  <si>
    <t>99E, OLIVER ROAD, OLIVER ROAD, OXFORD</t>
  </si>
  <si>
    <t>OX4 2JH</t>
  </si>
  <si>
    <t xml:space="preserve">COVID-19 STATUS: NO KNOWN OR SUSPECTED COVID-19, Smets 2 mex single rate </t>
  </si>
  <si>
    <t>Commissioning complete. No issues. Customer does not want an ihd. Doesn't speak any English. Shell leaflet left . Energy efficiency magnet left. 100amp fuse</t>
  </si>
  <si>
    <t>D07C56008,D07C56008</t>
  </si>
  <si>
    <t>21M0290264</t>
  </si>
  <si>
    <t>SHL13575933</t>
  </si>
  <si>
    <t>SHL1357598201</t>
  </si>
  <si>
    <t>52, ROBINSON ROAD, WOOTTON, BOARS HILL, OXFORD</t>
  </si>
  <si>
    <t>OX1 5LE</t>
  </si>
  <si>
    <t>COVID-19 STATUS: NO CONTACT WITH CUSTOMER, DOORSTEP CHECKS REQUIRED, Meter below 8ft: Y|Has permission to Install: Y|Parking available: FREE_PARKING_NEARBY|Customer has Carer or representative: N|Pass phrase: N/A</t>
  </si>
  <si>
    <t>Commissioning complete. No issues. Ihd issued. 100amp fuse. Boiler and hob.</t>
  </si>
  <si>
    <t>D04C36120,D04C36120</t>
  </si>
  <si>
    <t>2005:439372,439372</t>
  </si>
  <si>
    <t>MA6NC210933816</t>
  </si>
  <si>
    <t>21M0290341</t>
  </si>
  <si>
    <t>G4F10778422100</t>
  </si>
  <si>
    <t>SHL13575982</t>
  </si>
  <si>
    <t>0CA2F4000056E1AE</t>
  </si>
  <si>
    <t>OE1357608101</t>
  </si>
  <si>
    <t>8, CAMBRIDGE ROAD, CHOPPINGTON</t>
  </si>
  <si>
    <t>NE62 5HN</t>
  </si>
  <si>
    <t>17K0305466,17K0305466</t>
  </si>
  <si>
    <t>G4K00925951706,G4K00925951706</t>
  </si>
  <si>
    <t xml:space="preserve">03263	</t>
  </si>
  <si>
    <t>MA6NC210602154</t>
  </si>
  <si>
    <t>21M0202891</t>
  </si>
  <si>
    <t>G4F10726882100</t>
  </si>
  <si>
    <t>OE13576081</t>
  </si>
  <si>
    <t>0CA2F400005A6D60</t>
  </si>
  <si>
    <t>SHL1357108202</t>
  </si>
  <si>
    <t>9, Sheriffs moor avenue, 9, SHERIFFS MOOR AVENUE, EASINGTON LANE, HOUGHTON LE SPRING</t>
  </si>
  <si>
    <t>DH5 0PB</t>
  </si>
  <si>
    <t>White door silver 9 on door and gold letter box. White car on drive. SD011121</t>
  </si>
  <si>
    <t>[REDACTED], [REDACTED], [REDACTED], not-applicable</t>
  </si>
  <si>
    <t>I05L41830</t>
  </si>
  <si>
    <t>G4A00303260601</t>
  </si>
  <si>
    <t>SHL13571082</t>
  </si>
  <si>
    <t>SHL1357678101</t>
  </si>
  <si>
    <t>Pear Tree Cottage, Selsley East, STROUD, GLOUCESTERSHIRE</t>
  </si>
  <si>
    <t>GL5 5LL</t>
  </si>
  <si>
    <t>Please rebook gas. Dual band required.</t>
  </si>
  <si>
    <t>K91G44493,K91G44493</t>
  </si>
  <si>
    <t>G4A01732251001</t>
  </si>
  <si>
    <t>21M0234793</t>
  </si>
  <si>
    <t>ISO2037005</t>
  </si>
  <si>
    <t>SHL13576781</t>
  </si>
  <si>
    <t>0CA2F4000056E056</t>
  </si>
  <si>
    <t>SHL1357696001</t>
  </si>
  <si>
    <t>167 Runnymede Road, Ponteland</t>
  </si>
  <si>
    <t>NE20 9HR</t>
  </si>
  <si>
    <t>Standard, Monthly, Internal , Trainee Ok, ID OK, IHD OK, Parking OK +447904303667, Customer needs gas smart meter recommission. No ladders required, parking slot available., smets2-commission</t>
  </si>
  <si>
    <t>I03L51805</t>
  </si>
  <si>
    <t>Should be manage aux job</t>
  </si>
  <si>
    <t>SHL13576960</t>
  </si>
  <si>
    <t>OE1357767201</t>
  </si>
  <si>
    <t>9 Carlisle Way, Newcastle Upon Tyne, Tyne And Wear</t>
  </si>
  <si>
    <t>NE27 0UR</t>
  </si>
  <si>
    <t>16K0555806</t>
  </si>
  <si>
    <t>G4K00816451606</t>
  </si>
  <si>
    <t>OE13577672</t>
  </si>
  <si>
    <t>OE1357769401</t>
  </si>
  <si>
    <t>43 KENMOOR WAY, NEWCASTLE UPON TYNE</t>
  </si>
  <si>
    <t>NE5 1TY</t>
  </si>
  <si>
    <t>17L0065240,17L0065240</t>
  </si>
  <si>
    <t xml:space="preserve">008557	</t>
  </si>
  <si>
    <t>E6S02662261760,E6S02662261760</t>
  </si>
  <si>
    <t xml:space="preserve">04382	</t>
  </si>
  <si>
    <t>MA6NC210811085</t>
  </si>
  <si>
    <t>21E5240855</t>
  </si>
  <si>
    <t>G4F10771792100</t>
  </si>
  <si>
    <t>OE13577694</t>
  </si>
  <si>
    <t>0CA2F40000523E87</t>
  </si>
  <si>
    <t>OE1357770001</t>
  </si>
  <si>
    <t>8 FENWICK STREET, BOLDON COLLIERY</t>
  </si>
  <si>
    <t>commissioning, smets2-commission</t>
  </si>
  <si>
    <t>G4K00402361920</t>
  </si>
  <si>
    <t>OE13577700</t>
  </si>
  <si>
    <t>Domestic / Standard / Gas / Smets2 / Repair / Smets2-commission / Not-applicable</t>
  </si>
  <si>
    <t>OE1357770401</t>
  </si>
  <si>
    <t>8 GREETLANDS ROAD, SUNDERLAND</t>
  </si>
  <si>
    <t>SR2 9EB</t>
  </si>
  <si>
    <t>Ta55792 gas can not he done until gas engineer moves meter as in other side of wall</t>
  </si>
  <si>
    <t>I05L10458,I05L10458</t>
  </si>
  <si>
    <t>G4A04436710501</t>
  </si>
  <si>
    <t>21E5239144</t>
  </si>
  <si>
    <t>OE13577704</t>
  </si>
  <si>
    <t>0CA2F400005A7D4F</t>
  </si>
  <si>
    <t>OE1357901801</t>
  </si>
  <si>
    <t>34 BRAEMAR DRIVE, South Shields, SOUTH SHIELDS</t>
  </si>
  <si>
    <t>dual comms hub replace needed, not-applicable</t>
  </si>
  <si>
    <t>20E0026583,20E0026583</t>
  </si>
  <si>
    <t xml:space="preserve">01025	</t>
  </si>
  <si>
    <t>E6S18702912061,E6S18702912061</t>
  </si>
  <si>
    <t xml:space="preserve">00252	</t>
  </si>
  <si>
    <t>MA6NC210715030</t>
  </si>
  <si>
    <t>21E5235851</t>
  </si>
  <si>
    <t>E6F10992922100</t>
  </si>
  <si>
    <t>OE13579018</t>
  </si>
  <si>
    <t>0CA2F400005BE520</t>
  </si>
  <si>
    <t>OE1357914601</t>
  </si>
  <si>
    <t>2 Tollgate Bungalows, STANLEY, Durham</t>
  </si>
  <si>
    <t>DH9 8HT</t>
  </si>
  <si>
    <t>Meter bracket broken on arrival</t>
  </si>
  <si>
    <t>17K0287701,17K0287701</t>
  </si>
  <si>
    <t>G4K00666631706,G4K00666631706</t>
  </si>
  <si>
    <t xml:space="preserve">03931	</t>
  </si>
  <si>
    <t>MA6NC210667309</t>
  </si>
  <si>
    <t>21E5240642</t>
  </si>
  <si>
    <t>G4F10772092100</t>
  </si>
  <si>
    <t>OE13579146</t>
  </si>
  <si>
    <t>0CA2F400005BE364</t>
  </si>
  <si>
    <t>TEL1357994901</t>
  </si>
  <si>
    <t>158, THE GLADE, COULSDON, SURREY</t>
  </si>
  <si>
    <t>CR5 1SP</t>
  </si>
  <si>
    <t>+441737556421Gas and Elec both under stairsSingle phase - CHECKED standard rate18+ID OKPARKING ON ROAD, not-applicable</t>
  </si>
  <si>
    <t>Z14N122356,Z14N122356</t>
  </si>
  <si>
    <t>E6S03260371456,E6S03260371456</t>
  </si>
  <si>
    <t>MA6NC210843070</t>
  </si>
  <si>
    <t>21M0290334</t>
  </si>
  <si>
    <t>G4F10778142100</t>
  </si>
  <si>
    <t>TEL13579949</t>
  </si>
  <si>
    <t>0CA2F4000056DFBF</t>
  </si>
  <si>
    <t>OE1357257102</t>
  </si>
  <si>
    <t>complete</t>
  </si>
  <si>
    <t>G4A02505210501,G4A02505210501</t>
  </si>
  <si>
    <t>MA6NC210667417</t>
  </si>
  <si>
    <t>G4F00481902000</t>
  </si>
  <si>
    <t>SHL1356711702</t>
  </si>
  <si>
    <t>Dual complete , 100amp fuse. Isolator fitted and notice left. Boiler cooker and fire all fine. No drop. Fully commissioned. EST app accepted. Area tidy customer happy. Ppmid left advice given</t>
  </si>
  <si>
    <t>16P0351827,16P0351827</t>
  </si>
  <si>
    <t>G4P03121281700,G4P03121281700</t>
  </si>
  <si>
    <t xml:space="preserve">06558	</t>
  </si>
  <si>
    <t>MA6NC210933943</t>
  </si>
  <si>
    <t>21M0234882</t>
  </si>
  <si>
    <t>G4F10778102100</t>
  </si>
  <si>
    <t>ISO2037399</t>
  </si>
  <si>
    <t>0CA2F4000056E195</t>
  </si>
  <si>
    <t>OE1354455702</t>
  </si>
  <si>
    <t>G4A02012890801,G4A02012890801</t>
  </si>
  <si>
    <t>MA6NC210714908</t>
  </si>
  <si>
    <t>G4F00496482000</t>
  </si>
  <si>
    <t>0CA2F40000523D57</t>
  </si>
  <si>
    <t>TEL1357467602</t>
  </si>
  <si>
    <t>Mrs Mary Lee +441453843404 elec smart repair inside toilet PLZ ATTEND second apt*** CUST HAS GAS SMETS 2 INSTALLED COVID-19 NO CONT WITH CUST, DOOR CHECK REQ 28.10.2021, smets2-commission</t>
  </si>
  <si>
    <t>SHL1356671802</t>
  </si>
  <si>
    <t>STATUS: NO KNOWN OR SUSPECTED COVID-19, Ms Pat North, +447510279422, 18+, Install IHD for SMETS2 meters only. No IHD provided during initial appointment. No pets. No parking restrictions. Ok with 2 engineers. , smets2-repair</t>
  </si>
  <si>
    <t>Ppmid installed commissioned over phone</t>
  </si>
  <si>
    <t>OE1357451402</t>
  </si>
  <si>
    <t>Comms hub exchange requiredCOVID-19 STATUS: NO KNOWN OR SUSPECTED COVID-19 18+IHDParking - Ok Elec - External Below 8FT  ** +447752816054 - Call 30 Mins Prior ** , smets2-repair</t>
  </si>
  <si>
    <t>SHL1358051001</t>
  </si>
  <si>
    <t>50 Mendip Drive, WASHINGTON</t>
  </si>
  <si>
    <t>NE38 0PW</t>
  </si>
  <si>
    <t>Emergency (new)</t>
  </si>
  <si>
    <t>SLA 12:20 GAS PPMIP on site, customer can't top up, off gas supply, meter saying "call help", please exchange to a smart meter. Mrs. Margaret Butters 07889191225, not-applicable</t>
  </si>
  <si>
    <t>L1647001296M</t>
  </si>
  <si>
    <t>SHL13580510</t>
  </si>
  <si>
    <t>Domestic / Emergency / Gas / Not-applicable / Not-applicable / Not-applicable / Not-applicable</t>
  </si>
  <si>
    <t>OE1357067102</t>
  </si>
  <si>
    <t>TA55772. Electric meter and cut out blocked blocked by gas meter and kitchen cabinets. Confined space</t>
  </si>
  <si>
    <t>+447791246196, Parking ok, Internal, Id ok, not-applicable</t>
  </si>
  <si>
    <t>G0111210931JD</t>
  </si>
  <si>
    <t>61 RITSON AVENUE</t>
  </si>
  <si>
    <t>DURHAM</t>
  </si>
  <si>
    <t>DH7 7BG</t>
  </si>
  <si>
    <t>SLA 12:40 OFF SUPPLY, FAULTY METER SMETS 2 CRED, MENTAL HEALTH, THIS IS A COMPLAINT JOB</t>
  </si>
  <si>
    <t>Previous meter stopped letting gas through, gas meter changed customer has appointment for dual band on Wednesday</t>
  </si>
  <si>
    <t>G4F00479222000,G4F00479222000</t>
  </si>
  <si>
    <t>G4F00479222000</t>
  </si>
  <si>
    <t>G4F10773592100</t>
  </si>
  <si>
    <t xml:space="preserve">UKMAHOCT2993541 </t>
  </si>
  <si>
    <t>G0111210951DT</t>
  </si>
  <si>
    <t>27 Ewart Court,</t>
  </si>
  <si>
    <t>NE3 2LB</t>
  </si>
  <si>
    <t xml:space="preserve">UKMAHOCT2993551 </t>
  </si>
  <si>
    <t>OE1357079502</t>
  </si>
  <si>
    <t>COVID-19 STATUS: NO CONTACT WITH CUSTOMER, DOORSTEP CHECKS REQUIRED, COMPLAINT - MUST ATTEND - S2 gas only MEX - cust has had lead pipework replaced by gas safe engineer so works ok to go ahead. Please call ahead - Malcolm Rowell 07729737374, not-applicable</t>
  </si>
  <si>
    <t>G4P01193131600,G4P01193131600</t>
  </si>
  <si>
    <t xml:space="preserve">08944	</t>
  </si>
  <si>
    <t>MA6NC210752956</t>
  </si>
  <si>
    <t>G4F10772392100</t>
  </si>
  <si>
    <t>E0111210955MMCD</t>
  </si>
  <si>
    <t>9 Paikes Street,</t>
  </si>
  <si>
    <t>Alnwick</t>
  </si>
  <si>
    <t>NE66 1HX</t>
  </si>
  <si>
    <t>SLA 12:55 Intermittent supply, No Electric Supply at property- Northern Power have visited and confirmed meter is not working. Supplyis live. Customer thought the supply may had been switched off by previous supplier but it has not(asper confirmed by northern power and ecoes), Call customer</t>
  </si>
  <si>
    <t>Limited parking. Requires commissioning.</t>
  </si>
  <si>
    <t>E17BG01205,E17BG01205</t>
  </si>
  <si>
    <t>21E5239212</t>
  </si>
  <si>
    <t>0CA2F4000056F952</t>
  </si>
  <si>
    <t>OE1357360902</t>
  </si>
  <si>
    <t>+447305921076 ring doorbell and wait as disabled - park in front of caravan - COVID-19 STATUS: NO KNOWN OR SUSPECTED COVID-19, not-applicable</t>
  </si>
  <si>
    <t>1.5 m/bar drop no smell of gas customer happy to leave on</t>
  </si>
  <si>
    <t>K81L01841,K81L01841</t>
  </si>
  <si>
    <t>G4A00837110601,G4A00837110601</t>
  </si>
  <si>
    <t>MA6NC210554087</t>
  </si>
  <si>
    <t>21E5239386</t>
  </si>
  <si>
    <t>G4F10801872100</t>
  </si>
  <si>
    <t>0CA2F4000056F844</t>
  </si>
  <si>
    <t>E20111211002JW</t>
  </si>
  <si>
    <t>Cobden House, 62, THE ROW, LANE END,</t>
  </si>
  <si>
    <t>HIGH WYCOMBE</t>
  </si>
  <si>
    <t>HP14 3JU</t>
  </si>
  <si>
    <t>SLA - 20:00 - Off Supply - Meter Exchange - E7 Smets 2 - Heating and hot water not working so suspect smets 2 isn't 5 port - Smets 2 5 port E7 required</t>
  </si>
  <si>
    <t>8873840100193c2d - Comms hub id</t>
  </si>
  <si>
    <t>20M0069880,20M0069880</t>
  </si>
  <si>
    <t xml:space="preserve">07446	</t>
  </si>
  <si>
    <t>21M0155908</t>
  </si>
  <si>
    <t>E190111211011JC</t>
  </si>
  <si>
    <t>46 Waterside Road</t>
  </si>
  <si>
    <t>Guildford</t>
  </si>
  <si>
    <t>GU1 1RE</t>
  </si>
  <si>
    <t>Please call on route as customer is at neighbours  to charge phone so she can be backSLA-; 13:15SFTP -Faulty meter Off Supply (less than Â£1 credit)"Coronavirus: no sypthoms  Meter location: (internally).  Contact the customer on: (+447975667814). Additional equipment required if required: no additional equipment.  "elec offCovid clear 11.07 CS</t>
  </si>
  <si>
    <t>Smets 2 meter left in dumb mode to get back on supply. Unable to read old reading .</t>
  </si>
  <si>
    <t>21M0014305,21M0014305</t>
  </si>
  <si>
    <t>21M0290409</t>
  </si>
  <si>
    <t>SSECFADV011121</t>
  </si>
  <si>
    <t>25 Motcomb Street LONDON</t>
  </si>
  <si>
    <t>Job complete, customer paid a walk away balance warrant officer got confirmation that it's all good.</t>
  </si>
  <si>
    <t>10am fuse pull</t>
  </si>
  <si>
    <t>SW0150993-1</t>
  </si>
  <si>
    <t>2b Borovere Gardens</t>
  </si>
  <si>
    <t>GU34 1NA</t>
  </si>
  <si>
    <t>08:00 - 12:00. ELEC. Faulty Damaged Meter Exchange - Meter not showing any balances even when removing the key its still n. .</t>
  </si>
  <si>
    <t>Faulty display.  Please do not book a smart meter exchange . Like for like only . Keymeter prepayment</t>
  </si>
  <si>
    <t>OE1357367102</t>
  </si>
  <si>
    <t>All  complete</t>
  </si>
  <si>
    <t>17K0067856,17K0067856</t>
  </si>
  <si>
    <t>G4K00170351706,G4K00170351706</t>
  </si>
  <si>
    <t>MA6NC210714997</t>
  </si>
  <si>
    <t>21E5236585</t>
  </si>
  <si>
    <t>G4F12078862100</t>
  </si>
  <si>
    <t>0CA2F400005BE4D9</t>
  </si>
  <si>
    <t>SHL1353015203</t>
  </si>
  <si>
    <t>+441296435383, site-investigation</t>
  </si>
  <si>
    <t>eng req as copper pipe showing</t>
  </si>
  <si>
    <t>Domestic / Standard / Dual-fuel / Smets1 / Investigate / Site-investigation / Not-applicable</t>
  </si>
  <si>
    <t>OE1357400202</t>
  </si>
  <si>
    <t>18K0276587,18K0276587</t>
  </si>
  <si>
    <t xml:space="preserve">09015	</t>
  </si>
  <si>
    <t>21E5240640</t>
  </si>
  <si>
    <t>0CA2F40000523860</t>
  </si>
  <si>
    <t>SHL1353015204</t>
  </si>
  <si>
    <t>L69E06260,L69E006260</t>
  </si>
  <si>
    <t>21M0290163</t>
  </si>
  <si>
    <t>0CA2F400006BF0D4</t>
  </si>
  <si>
    <t>OE1357511102</t>
  </si>
  <si>
    <t xml:space="preserve">Should be dual comms </t>
  </si>
  <si>
    <t>OE1357511103</t>
  </si>
  <si>
    <t>Powercycle, maybe comms hub if unsuccessful , smets2-commission</t>
  </si>
  <si>
    <t>Power cycle done</t>
  </si>
  <si>
    <t xml:space="preserve">01388	</t>
  </si>
  <si>
    <t>OE1357389902</t>
  </si>
  <si>
    <t>18K0318989,18K0318989</t>
  </si>
  <si>
    <t xml:space="preserve">05321	</t>
  </si>
  <si>
    <t>U6S04708861902,U6S04708861902</t>
  </si>
  <si>
    <t xml:space="preserve">03064	</t>
  </si>
  <si>
    <t>MA6NC210714994</t>
  </si>
  <si>
    <t>21E5240842</t>
  </si>
  <si>
    <t>G4F10806412100</t>
  </si>
  <si>
    <t>0CA2F400005BE5CE</t>
  </si>
  <si>
    <t>E150111211306JC</t>
  </si>
  <si>
    <t>67 TEES CRESCENT</t>
  </si>
  <si>
    <t>DH9 6JA</t>
  </si>
  <si>
    <t>SLA-; 16.10OFF SUPPLY - UNABLE TO TOP UP - METER EXCHANGE - SMART PP -</t>
  </si>
  <si>
    <t>17K0126618</t>
  </si>
  <si>
    <t>OE1331947803</t>
  </si>
  <si>
    <t>Gas meter only - screen not responsiveNO COVID, not-applicable</t>
  </si>
  <si>
    <t>G4F93162591900,G4F93162591900</t>
  </si>
  <si>
    <t>MA6NC210714880</t>
  </si>
  <si>
    <t>G4F00496462000</t>
  </si>
  <si>
    <t>SHL1357696002</t>
  </si>
  <si>
    <t>Standard, Monthly, Internal , Trainee Ok, ID OK, IHD OK, Parking OK +447904303667, Customer needs gas smart meter recommission. No ladders required, parking slot available., manage-auxiliary-equ</t>
  </si>
  <si>
    <t>Job complete.new dual band comms hub installed</t>
  </si>
  <si>
    <t>Domestic / Standard / Elec / Not-applicable / Repair / Manage-auxiliary-equipment / Not-applicable</t>
  </si>
  <si>
    <t>SHL1358115501</t>
  </si>
  <si>
    <t>Standard, Monthly, Internal , Trainee Ok, ID OK, IHD OK, Parking OK +447904303667, not-applicable</t>
  </si>
  <si>
    <t>G4F92129951900,G4F92129951900</t>
  </si>
  <si>
    <t xml:space="preserve">03155	</t>
  </si>
  <si>
    <t>MA6NC210811093</t>
  </si>
  <si>
    <t>E6F10994652100</t>
  </si>
  <si>
    <t>SHL13581155</t>
  </si>
  <si>
    <t>SHL1358115601</t>
  </si>
  <si>
    <t>Standard, Monthly, Internal , Trainee Ok, ID OK, IHD OK, Parking OK +447904303667, smets2-commission</t>
  </si>
  <si>
    <t>G4F92129951900</t>
  </si>
  <si>
    <t>no longer required</t>
  </si>
  <si>
    <t>SHL13581156</t>
  </si>
  <si>
    <t>SHL1358115801</t>
  </si>
  <si>
    <t>Ppmid replacement</t>
  </si>
  <si>
    <t>I10EE07665</t>
  </si>
  <si>
    <t>SHL13581158</t>
  </si>
  <si>
    <t>0CA2F400006BF160</t>
  </si>
  <si>
    <t>SHL1358080502</t>
  </si>
  <si>
    <t>31 Friend Avenue, ALDERSHOT, Hampshire, FRIEND AVENUE, ALDERSHOT, HAMPSHIRE</t>
  </si>
  <si>
    <t>GU12 4QU</t>
  </si>
  <si>
    <t>SLA:14:17Issue - Prev supplier PP unable to provide a key please exchange the meter , not-applicable</t>
  </si>
  <si>
    <t>Smes 2 meter left in bumb mode to get back on supply</t>
  </si>
  <si>
    <t>S13C25284,S13C25284</t>
  </si>
  <si>
    <t xml:space="preserve">09.96	</t>
  </si>
  <si>
    <t>L1356290391M</t>
  </si>
  <si>
    <t>21M0290391</t>
  </si>
  <si>
    <t>SHL13580805</t>
  </si>
  <si>
    <t>Domestic / Standard / Elec / Traditional / Exchange / Not-specified / Not-specified</t>
  </si>
  <si>
    <t>G0111211430MCD</t>
  </si>
  <si>
    <t>70 Woodstock Road</t>
  </si>
  <si>
    <t>ME2 2DJ</t>
  </si>
  <si>
    <t>UKMAHOVO2993858</t>
  </si>
  <si>
    <t>PURE1347471101</t>
  </si>
  <si>
    <t>7 EAGLE WAY, HARROLD, BEDFORD, BEDFORDSHIRE, HARROLD, BEDFORD, BEDFORDSHIRE</t>
  </si>
  <si>
    <t>MK43 7EW</t>
  </si>
  <si>
    <t>+447513735814  COVID-19 STATUS: NO KNOWN OR SUSPECTED COVID-19 CALL ON ROUTE AND CUSTOMER WILL MOVE HIS CAR FOR YOU, +447513735814, single phase, gas and elec outside, semi con kit required, standard rate. id ok,</t>
  </si>
  <si>
    <t>F02FE60724,F02FE60724</t>
  </si>
  <si>
    <t>SG940218373221</t>
  </si>
  <si>
    <t>21M0290325</t>
  </si>
  <si>
    <t>G4F92437631900</t>
  </si>
  <si>
    <t>SG940219606021</t>
  </si>
  <si>
    <t>PURE13474711</t>
  </si>
  <si>
    <t>0CA2F4000056DFAE</t>
  </si>
  <si>
    <t>PURE1350629101</t>
  </si>
  <si>
    <t>48 GALGATE CLOSE, LONDON, LONDON, London, Greater London</t>
  </si>
  <si>
    <t>SW19 6ET</t>
  </si>
  <si>
    <t>STATUS: NO KNOWN OR SUSPECTED COVID-19, Mr Peter Metcalf, +447802927128, 18+, COVID-19 STATUS: NO KNOWN OR SUSPECTED COVID-19Mr Peter Metcalf+447802927128} COVID FREE. DUEL FUEL standard rate single phase. DD. gas internal. Elec external. Elec} on the wall, water tight}  access ok. main fuse ok. 18+ present. parking ok. 2 en</t>
  </si>
  <si>
    <t>Gas unable to be installed due to no dogbone fitting or.adjustqble bracket. Rebook and ensure dog bone available ET0211H</t>
  </si>
  <si>
    <t>S10A17163,S10A17163</t>
  </si>
  <si>
    <t>21M0290283</t>
  </si>
  <si>
    <t>PURE13506291</t>
  </si>
  <si>
    <t>TEL1351834601</t>
  </si>
  <si>
    <t>36, MORTON CLOSE, KIDLINGTON, OXFORDSHIRE</t>
  </si>
  <si>
    <t>OX5 1BU</t>
  </si>
  <si>
    <t>Charles Conaty +447812371473 stand dual inside both meters under stairs  , not-applicable</t>
  </si>
  <si>
    <t>Single elec complete, 100amp fuse. Commissioned. Area tidy. Customer happy. Ppmid left advice given.</t>
  </si>
  <si>
    <t>S11R52766,S11R52766</t>
  </si>
  <si>
    <t xml:space="preserve">0080574	</t>
  </si>
  <si>
    <t>21M0234877</t>
  </si>
  <si>
    <t>TEL13518346</t>
  </si>
  <si>
    <t>0CA2F4000056E024</t>
  </si>
  <si>
    <t>SHL1351873501</t>
  </si>
  <si>
    <t>Flat 12 Rumball House, Harris Street, RUMBALL HOUSE, LONDON, HARRIS STREET, LONDON</t>
  </si>
  <si>
    <t>SE5 7SA</t>
  </si>
  <si>
    <t>Smet1 at current job, abort code ET021121C</t>
  </si>
  <si>
    <t>COVID-19 STATUS: NO CONTACT WITH CUSTOMER, DOORSTEP CHECKS REQUIRED 07525491001 ernest ACCESS FROMN 9.30AM Replace gas meter with smart gas - elec is smartkitchen - no ladderNo petsParking permit-customer will provideNot sharedOK with interrupt</t>
  </si>
  <si>
    <t>17S0035347</t>
  </si>
  <si>
    <t xml:space="preserve">06619	</t>
  </si>
  <si>
    <t>G4K90903331001,G4K90903331001</t>
  </si>
  <si>
    <t>SHL13518735</t>
  </si>
  <si>
    <t>PURE1351875801</t>
  </si>
  <si>
    <t>Floor GROUND, 58 BURTON ROAD, LONDON, London</t>
  </si>
  <si>
    <t>SW9 6TE</t>
  </si>
  <si>
    <t>Had 3 duals in the morning, call Becks to get time extended, however  customer wasn't  going to be in after 1pm</t>
  </si>
  <si>
    <t>step ladder, gas outside and electric inside, medp, standard rate, id, ihd, +447957663847</t>
  </si>
  <si>
    <t>L85A12665</t>
  </si>
  <si>
    <t>4500741S</t>
  </si>
  <si>
    <t>PURE13518758</t>
  </si>
  <si>
    <t>FOX1350535602</t>
  </si>
  <si>
    <t>36 Gloucester Road, Croydon, Surrey, SURREY</t>
  </si>
  <si>
    <t>CR0 2DA</t>
  </si>
  <si>
    <t>D0490454,D0490454</t>
  </si>
  <si>
    <t>450782S,450782S</t>
  </si>
  <si>
    <t>MA6NC210788015</t>
  </si>
  <si>
    <t>21M0290378</t>
  </si>
  <si>
    <t>G4F10732022100</t>
  </si>
  <si>
    <t>FOX13505356</t>
  </si>
  <si>
    <t>0CA2F4000056E0CB</t>
  </si>
  <si>
    <t>OE1352012101</t>
  </si>
  <si>
    <t>11/1 POLWARTH GARDENS, EDINBURGH, MIDLOTHIAN</t>
  </si>
  <si>
    <t>EH11 1JS</t>
  </si>
  <si>
    <t>please call before arrival +447828975740</t>
  </si>
  <si>
    <t>4607P59648,4607P59648</t>
  </si>
  <si>
    <t>E6E06516419806,G4A02941180001</t>
  </si>
  <si>
    <t>MA6NC210714891</t>
  </si>
  <si>
    <t>21E5240087</t>
  </si>
  <si>
    <t>G4F00496502000</t>
  </si>
  <si>
    <t>OE13520121</t>
  </si>
  <si>
    <t>0CA2F400005BE3D0</t>
  </si>
  <si>
    <t>FOX1352560501</t>
  </si>
  <si>
    <t>61 Albion Road, Pitstone, Leighton Buzzard, LEIGHTON BUZZARD, BEDFORDSHIRE, PITSTONE, LEIGHTON BUZZARD, BEDFORDSHIRE</t>
  </si>
  <si>
    <t>LU7 9AY</t>
  </si>
  <si>
    <t>+447915821706  COVID-19 STATUS: NO KNOWN OR SUSPECTED COVID-19, gas outside elec insidestandard gas key standard rate id okay parking okay+447915821706 Karen Nam call 30 minute before hand</t>
  </si>
  <si>
    <t>K99E051865</t>
  </si>
  <si>
    <t>G4W01191831002</t>
  </si>
  <si>
    <t>Am to pm</t>
  </si>
  <si>
    <t>FOX13525605</t>
  </si>
  <si>
    <t>PURE1352796801</t>
  </si>
  <si>
    <t>HILLFOOT HARDENS ROAD, DUNS</t>
  </si>
  <si>
    <t>TD11 3QL</t>
  </si>
  <si>
    <t>ID ok, parking ok, elec inside, call en route +447740783435</t>
  </si>
  <si>
    <t>L311J13859,L311J13859</t>
  </si>
  <si>
    <t>21E5234757</t>
  </si>
  <si>
    <t>PURE13527968</t>
  </si>
  <si>
    <t>0CA2F400005BE5D7</t>
  </si>
  <si>
    <t>TEL1353095901</t>
  </si>
  <si>
    <t>FLAT 2, THE ORIELS;146, KINGSTON ROAD, LONDON</t>
  </si>
  <si>
    <t>SW19 3NB</t>
  </si>
  <si>
    <t xml:space="preserve">Amy Matthewson/+447905953243/amymatthewson@hotmail.co.uk elec only single phased internal e7 meter parking okay trainee okay ihd call 30 mins prior, Amy Matthewson/+447905953243/amymatthewson@hotmail.co.ukelec onlysingle phasedinternale7 meterparking okaytrainee okayihdcall 30 mins prior </t>
  </si>
  <si>
    <t>Blocked fitted to extend fifth cable.</t>
  </si>
  <si>
    <t>D03A62910,D03A62910</t>
  </si>
  <si>
    <t>21M0122432</t>
  </si>
  <si>
    <t>TEL13530959</t>
  </si>
  <si>
    <t>0CA2F4000056DF92</t>
  </si>
  <si>
    <t>SHL1353325501</t>
  </si>
  <si>
    <t>74 St. Michaels Crescent, LUTON, Bedfordshire, ST. MICHAELS CRESCENT, LUTON, BEDFORDSHIRE</t>
  </si>
  <si>
    <t>LU3 1NA</t>
  </si>
  <si>
    <t>** no assets migrated ** Free ParkingE7 Meter reqNo ladders</t>
  </si>
  <si>
    <t>17P3097360,17P3097360</t>
  </si>
  <si>
    <t xml:space="preserve">05381	</t>
  </si>
  <si>
    <t xml:space="preserve">07755	</t>
  </si>
  <si>
    <t>G4P30876001700,G4P30876001700</t>
  </si>
  <si>
    <t xml:space="preserve">04169	</t>
  </si>
  <si>
    <t>MA6NC210511975</t>
  </si>
  <si>
    <t>21M0290319</t>
  </si>
  <si>
    <t>G4F92437811900</t>
  </si>
  <si>
    <t>SHL13533255</t>
  </si>
  <si>
    <t>0CA2F4000056E0CA</t>
  </si>
  <si>
    <t>PURE1353427101</t>
  </si>
  <si>
    <t>THE ORCHARD, RECTORY ROAD, GREAT HASELEY, OXFORD, Oxford, Oxfordshire</t>
  </si>
  <si>
    <t>OX44 7JQ</t>
  </si>
  <si>
    <t xml:space="preserve">+447879621390, 01844279275,  18+ duel, standard, parking ok, no pets, id suff, trainee ok,  LOCATION of meters inside, IHD, step ladder </t>
  </si>
  <si>
    <t>Commissioning complete. No issues. Ihd issued. 100amp fuse. T2 aerial installed</t>
  </si>
  <si>
    <t>S83C60186,S83C60186</t>
  </si>
  <si>
    <t>21M0290059</t>
  </si>
  <si>
    <t>PURE13534271</t>
  </si>
  <si>
    <t>0CA2F4000056E1DD</t>
  </si>
  <si>
    <t>FOX1348913402</t>
  </si>
  <si>
    <t>117 Rutten Lane, Yarnton, Kidlington, Oxfordshire, OXFORDSHIRE</t>
  </si>
  <si>
    <t>OX5 1LT</t>
  </si>
  <si>
    <t>Unable to complete job and superdeal tarrif meter in, customer needs to speak to supplier and agree for a different tariff, cables 5 and 6 would need to be combined and a standard 5 port meter put in. Cn0211b</t>
  </si>
  <si>
    <t>Install SMETS2 as normal we will configure to two-rate.</t>
  </si>
  <si>
    <t>D03C31960</t>
  </si>
  <si>
    <t>FOX13489134</t>
  </si>
  <si>
    <t>PURE1353537001</t>
  </si>
  <si>
    <t>2 BACK WAY, GREAT HASELEY, OXFORD, Oxford, Oxfordshire</t>
  </si>
  <si>
    <t>OX44 7JP</t>
  </si>
  <si>
    <t>gas meter outside18+parking finephoto id +447794994901</t>
  </si>
  <si>
    <t>Job completed... DB Gas... No smell of Gas... 0.25 G4 pre test. 0.5 E6 post test. Customer aware and happy.</t>
  </si>
  <si>
    <t>21M0111785</t>
  </si>
  <si>
    <t>G4A50182671101,G4A50182671101</t>
  </si>
  <si>
    <t>SG940217993521</t>
  </si>
  <si>
    <t>E6F10673992100</t>
  </si>
  <si>
    <t>PURE13535370</t>
  </si>
  <si>
    <t>GNL1353679001</t>
  </si>
  <si>
    <t>5 Abbey Farm Barns, Station Road, Eynsham, Witney, Witney</t>
  </si>
  <si>
    <t>OX29 4FA</t>
  </si>
  <si>
    <t>OX29 4FA, Green Energy, Please install a dual band and ensure meter and PPMID are commissioned. Site contact Richard 07747848858. Supplier 01920483048.</t>
  </si>
  <si>
    <t>G4K00158301920</t>
  </si>
  <si>
    <t>Meter working PPMID required</t>
  </si>
  <si>
    <t>GNL13536790</t>
  </si>
  <si>
    <t>OE1353975301</t>
  </si>
  <si>
    <t>SOUTHFIELD EAST END, EARLSTON, BERWICKSHIRE</t>
  </si>
  <si>
    <t>TD4 6HW</t>
  </si>
  <si>
    <t>No space to fit meter. Customer to make provision and re-book. Contact Customer to rebook. Abort code:   SS0211T02.</t>
  </si>
  <si>
    <t>P507A8724246,P509024246</t>
  </si>
  <si>
    <t>G4K04141070101,G4K04141070101</t>
  </si>
  <si>
    <t>OE13539753</t>
  </si>
  <si>
    <t>TEL1354112101</t>
  </si>
  <si>
    <t>46, PENSTONE PARK, LANCING, WEST SUSSEX</t>
  </si>
  <si>
    <t>BN15 9AJ</t>
  </si>
  <si>
    <t>Ustomer happy to start early</t>
  </si>
  <si>
    <t>D0267290,D0267290</t>
  </si>
  <si>
    <t>G4A02150539901,G4A02150539901</t>
  </si>
  <si>
    <t>MA6NC210933718</t>
  </si>
  <si>
    <t>21M0234685</t>
  </si>
  <si>
    <t>G4F10731772100</t>
  </si>
  <si>
    <t>TEL13541121</t>
  </si>
  <si>
    <t>0CA2F4000056DECB</t>
  </si>
  <si>
    <t>SHL1354119601</t>
  </si>
  <si>
    <t>17, REDFORD AVENUE, THORNTON HEATH, SURREY</t>
  </si>
  <si>
    <t>CR7 6HR</t>
  </si>
  <si>
    <t>Meters exchanged. A07 code. UK Power contacted. Made safe</t>
  </si>
  <si>
    <t>D13B233783,D13B233783</t>
  </si>
  <si>
    <t>0139880S,0139880S</t>
  </si>
  <si>
    <t>MA6NC210748880</t>
  </si>
  <si>
    <t>21M0290145</t>
  </si>
  <si>
    <t>G4F10732142100</t>
  </si>
  <si>
    <t>SHL13541196</t>
  </si>
  <si>
    <t>0CA2F4000056DF4C</t>
  </si>
  <si>
    <t>SHL1354169401</t>
  </si>
  <si>
    <t>5, PARKER ROAD, WOOTTON, BEDFORD, BEDFORDSHIRE</t>
  </si>
  <si>
    <t>MK43 9AZ</t>
  </si>
  <si>
    <t>** no assets migrated ** Parking on side, no ladder required, covid questions okay, no pets, no password</t>
  </si>
  <si>
    <t>17P0145502,17P0145502</t>
  </si>
  <si>
    <t xml:space="preserve">0017130	</t>
  </si>
  <si>
    <t xml:space="preserve">0025747	</t>
  </si>
  <si>
    <t>G4P01961961700,G4P01961961700</t>
  </si>
  <si>
    <t>M700640411803</t>
  </si>
  <si>
    <t>21M0176273</t>
  </si>
  <si>
    <t>G4F10778282100</t>
  </si>
  <si>
    <t>SHL13541694</t>
  </si>
  <si>
    <t>0CA2F4000056E0C4</t>
  </si>
  <si>
    <t>TEL1354170801</t>
  </si>
  <si>
    <t>53, WEST WAY, LANCING, WEST SUSSEX</t>
  </si>
  <si>
    <t>BN15 8LX</t>
  </si>
  <si>
    <t>internalstandard rateparking okay trainee okayPASSWORD: CHAOS+447796680430+441903751237 -  landline, not-applicable</t>
  </si>
  <si>
    <t>60 amp fuse . Please re book gas exchange . Time restraint</t>
  </si>
  <si>
    <t>K9580555,K9580555</t>
  </si>
  <si>
    <t>G4A00732630501</t>
  </si>
  <si>
    <t>21M0234687</t>
  </si>
  <si>
    <t>TEL13541708</t>
  </si>
  <si>
    <t>0CA2F4000056DEB0</t>
  </si>
  <si>
    <t>OE1354190201</t>
  </si>
  <si>
    <t>HERMISTON, DUNS</t>
  </si>
  <si>
    <t>TD11 3NP</t>
  </si>
  <si>
    <t>21M0202885</t>
  </si>
  <si>
    <t xml:space="preserve">needed switched </t>
  </si>
  <si>
    <t>OE13541902</t>
  </si>
  <si>
    <t>TEL1354362801</t>
  </si>
  <si>
    <t>9, WORDSWORTH DRIVE, DEREHAM, NORFOLK</t>
  </si>
  <si>
    <t>NR19 2SB</t>
  </si>
  <si>
    <t>covid clear PASSWORD: LOOLOO, Contact +447754507012, DF, 1P, 1R, External, Semi Con Kit Required, Parking Good</t>
  </si>
  <si>
    <t>Unable to complete gas as customer had to go out for an appointment</t>
  </si>
  <si>
    <t>D16W099481,D16W099481</t>
  </si>
  <si>
    <t>G4A50072471301</t>
  </si>
  <si>
    <t>21M0224087</t>
  </si>
  <si>
    <t>TEL13543628</t>
  </si>
  <si>
    <t>0CA2F4000056DFE9</t>
  </si>
  <si>
    <t>OE1354432501</t>
  </si>
  <si>
    <t>SOUTHCOURT, ALLANTON, DUNS, BERWICKSHIRE</t>
  </si>
  <si>
    <t>TD11 3JZ</t>
  </si>
  <si>
    <t>9010P02338,9010P02338</t>
  </si>
  <si>
    <t>21E5234775</t>
  </si>
  <si>
    <t>OE13544325</t>
  </si>
  <si>
    <t>0CA2F400005BE5A8</t>
  </si>
  <si>
    <t>OE1354387702</t>
  </si>
  <si>
    <t>17/6 COCKBURN STREET, 17/6, COCKBURN STREET, EDINBURGH, MIDLOTHIAN</t>
  </si>
  <si>
    <t>EH1 1BP</t>
  </si>
  <si>
    <t>COVID-19 - NO KNOWN - 1.11.2021+447939071827No parking issues, easy access to meters, no vulnerabilities, no Covid symptoms, no pets.</t>
  </si>
  <si>
    <t>Complete. No cable markers left</t>
  </si>
  <si>
    <t>9010P04137,9010P04137</t>
  </si>
  <si>
    <t>21E5239629</t>
  </si>
  <si>
    <t>OE13543877</t>
  </si>
  <si>
    <t>0CA2F400005240E9</t>
  </si>
  <si>
    <t>OE1354516001</t>
  </si>
  <si>
    <t>38 HOLLYBANK TERRACE</t>
  </si>
  <si>
    <t>EH11 1SP</t>
  </si>
  <si>
    <t>Currently my gas meter is outside; electricity inside.   Will the smart meters be installed in the same place?   I would prefer both inside.  NB  PLEASE REPLY BEFORE I COMMIT FURTHER, not-applicable</t>
  </si>
  <si>
    <t>P728905474</t>
  </si>
  <si>
    <t>OE13545160</t>
  </si>
  <si>
    <t>OE1333203602</t>
  </si>
  <si>
    <t>10 Deanpark Square, 10, DEANPARK SQUARE, BALERNO, MIDLOTHIAN</t>
  </si>
  <si>
    <t>EH14 7LN</t>
  </si>
  <si>
    <t>Rang DNO to report an A07 but because the customer was going out they would not log the report. Covered with shrouding see extra photos</t>
  </si>
  <si>
    <t>5010P02916,5010P02916</t>
  </si>
  <si>
    <t>G4W00496280701,G4W00496280701</t>
  </si>
  <si>
    <t>MA6NC210714899</t>
  </si>
  <si>
    <t>21E5234903</t>
  </si>
  <si>
    <t>G4F00496382000</t>
  </si>
  <si>
    <t>OE13332036</t>
  </si>
  <si>
    <t>0CA2F400005A7D7D</t>
  </si>
  <si>
    <t>SHL1354616901</t>
  </si>
  <si>
    <t>15, Douglas Gardens, BERKHAMSTED, Douglas Gardens</t>
  </si>
  <si>
    <t>HP4 3PE</t>
  </si>
  <si>
    <t>Dual fuel, internal, parking ok, ID, IHD, +441442864213</t>
  </si>
  <si>
    <t>Very elderly lady</t>
  </si>
  <si>
    <t>14E0451018,14E0451018</t>
  </si>
  <si>
    <t>G4A01683930401,G4A01683930401</t>
  </si>
  <si>
    <t>MA6NC210787990</t>
  </si>
  <si>
    <t>21M0290198</t>
  </si>
  <si>
    <t>G4F10778412100</t>
  </si>
  <si>
    <t>SHL13546169</t>
  </si>
  <si>
    <t>0CA2F400006BF1BA</t>
  </si>
  <si>
    <t>SHL1354706901</t>
  </si>
  <si>
    <t>OAK LODGE ALEYS BARN, SWAN STREET, SIBLE HEDINGHAM HALSTEAD, SWAN STREET, SIBLE HEDINGHAM, HALSTEAD</t>
  </si>
  <si>
    <t>CO9 3RA</t>
  </si>
  <si>
    <t>+441787460319 COVID-19 STATUS: NO KNOWN OR SUSPECTED COVID-19, Meter below 8ft: Y|Has permission to Install: Y|Parking available: FREE_PARKING_NEARBY|Customer has Carer or representative: N|Pass phrase: N/A</t>
  </si>
  <si>
    <t>Z06E046962,Z06E046962</t>
  </si>
  <si>
    <t>G4A50291850501,G4A50291850501</t>
  </si>
  <si>
    <t>SG940222386521</t>
  </si>
  <si>
    <t>21M0237229</t>
  </si>
  <si>
    <t>G4F10923252100</t>
  </si>
  <si>
    <t>SG940219828021</t>
  </si>
  <si>
    <t>SHL13547069</t>
  </si>
  <si>
    <t>0CA2F4000056E0D4</t>
  </si>
  <si>
    <t>SHL1354745501</t>
  </si>
  <si>
    <t>3 Sanderson Way, EYEMOUTH, Berwickshire, SANDERSONS WAY, EYEMOUTH</t>
  </si>
  <si>
    <t>TD14 5LY</t>
  </si>
  <si>
    <t>single phase,DD , no pets, 2 engineers ok, ID ok, letter confirmation to postal address.  , Monthly, Street parking, call 30mins before appt. +441890568021, single phase,DD , no pets, 2 engineers ok, ID ok, letter confirmation to postal address. mob:- 07849087058, Monthly, Street parking, call 30mins before appt. +441890568021 gillybean303@gmail.com</t>
  </si>
  <si>
    <t>4607P51520,4607P51520</t>
  </si>
  <si>
    <t>21E5240782</t>
  </si>
  <si>
    <t>SHL13547455</t>
  </si>
  <si>
    <t>0CA2F4000056F9A1</t>
  </si>
  <si>
    <t>SHL1354745601</t>
  </si>
  <si>
    <t>Dual Band and Semi-con gas. No e6 brackets available abort code: SS0211ST02.</t>
  </si>
  <si>
    <t>single phase,DD , no pets, 2 engineers ok, ID ok, letter confirmation to postal address.  , Monthly, Street parking, call 30mins before appt. +441890568021, single phase,DD , no pets, 2 engineers ok, ID ok, letter confirmation to postal address. mob:- 07849087058, Monthly, Street parking, call 30mins before appt. +441890568021 gillybean303@gmail.com, not-applicable</t>
  </si>
  <si>
    <t>4607P51520</t>
  </si>
  <si>
    <t xml:space="preserve">09840	</t>
  </si>
  <si>
    <t>SHL13547456</t>
  </si>
  <si>
    <t>SHL1354772301</t>
  </si>
  <si>
    <t>SUNNY NOOK, ROSELANDS AVENUE, MAYFIELD, ROSELANDS AVENUE</t>
  </si>
  <si>
    <t>TN20 6EB</t>
  </si>
  <si>
    <t>Meter below 8ft: Y|Has permission to Install: Y|Parking available: FREE_PARKING_NEARBY|Customer has Carer or representative: N|Pass phrase: N/ATerminated EICOM as stuck on 6.24.1 - exchange</t>
  </si>
  <si>
    <t>Electric ok  fitted t2 arial and sku2 comms hub. Spoke to commissioning who said they would take over commissioning process. Explained to customer</t>
  </si>
  <si>
    <t>21M0027208,21M0027208</t>
  </si>
  <si>
    <t xml:space="preserve">00915	</t>
  </si>
  <si>
    <t>21M0234906</t>
  </si>
  <si>
    <t>SHL13547723</t>
  </si>
  <si>
    <t>TEL1354947601</t>
  </si>
  <si>
    <t>FLAT 17, LEA HOUSE, SALISBURY STREET, LONDON</t>
  </si>
  <si>
    <t>NW8 8BJ</t>
  </si>
  <si>
    <t>Abort code ET0211E Not able to locate the main fuse to kill the power in property. Spoke with customer they had no clue. Tried to get in contact with caretaker no luck. So explained to customer that she would need to find out where this main fuse is before job can go ahead.</t>
  </si>
  <si>
    <t>+447958336814, 18+ duel, standard, parking in q car park which is underneath the block, the entrance to the car park is on penfold street, no pets, id suff password ( dragon owl ), trainee ok,  LOCATION of meters inside, IHD, not-applicable</t>
  </si>
  <si>
    <t>L86A42908</t>
  </si>
  <si>
    <t>TEL13549476</t>
  </si>
  <si>
    <t>SHL1354981801</t>
  </si>
  <si>
    <t>42 Old London Road, Badgers Mount, Sevenoaks, Kent</t>
  </si>
  <si>
    <t>TN14 7AE</t>
  </si>
  <si>
    <t>Possibility of medium pressure on site. Send photos to THD but no answer at all for 45 minutes. Please call customer to book an appointment and send someone who is medium pressure qualified. ET0211A</t>
  </si>
  <si>
    <t>BOOKED 7 WEEKS IN ADVANCE</t>
  </si>
  <si>
    <t>21M0239504</t>
  </si>
  <si>
    <t>G4W03277170101</t>
  </si>
  <si>
    <t>SHL13549818</t>
  </si>
  <si>
    <t>PURE1355002201</t>
  </si>
  <si>
    <t>FLAT NO 7, REPTON HOUSE, CHARLWOOD STREET, LONDON, LONDON</t>
  </si>
  <si>
    <t>SW1V 2LD</t>
  </si>
  <si>
    <t>elec, standard rate, Parking permit, No Pets, external meters, trainee ok, no vulnerabilities. single phase dual band required+447968350313 keys available to collect from Sabena hafizes  Westminster city council south centre service area 137 lupes s</t>
  </si>
  <si>
    <t>L87A36663</t>
  </si>
  <si>
    <t>CANCELLED</t>
  </si>
  <si>
    <t>PURE13550022</t>
  </si>
  <si>
    <t>SHL1347887602</t>
  </si>
  <si>
    <t>Fox Covert Farm, Marsh Gibbon Road, Marsh Gibbon, BICESTER, Marsh Gibbon Road</t>
  </si>
  <si>
    <t>OX27 0AQ</t>
  </si>
  <si>
    <t>+447710653994, 1P, E7, External, Parking Good</t>
  </si>
  <si>
    <t>H07C16577,H07C16577</t>
  </si>
  <si>
    <t>21M0290343</t>
  </si>
  <si>
    <t>SHL13478876</t>
  </si>
  <si>
    <t>0CA2F4000056E1EE</t>
  </si>
  <si>
    <t>OE1355449301</t>
  </si>
  <si>
    <t>10, SWEETBRIAR CLOSE, MORPETH</t>
  </si>
  <si>
    <t>NE61 3RP</t>
  </si>
  <si>
    <t>COVID-19 STATUS: NO CONTACT WITH CUSTOMER, DOORSTEP CHECKS REQUIREDONLY GAS REQUIRED!</t>
  </si>
  <si>
    <t>D04L81045</t>
  </si>
  <si>
    <t>G4K01079990101</t>
  </si>
  <si>
    <t>OE13554493</t>
  </si>
  <si>
    <t>SHL1355472601</t>
  </si>
  <si>
    <t>HIND HOUSE;4, MYERS LANE, LONDON, LONDON</t>
  </si>
  <si>
    <t>SE14 5RU</t>
  </si>
  <si>
    <t>Job type: Elec SMETS2 exchange E7Parking: No restrictions Pets: NoContact: 07478277272 MPAN: 1200021763689Booked by (MB)@SE</t>
  </si>
  <si>
    <t>All okay</t>
  </si>
  <si>
    <t>F86A12092,F86A12092</t>
  </si>
  <si>
    <t>21M0176271</t>
  </si>
  <si>
    <t>SHL13554726</t>
  </si>
  <si>
    <t>0CA2F4000056DFD5</t>
  </si>
  <si>
    <t>SHL1355589301</t>
  </si>
  <si>
    <t>52, RAVENSWOOD CRESCENT, RAVENSWOOD CRESCENT, HARROW</t>
  </si>
  <si>
    <t>HA2 9JN</t>
  </si>
  <si>
    <t>+447598236416 COVID-19 STATUS: NO KNOWN OR SUSPECTED COVID-19 restrictions up to 9.15 for paring -  password amber id ok ihd ok parking ok boxes ok trianee ok no pets no ladders +447598236416, DUAL JOB, INTERNAL, PARKING OK, ID, IHD, +447598236416</t>
  </si>
  <si>
    <t>15E0525363,15E0525363</t>
  </si>
  <si>
    <t>G4P03018801900,G4P03018801900</t>
  </si>
  <si>
    <t xml:space="preserve">01500	</t>
  </si>
  <si>
    <t>MA6NC210933649</t>
  </si>
  <si>
    <t>21M0290219</t>
  </si>
  <si>
    <t>E6F10679122100</t>
  </si>
  <si>
    <t>SHL13555893</t>
  </si>
  <si>
    <t>0CA2F4000056E065</t>
  </si>
  <si>
    <t>SHL1355681401</t>
  </si>
  <si>
    <t>57, Sturdee gardens, 57, STURDEE GARDENS, NEWCASTLE UPON TYNE</t>
  </si>
  <si>
    <t>NE2 3QU</t>
  </si>
  <si>
    <t>parking, on road, no permits , no pets , 2 , kids , not in house, electric , inside gas meter under stairs , 07817580916, 30 mins - am 8-12 , 2jabs covid</t>
  </si>
  <si>
    <t>16L0001265,16L0001265</t>
  </si>
  <si>
    <t xml:space="preserve">05191	</t>
  </si>
  <si>
    <t>E6S00318731656,E6S00318731656</t>
  </si>
  <si>
    <t xml:space="preserve">06680	</t>
  </si>
  <si>
    <t>MA6NC210811074</t>
  </si>
  <si>
    <t>21E5240654</t>
  </si>
  <si>
    <t>G4F10800932100</t>
  </si>
  <si>
    <t>SHL13556814</t>
  </si>
  <si>
    <t>0CA2F40000523D45</t>
  </si>
  <si>
    <t>SHL1355695901</t>
  </si>
  <si>
    <t>19 The Meadows, Burnopfield, Newcastle Upon Tyne, Tyne And Wear, BURNOPFIELD, NEWCASTLE UPON TYNE, Burnopfield</t>
  </si>
  <si>
    <t>NE16 6QW</t>
  </si>
  <si>
    <t>Gas needs medium pressure fitting sms engineer will need to attend CM02111133A</t>
  </si>
  <si>
    <t>N59L17686,N59L17686</t>
  </si>
  <si>
    <t>21E5239418</t>
  </si>
  <si>
    <t>SHL13556959</t>
  </si>
  <si>
    <t>0CA2F400005BE351</t>
  </si>
  <si>
    <t>PURE1355711001</t>
  </si>
  <si>
    <t>5 MOLE RUN, HIGH WYCOMBE, BUCKINGHAMSHIRE</t>
  </si>
  <si>
    <t>HP13 5JJ</t>
  </si>
  <si>
    <t>+44779541191218+ gas out and elec under stairs cupboard, standard, single phase .  no pets ,parking  , id suff, no trainee meter, internal ele ihd standard meter parking ok photo id sufficient.</t>
  </si>
  <si>
    <t>Unable to remove Fuse from Carrier due to hairline fracture as pictured. Was going to notify dno. Rang SMS Tech (02/11/21 @ 14:48) ... Tech Advisor checked pictures ... And was Happy that it's safe to put back on and said it doesn't need reporting as A03</t>
  </si>
  <si>
    <t>L07C03751,L07C03751</t>
  </si>
  <si>
    <t xml:space="preserve">07176	</t>
  </si>
  <si>
    <t>G4K80694790601,G4K80694790601</t>
  </si>
  <si>
    <t>MA6NC210933957</t>
  </si>
  <si>
    <t>21M0121138</t>
  </si>
  <si>
    <t>G4F10834462100</t>
  </si>
  <si>
    <t>PURE13557110</t>
  </si>
  <si>
    <t>BC6E76FE00469B45</t>
  </si>
  <si>
    <t>SHL1355806301</t>
  </si>
  <si>
    <t>30 Sidney Street, 30 Sidney Street, King's Lynn, Norfolk</t>
  </si>
  <si>
    <t>PE30 5RF</t>
  </si>
  <si>
    <t>+447753322302  COVID-19 STATUS: NO KNOWN OR SUSPECTED COVID-19, -gas outside at the front-waist level-a cat-ok with 2 people-no restrictions-no shared-ok with the interruptionContact number - 07753322302</t>
  </si>
  <si>
    <t>S286560,286560</t>
  </si>
  <si>
    <t>MA6NC210458924</t>
  </si>
  <si>
    <t>E6F10674072100</t>
  </si>
  <si>
    <t>SHL13558063</t>
  </si>
  <si>
    <t>SHL1355966001</t>
  </si>
  <si>
    <t>School, House, Washington, Tyne And Wear, House</t>
  </si>
  <si>
    <t>NE37 1NU</t>
  </si>
  <si>
    <t>14E0643491,14E0643491</t>
  </si>
  <si>
    <t>21M0121043</t>
  </si>
  <si>
    <t>SHL13559660</t>
  </si>
  <si>
    <t>0CA2F400005BE342</t>
  </si>
  <si>
    <t>SHL1355996201</t>
  </si>
  <si>
    <t>52 Moorland House, MOULTON PLACE, Newcastle Upon Tyne, Tyne and Wear, MOULTON PLACE, NEWCASTLE UPON TYNE</t>
  </si>
  <si>
    <t>NE5 3RY</t>
  </si>
  <si>
    <t>Meter constantly on live instead of switching tariffs.cut cable in consumer unit has been cut and needs identified by council electrician needs to identify cable before meter can be changed.i did not remove front if cu,that is a photo on customers phone abort code-SS0211T03</t>
  </si>
  <si>
    <t>Job Type: Traditional PP to SMETS 2 Credit Additional Info: Please forward call customer on 07487602862, not-applicable</t>
  </si>
  <si>
    <t>S13H03922</t>
  </si>
  <si>
    <t>SHL13559962</t>
  </si>
  <si>
    <t>SHL1356007601</t>
  </si>
  <si>
    <t>33, PRESTON AVENUE, WYMONDHAM, PRESTON AVENUE</t>
  </si>
  <si>
    <t>NR18 9JE</t>
  </si>
  <si>
    <t>X98E005734,Z98E005734</t>
  </si>
  <si>
    <t xml:space="preserve">07408	</t>
  </si>
  <si>
    <t>G4A04532960001,G4A04532960001</t>
  </si>
  <si>
    <t>MA6NC210459542</t>
  </si>
  <si>
    <t>21M0155142</t>
  </si>
  <si>
    <t>G4F00498522000</t>
  </si>
  <si>
    <t>SHL13560076</t>
  </si>
  <si>
    <t>0CA2F4000056DFE8</t>
  </si>
  <si>
    <t>TEL1356039501</t>
  </si>
  <si>
    <t>17, HOMEFIELD ROAD, WARLINGHAM, SURREY</t>
  </si>
  <si>
    <t>CR6 9HU</t>
  </si>
  <si>
    <t>+441883622257, meters  external red ecv , economy 7 meter on site, parking okay, id suff , not-applicable</t>
  </si>
  <si>
    <t>4100490S</t>
  </si>
  <si>
    <t>customer expecting a dual job</t>
  </si>
  <si>
    <t>TEL13560395</t>
  </si>
  <si>
    <t>SHL1356078001</t>
  </si>
  <si>
    <t>49 GERMANDER PLACE CONNIBURROW, MILTON KEYNES, GERMANDER PLACE, CONNIBURROW, MILTON KEYNES</t>
  </si>
  <si>
    <t>MK14 7DW</t>
  </si>
  <si>
    <t>+447779562446 COVID-19 STATUS: NO KNOWN OR SUSPECTED COVID-19, Meter below 8ft: Y|Has permission to Install: Y|Parking available: FREE_PARKING_NEARBY|Customer has Carer or representative: N|Pass phrase: N/A</t>
  </si>
  <si>
    <t>A08X161887,A08X161887</t>
  </si>
  <si>
    <t>G4A00109300701,G4A00109300701</t>
  </si>
  <si>
    <t>MA6NC210788095</t>
  </si>
  <si>
    <t>21M0290241</t>
  </si>
  <si>
    <t>G4F10778522100</t>
  </si>
  <si>
    <t>SHL13560780</t>
  </si>
  <si>
    <t>0CA2F4000056E05A</t>
  </si>
  <si>
    <t>SHL1356095901</t>
  </si>
  <si>
    <t>69, ELVINGTON, KING'S LYNN, NORFOLK</t>
  </si>
  <si>
    <t>PE30 4TB</t>
  </si>
  <si>
    <t>A10LB41107,A10LB41107</t>
  </si>
  <si>
    <t xml:space="preserve">06549	</t>
  </si>
  <si>
    <t>21M0155141</t>
  </si>
  <si>
    <t>SHL13560959</t>
  </si>
  <si>
    <t>SHL1356103901</t>
  </si>
  <si>
    <t>18, Dodwood, 18, DODWOOD, WELWYN GARDEN CITY, HERTFORDSHIRE</t>
  </si>
  <si>
    <t>AL7 3HE</t>
  </si>
  <si>
    <t>+447730496048 COVID-19 STATUS: NO KNOWN OR SUSPECTED COVID-19, Job type: Smets2 Parking: YesPets: CatsAdditional Job Info: Call the cm prior to arrivalCustomer contact:07730496048Booked by: (your initials)A.M</t>
  </si>
  <si>
    <t>Z04E034805,Z04E034805</t>
  </si>
  <si>
    <t>NA,79130</t>
  </si>
  <si>
    <t>MA6NC210788006</t>
  </si>
  <si>
    <t>21M0290357</t>
  </si>
  <si>
    <t>G4F10832512100</t>
  </si>
  <si>
    <t>SHL13561039</t>
  </si>
  <si>
    <t>0CA2F4000056DF3F</t>
  </si>
  <si>
    <t>SHL1356108201</t>
  </si>
  <si>
    <t>6 Goring Road, COLCHESTER, Essex, GORING ROAD, COLCHESTER, ESSEX</t>
  </si>
  <si>
    <t>CO4 0DX</t>
  </si>
  <si>
    <t xml:space="preserve">+447773500485 COVID-19 STATUS: NO KNOWN OR SUSPECTED COVID-19 school run back 8.39, Please call customer on route 01206862206 </t>
  </si>
  <si>
    <t>S09E16571,S09E16571</t>
  </si>
  <si>
    <t>L1059986023M,L1059986023M</t>
  </si>
  <si>
    <t>MA6NC210933737</t>
  </si>
  <si>
    <t>21M0290096</t>
  </si>
  <si>
    <t>G4F10778472100</t>
  </si>
  <si>
    <t>ISO2037731</t>
  </si>
  <si>
    <t>SHL13561082</t>
  </si>
  <si>
    <t>0CA2F4000056E0EC</t>
  </si>
  <si>
    <t>Domestic / Standard / Dual-fuel / Smets2 / Exchange-prepay / Not-applicable / Single-phase-standard---low-pressure</t>
  </si>
  <si>
    <t>SHL1356159801</t>
  </si>
  <si>
    <t>21, Cantley Road, Cantley Road, Bedford, Cantley Road</t>
  </si>
  <si>
    <t>MK40 4RX</t>
  </si>
  <si>
    <t>+441234341128 call, both meters internal, easy access, standard, parking ok, trainee ok, id ok, ihd, not-applicable</t>
  </si>
  <si>
    <t>D13W076027,D13W076027</t>
  </si>
  <si>
    <t>A13000162266,E6S01622661356</t>
  </si>
  <si>
    <t>MA6NC210681800</t>
  </si>
  <si>
    <t>21M0290324</t>
  </si>
  <si>
    <t>G4F00280822000</t>
  </si>
  <si>
    <t>SHL13561598</t>
  </si>
  <si>
    <t>0CA2F4000056E0F2</t>
  </si>
  <si>
    <t>SHL1356161401</t>
  </si>
  <si>
    <t>26 Leven Close, 26, Leighton Buzzard, LEVEN CLOSE, LEIGHTON BUZZARD, BEDFORDSHIRE</t>
  </si>
  <si>
    <t>LU7 2XS</t>
  </si>
  <si>
    <t xml:space="preserve">+441525370270  COVID-19 STATUS: NO KNOWN OR SUSPECTED COVID-19 park on drive, faulty gas meter, stuck readings, we need to exchangein garage just above head small stepsno pets yes with two people attending park in customer's drive no permission required </t>
  </si>
  <si>
    <t>E6S21548711961,E6S21548711961</t>
  </si>
  <si>
    <t xml:space="preserve">00630	</t>
  </si>
  <si>
    <t>MA6NC210933715</t>
  </si>
  <si>
    <t>G4F10764422100</t>
  </si>
  <si>
    <t>SHL13561614</t>
  </si>
  <si>
    <t>0CA2F4000056E1E7</t>
  </si>
  <si>
    <t>SHL1346055402</t>
  </si>
  <si>
    <t>23 Newminster Road, 23, Morden, NEWMINSTER ROAD, MORDEN, SURREY</t>
  </si>
  <si>
    <t>SM4 6HJ</t>
  </si>
  <si>
    <t>Customer requested reschedule due to time, customer asked if I can come back as I have seen what needs to be done. ET0211J</t>
  </si>
  <si>
    <t>park on drive, ***VIP***Meters below 8 ft CLOSE TO SCHOOL SO TRY BEFORE 2.30PMParking free nearby VIP visits requiredA new set of S2 DF and exchange of IHD required PREV INSTALL ISSUES ELEC RECORDING - POSS TRY A DUAL BAND METER PLEASE ADVISE HOW TO GET A MANUA</t>
  </si>
  <si>
    <t>21M0190045</t>
  </si>
  <si>
    <t>0015951S</t>
  </si>
  <si>
    <t>SHL13460554</t>
  </si>
  <si>
    <t>OE1356292301</t>
  </si>
  <si>
    <t>18 TURNER AVENUE, TURNER AVENUE, BALERNO, MIDLOTHIAN</t>
  </si>
  <si>
    <t>EH14 7BS</t>
  </si>
  <si>
    <t>5004P00944,5004P00944</t>
  </si>
  <si>
    <t>0168153	,168153</t>
  </si>
  <si>
    <t xml:space="preserve">0214	</t>
  </si>
  <si>
    <t>MA6NC210714628</t>
  </si>
  <si>
    <t>21E5239535</t>
  </si>
  <si>
    <t>G4F00496372000</t>
  </si>
  <si>
    <t>ISO2034931</t>
  </si>
  <si>
    <t>OE13562923</t>
  </si>
  <si>
    <t>0CA2F400005BE3B8</t>
  </si>
  <si>
    <t>SHL1356292801</t>
  </si>
  <si>
    <t>Little Leyswood, Corseley Road, Tunbridge Wells, Kent, GROOMBRIDGE, TUNBRIDGE WELLS, Corseley Road</t>
  </si>
  <si>
    <t>TN3 9PH</t>
  </si>
  <si>
    <t>Job type: exchange Parking: yesPets: noAdditional Job Info: call 30 minutes before arrival Customer contact: 01892864498 ladder required: noSupply disruption 30 minsbooked by -  OP @SECovid -19 checks - done, not-applicable</t>
  </si>
  <si>
    <t>Electric ok. Checked both blocks and iso. Ppmid not showing on inventory so commissioned over the phone.</t>
  </si>
  <si>
    <t>S95E64365,S95E64365</t>
  </si>
  <si>
    <t>21M0290246</t>
  </si>
  <si>
    <t>SHL13562928</t>
  </si>
  <si>
    <t>GNL1356311001</t>
  </si>
  <si>
    <t>18 Ver Brook Avenue, Markyate, St. Albans, Hertfordshire, St. Albans, Hertfordshire</t>
  </si>
  <si>
    <t>AL3 8FH</t>
  </si>
  <si>
    <t xml:space="preserve">Green Energy, Site contact Tom Hiller - 07730129621 / tom.hiller@hotmail.com. Please commission Gas meter </t>
  </si>
  <si>
    <t>13K0135539</t>
  </si>
  <si>
    <t>U6S02123831402</t>
  </si>
  <si>
    <t>eng req</t>
  </si>
  <si>
    <t>GNL13563110</t>
  </si>
  <si>
    <t>SHL1356330701</t>
  </si>
  <si>
    <t>93, LOKE ROAD, LOKE ROAD, KING'S LYNN, LOKE ROAD</t>
  </si>
  <si>
    <t>PE30 2AZ</t>
  </si>
  <si>
    <t>No reply at door. Phones customer before arrival and was cut off by customer. Et0211b</t>
  </si>
  <si>
    <t>+447423098137 +447498936334 COVID-19 STATUS: NO CONTACT WITH CUSTOMER, DOORSTEP CHECKS REQUIRED, Meter below 8ft: Y|Has permission to Install: Y|Parking available: FREE_PARKING_NEARBY|Customer has Carer or representative: N|Pass phrase: N/A</t>
  </si>
  <si>
    <t>D15R73221</t>
  </si>
  <si>
    <t>G4A00991621501</t>
  </si>
  <si>
    <t>SHL13563307</t>
  </si>
  <si>
    <t>OE1356356901</t>
  </si>
  <si>
    <t>49 CHESTNUT AVENUE, NEWCASTLE UPON TYNE</t>
  </si>
  <si>
    <t>NE5 3BP</t>
  </si>
  <si>
    <t>dual fuel SMEX, not-applicable</t>
  </si>
  <si>
    <t>Elec only installed.dual band hub and gas meter required as no stock on van no ppmid left onsite</t>
  </si>
  <si>
    <t>15P0527274,15P0527274</t>
  </si>
  <si>
    <t xml:space="preserve">0009128	</t>
  </si>
  <si>
    <t>G4P04185311600</t>
  </si>
  <si>
    <t>21E5240826</t>
  </si>
  <si>
    <t>OE13563569</t>
  </si>
  <si>
    <t>SW0152809</t>
  </si>
  <si>
    <t>150 Wulfstan Street</t>
  </si>
  <si>
    <t>W12 0AD</t>
  </si>
  <si>
    <t>12:00 - 16:00. ELEC. Master Reset of Smart Metering System. .</t>
  </si>
  <si>
    <t>Smet 1 paygo meter faulty not accepting money. Reset meter pulled fused still nothing.. followed step in app and nothing happened.</t>
  </si>
  <si>
    <t>19P0307591</t>
  </si>
  <si>
    <t>TEL1356367201</t>
  </si>
  <si>
    <t>49, TURPINS CLOSE, HERTFORD, HERTFORDSHIRE</t>
  </si>
  <si>
    <t>SG14 2EH</t>
  </si>
  <si>
    <t>Called customer with no answer, couldn't get directions therefore couldn't locate the property</t>
  </si>
  <si>
    <t>+441992505460,elec,e7,single phase,internal,parking ok,ID,2 engineers, not-applicable</t>
  </si>
  <si>
    <t>SD14K30493</t>
  </si>
  <si>
    <t>TEL13563672</t>
  </si>
  <si>
    <t>VERADV1310229</t>
  </si>
  <si>
    <t>Sinq Power Ltd</t>
  </si>
  <si>
    <t>81 Chapel Street, Thatcham, RG18 4JS</t>
  </si>
  <si>
    <t>RG18 4JS</t>
  </si>
  <si>
    <t>fuse pulled</t>
  </si>
  <si>
    <t xml:space="preserve">00135768	</t>
  </si>
  <si>
    <t>TEL1356411801</t>
  </si>
  <si>
    <t>147 WEST DOCK, THE WHARF, LEIGHTON BUZZARD, BEDFORDSHIRE</t>
  </si>
  <si>
    <t>LU7 2AJ</t>
  </si>
  <si>
    <t>+441327857058 please call on route and give customer your reg - then please park 147 west dock COVID-19 STATUS: NO KNOWN OR SUSPECTED COVID-19, Please power cycle the CHUB and contact the supplier while on to trigger a new service request from the BOL UI to complete the gain however if the device still unresponsive to our command then we might consider an exchange.</t>
  </si>
  <si>
    <t>20K0007963</t>
  </si>
  <si>
    <t>TEL13564118</t>
  </si>
  <si>
    <t>SHL1356470401</t>
  </si>
  <si>
    <t>Never Inn Smallfield Road, Horne, HORLEY, Surrey, SMALLFIELD ROAD, HORNE, HORLEY, SURREY</t>
  </si>
  <si>
    <t>RH6 9JP</t>
  </si>
  <si>
    <t>Job Type: Isolator switch installationParking: YES - front drivePets: YES - keep them lockedAdditional Job Info: black fence , please hornContact: 07789273252Booked by: KH @ SECovid-19 checks done, manage-auxiliary-equ</t>
  </si>
  <si>
    <t>Iso fitted and upgraded 3 and 4. Cant upgrade 1 and 2 as wont fit in cutout</t>
  </si>
  <si>
    <t>Z0049061</t>
  </si>
  <si>
    <t xml:space="preserve">07054	</t>
  </si>
  <si>
    <t>SHL13564704</t>
  </si>
  <si>
    <t>PURE1356483101</t>
  </si>
  <si>
    <t>43 HARTWELL ROAD, HANSLOPE, MILTON KEYNES, Milton Keynes, Buckinghamshire</t>
  </si>
  <si>
    <t>MK19 7BY</t>
  </si>
  <si>
    <t xml:space="preserve">+441908510219 COVID-19 STATUS: NO KNOWN OR SUSPECTED COVID-19, 07720289467/ e7 meter/ parking ok/ trainee ok/ located outside/ id ok </t>
  </si>
  <si>
    <t>D13W025340</t>
  </si>
  <si>
    <t xml:space="preserve">customer happy for engineer to attend in the afternoon </t>
  </si>
  <si>
    <t>PURE13564831</t>
  </si>
  <si>
    <t>SHL1356489201</t>
  </si>
  <si>
    <t>81, DAINTRY CLOSE</t>
  </si>
  <si>
    <t>HA3 8PT</t>
  </si>
  <si>
    <t>0019623	,196623</t>
  </si>
  <si>
    <t>MA6NC210933632</t>
  </si>
  <si>
    <t>E6F10673882100</t>
  </si>
  <si>
    <t>SHL13564892</t>
  </si>
  <si>
    <t>0CA2F4000056E05D</t>
  </si>
  <si>
    <t>PURE1356584601</t>
  </si>
  <si>
    <t>5 OAKFIELD HOUSE MILLWARD DRIVE, BLETCHLEY, MILTON KEYNES</t>
  </si>
  <si>
    <t>MK2 2AT</t>
  </si>
  <si>
    <t>duel fuel, both outside, semi con needed, standard rate, parking okay, trainee okay, photo id suff+447552211059 call 30 mins prior mperry@live.co.uk, not-applicable</t>
  </si>
  <si>
    <t>Commissioning complete. No issues. Ihd issued. 80amp fuse. Just a boiler gas.</t>
  </si>
  <si>
    <t>D06G567573,D06G567573</t>
  </si>
  <si>
    <t>G4A50169940801,G4A50169940801</t>
  </si>
  <si>
    <t>SG940222386221</t>
  </si>
  <si>
    <t>21M0290060</t>
  </si>
  <si>
    <t>G4F10764672100</t>
  </si>
  <si>
    <t>SG940219827721</t>
  </si>
  <si>
    <t>PURE13565846</t>
  </si>
  <si>
    <t>0CA2F4000056E1B8</t>
  </si>
  <si>
    <t>SHL1356589001</t>
  </si>
  <si>
    <t>LULLYNG COTTAGE, LYMINSTER ROAD, LYMINSTER, LITTLEHAMPTON, WEST SUSSEX</t>
  </si>
  <si>
    <t>BN17 7QE</t>
  </si>
  <si>
    <t>DF SMETS 2 MEXPARKING YESPETS NO, not-applicable</t>
  </si>
  <si>
    <t>Bracketfitted</t>
  </si>
  <si>
    <t>Z14N135649,Z14N135649</t>
  </si>
  <si>
    <t>E6S03260171456,E6S03260171456</t>
  </si>
  <si>
    <t>MA6NC210933687</t>
  </si>
  <si>
    <t>21M0234688</t>
  </si>
  <si>
    <t>G4F00406192000</t>
  </si>
  <si>
    <t>SHL13565890</t>
  </si>
  <si>
    <t>0CA2F400006BF144</t>
  </si>
  <si>
    <t>FOX1356600801</t>
  </si>
  <si>
    <t>17 Garnett Way, Oakridge Park, Milton Keynes, GARNETT WAY, OAKRIDGE PARK, MILTON KEYNES, BUCKINGHAMSHIRE</t>
  </si>
  <si>
    <t>MK14 6FX</t>
  </si>
  <si>
    <t>Z11N069442,Z11N069442</t>
  </si>
  <si>
    <t xml:space="preserve">056575	,056575	</t>
  </si>
  <si>
    <t xml:space="preserve">05772	</t>
  </si>
  <si>
    <t>SG940218621721</t>
  </si>
  <si>
    <t>21M0290245</t>
  </si>
  <si>
    <t>G4F10778462100</t>
  </si>
  <si>
    <t>SG940220016721</t>
  </si>
  <si>
    <t>FOX13566008</t>
  </si>
  <si>
    <t>0CA2F4000056E0DF</t>
  </si>
  <si>
    <t>FOX1356634701</t>
  </si>
  <si>
    <t>23 Starlight Way, St. Albans, ST. ALBANS</t>
  </si>
  <si>
    <t>AL4 0JH</t>
  </si>
  <si>
    <t>dual,dd, parking ok, trainee ok, id,, Commission , smets2-commission</t>
  </si>
  <si>
    <t>Gas was to be commissioned and a new ppmid</t>
  </si>
  <si>
    <t>21M0004189</t>
  </si>
  <si>
    <t xml:space="preserve">00995	</t>
  </si>
  <si>
    <t>FOX13566347</t>
  </si>
  <si>
    <t>GNL1356640801</t>
  </si>
  <si>
    <t>Flat 4 Brunswick Court, 27 Brunswick Road, Sutton, 27 Brunswick Road, Sutton</t>
  </si>
  <si>
    <t>SM1 4EH</t>
  </si>
  <si>
    <t xml:space="preserve">Green Energy, +447850584919 hlf hr enroute, standard, single, internal under stairs, easy access, pay &amp; display ok, id ok, ihd, </t>
  </si>
  <si>
    <t>Meter commission as confirmed with site support. Unable to install ihd due to error on dcc. Customer would like a ihd but will call to cancel if she changes her mind.</t>
  </si>
  <si>
    <t>S8729344,S8729344</t>
  </si>
  <si>
    <t>21M0122429</t>
  </si>
  <si>
    <t>GNL13566408</t>
  </si>
  <si>
    <t>SHL1356641001</t>
  </si>
  <si>
    <t>18, CHURCH ROAD, 18, ROYAL TUNBRIDGE WELLS, CHURCH ROAD, SOUTHBOROUGH, TUNBRIDGE WELLS</t>
  </si>
  <si>
    <t>TN4 0RX</t>
  </si>
  <si>
    <t>18+  elec out side in a  cupboard, standard, single phase .  no pets ,parking  , id suff, no trainee meter, internal ele ihd standard meter parking ok photo id sufficient.call an hour before +441732761546after 11.00 if possible as its a shared supp, not-applicable</t>
  </si>
  <si>
    <t>All ok. Replaced black block with 2 x lucy. Checked all other blocks and meter for exposed copper, all ok. Customer requested no ppmid as landlords supply and no where to plug it in</t>
  </si>
  <si>
    <t xml:space="preserve">04019	</t>
  </si>
  <si>
    <t>21M0290253</t>
  </si>
  <si>
    <t>SHL13566410</t>
  </si>
  <si>
    <t>OE1356687901</t>
  </si>
  <si>
    <t>6 Morris Street, Washington, Washington</t>
  </si>
  <si>
    <t>NE37 2TQ</t>
  </si>
  <si>
    <t xml:space="preserve">covid clear 18+parking - ok Elec -  inside Gas - outsidecall 30 mins prior to arrival </t>
  </si>
  <si>
    <t>All ok gas capped</t>
  </si>
  <si>
    <t>H01L01105,H01L01105</t>
  </si>
  <si>
    <t>G4P03240391800,NULL</t>
  </si>
  <si>
    <t xml:space="preserve">00931	</t>
  </si>
  <si>
    <t>MA6NC210667400</t>
  </si>
  <si>
    <t>21E5239227</t>
  </si>
  <si>
    <t>G4F10798692100</t>
  </si>
  <si>
    <t>ISO2041567</t>
  </si>
  <si>
    <t>OE13566879</t>
  </si>
  <si>
    <t>0CA2F4000056F809</t>
  </si>
  <si>
    <t>TEL1353101102</t>
  </si>
  <si>
    <t>FLAT 16, CLARENCE HOUSE;152, NORTH ROW, MILTON KEYNES</t>
  </si>
  <si>
    <t>MK9 1AY</t>
  </si>
  <si>
    <t>PLEASE call 30 minutes before on +447815158566 as the customer didn't get the call last time and the job was aborted, 18+ duel, E7/ confirmed, parking pay and display, no pets, id suff, trainee ok,  LOCATION of meters inside in a communal cupboard on, not-applicable</t>
  </si>
  <si>
    <t>H01FD09306,H01FD09306</t>
  </si>
  <si>
    <t xml:space="preserve">00367	</t>
  </si>
  <si>
    <t>21M0176275</t>
  </si>
  <si>
    <t>TEL13531011</t>
  </si>
  <si>
    <t>0CA2F4000056E04E</t>
  </si>
  <si>
    <t>SHL1355997702</t>
  </si>
  <si>
    <t>15, PARK DRIVE, PARK DRIVE, LONDON, PARK DRIVE</t>
  </si>
  <si>
    <t>NW11 7SN</t>
  </si>
  <si>
    <t>Construction work in progress. Access to gas meter blocked. Ref: CN0211E</t>
  </si>
  <si>
    <t>+447825392991, COVID-19 STATUS: NO CONTACT WITH CUSTOMER, DOORSTEP CHECKS REQUIRED, Mr Philip Butcher, call on route +447825392991,will provide parking permit,trainee,id,elec internal,gas external,semi con,6 months baby,, repair, dual, 11-12 parking limited, trainee ok, id ok</t>
  </si>
  <si>
    <t>21M0023013</t>
  </si>
  <si>
    <t>SHL13559977</t>
  </si>
  <si>
    <t>SHL1356743101</t>
  </si>
  <si>
    <t>8 NEW ROAD COTTAGES, SELBORNE ROAD, SELBORNE, ALTON, HAMPSHIRE</t>
  </si>
  <si>
    <t>GU34 3JA</t>
  </si>
  <si>
    <t>2 dogs and a cat, but she will move them, meters are in front of the door no parking restrictions, ok with 2 people, no ladder neededCN - 07707452892, not-applicable</t>
  </si>
  <si>
    <t>Signal is intermittent but working</t>
  </si>
  <si>
    <t>Z14N222047,Z14N222047</t>
  </si>
  <si>
    <t>E6S08526491656,E6S08526491656</t>
  </si>
  <si>
    <t>M700077341903</t>
  </si>
  <si>
    <t>21M0237205</t>
  </si>
  <si>
    <t>G4F10763762100</t>
  </si>
  <si>
    <t>SG940219816621</t>
  </si>
  <si>
    <t>SHL13567431</t>
  </si>
  <si>
    <t>0CA2F400006BF188</t>
  </si>
  <si>
    <t>SHL1356746501</t>
  </si>
  <si>
    <t>1, BEDGEBURY ROAD</t>
  </si>
  <si>
    <t>SE9 6AQ</t>
  </si>
  <si>
    <t>Customer called to advise he needs 25 mil tails going out of his electricity meter so upgraded fuse box can be used to charge EV. The appointment confirmed for 02/11/2021 - PM. Parking available, meter accessible, no pets. , site-investigation</t>
  </si>
  <si>
    <t>Tails upgraded to 25mm</t>
  </si>
  <si>
    <t>17P3090449</t>
  </si>
  <si>
    <t>SHL13567465</t>
  </si>
  <si>
    <t>Domestic / Standard / Elec / Traditional / Investigate / Site-investigation / Not-applicable</t>
  </si>
  <si>
    <t>SHL1356751001</t>
  </si>
  <si>
    <t>3 The Farm, Purton, 3, Swindon, THE FARM, PURTON, SWINDON</t>
  </si>
  <si>
    <t>SN5 4GE</t>
  </si>
  <si>
    <t>Meter below 8ft: Y|Has permission to Install: Y|Parking available: FREE_PARKING_NEARBY|Customer has Carer or representative: N|Pass phrase: Specialised &amp;amp;amp; Cannondale, not-applicable23/10 Rescheduled</t>
  </si>
  <si>
    <t>A15LB02369,A15LB02369</t>
  </si>
  <si>
    <t xml:space="preserve">020353	</t>
  </si>
  <si>
    <t>U6S03094571602,U6S03094571602</t>
  </si>
  <si>
    <t xml:space="preserve">02838	</t>
  </si>
  <si>
    <t>MA6NC210748981</t>
  </si>
  <si>
    <t>21M0155743</t>
  </si>
  <si>
    <t>E6F10674052100</t>
  </si>
  <si>
    <t>SHL13567510</t>
  </si>
  <si>
    <t>0CA2F4000056E18D</t>
  </si>
  <si>
    <t>FRST1143755002</t>
  </si>
  <si>
    <t>Flat 5, 14 Elm Road, 14 Elm Road</t>
  </si>
  <si>
    <t>HA9 7JT</t>
  </si>
  <si>
    <t>I have been advised by customer no one will be home and to reschedule appointment. REF: ET0211G</t>
  </si>
  <si>
    <t>No to covid questions, parking available, no pets, step ladder needed, no permission, no special permission, ok for supply to be off, not-applicable</t>
  </si>
  <si>
    <t>A081017424</t>
  </si>
  <si>
    <t>FRST11437550</t>
  </si>
  <si>
    <t>SHL1356797201</t>
  </si>
  <si>
    <t>1, MANOR PARK, LONDON, MANOR PARK</t>
  </si>
  <si>
    <t>SE13 5QZ</t>
  </si>
  <si>
    <t>SHL13567972</t>
  </si>
  <si>
    <t>Domestic / Standard / Gas / Smets1 / Remove / Not-applicable / Low-pressure</t>
  </si>
  <si>
    <t>SHL1355662702</t>
  </si>
  <si>
    <t>22 Rutherwick Close, HORLEY, Surrey, RUTHERWICK CLOSE, HORLEY, SURREY</t>
  </si>
  <si>
    <t>RH6 8RD</t>
  </si>
  <si>
    <t>Electric all ok. Unable to do gas as as ecv missing handle and unable to turn. Abort code ta55877. Reported to sgn, ref 53866678</t>
  </si>
  <si>
    <t>16E0126517,16E0126517</t>
  </si>
  <si>
    <t>21M0290249</t>
  </si>
  <si>
    <t>SHL13556627</t>
  </si>
  <si>
    <t>0CA2F4000056E1F6</t>
  </si>
  <si>
    <t>SHL1356848701</t>
  </si>
  <si>
    <t>Eton Villas, Broad Street, Broad Street, Bampton</t>
  </si>
  <si>
    <t>OX18 2LX</t>
  </si>
  <si>
    <t>*DUAL BAND*Covid&gt; NoneParking&gt; YesPets&gt; yes, will be kept away and no troubleLadder&gt;NoPassword/special requirements&gt;NASupply off&gt;Fine, not-applicable</t>
  </si>
  <si>
    <t>Investigation required</t>
  </si>
  <si>
    <t>SHL13568487</t>
  </si>
  <si>
    <t>OE1333572403</t>
  </si>
  <si>
    <t>RATHBURNE HOUSE, DUNS</t>
  </si>
  <si>
    <t>TD11 3PG</t>
  </si>
  <si>
    <t>Jdjejjejer</t>
  </si>
  <si>
    <t>COVID-19 NO CONT WITH CUST, DOOR CHECK REQ 01.11.202101361 890361 - BT protect on the phone customer was in on the last appointment - no mobile signal - no need to confirm over the phone customer has advised he will be in the property</t>
  </si>
  <si>
    <t>K16W303855</t>
  </si>
  <si>
    <t>Flows not received</t>
  </si>
  <si>
    <t>THREE PHASE JOB</t>
  </si>
  <si>
    <t>OE13335724</t>
  </si>
  <si>
    <t>OE1356893001</t>
  </si>
  <si>
    <t>11 THE LANE</t>
  </si>
  <si>
    <t>DL17 9LB</t>
  </si>
  <si>
    <t>covid clear 18+parking - ok Elec - outside on the wall Gas - outside on the wall+447966167815 please call 30 mins before</t>
  </si>
  <si>
    <t>Power cycled meter rang commissioning support TMA down on their side cannot see if there are any problems hopefully it has worked after power cycle if not customer will.have to ring up again for an engineer to come back out when tma is up and working, ppmid will not pair with electric meter</t>
  </si>
  <si>
    <t>21M0189461</t>
  </si>
  <si>
    <t xml:space="preserve">00592	</t>
  </si>
  <si>
    <t>OE13568930</t>
  </si>
  <si>
    <t>PURE1356896801</t>
  </si>
  <si>
    <t>296 DEVONSHIRE ROAD, LONDON, LONDON, LONDON</t>
  </si>
  <si>
    <t>SE23 3TH</t>
  </si>
  <si>
    <t>S77A09128,S77A09128</t>
  </si>
  <si>
    <t>MA6NC210788124</t>
  </si>
  <si>
    <t>21M0290143</t>
  </si>
  <si>
    <t>G4F10731952100</t>
  </si>
  <si>
    <t>PURE13568968</t>
  </si>
  <si>
    <t>0CA2F4000056DF56</t>
  </si>
  <si>
    <t>Zebra Energy</t>
  </si>
  <si>
    <t>73 Kingsbridge Road Newbury</t>
  </si>
  <si>
    <t>RG14 6DY</t>
  </si>
  <si>
    <t>Not possible to make, spoke to scheduling twice about this morning and afternoon.</t>
  </si>
  <si>
    <t>Client Name : Zebra Energy Access Arrangements: Customer Name: Mr Paul Garland Additional Information: ELEC METER ONLY!!.  Customer: Mr Garland 00163535655</t>
  </si>
  <si>
    <t>S65C12908</t>
  </si>
  <si>
    <t>FOX1356931601</t>
  </si>
  <si>
    <t>27 Burwood Avenue, Kenley, Surrey, SURREY, BURWOOD AVENUE, KENLEY, SURREY</t>
  </si>
  <si>
    <t>CR8 5NT</t>
  </si>
  <si>
    <t>Smets2 installed and commissioned successfully ihd left on site.  Gas meter installed in position as per customer request</t>
  </si>
  <si>
    <t>L8609339,L8609339</t>
  </si>
  <si>
    <t xml:space="preserve">02613	</t>
  </si>
  <si>
    <t>0903308S,308308S</t>
  </si>
  <si>
    <t>MA6NC210933704</t>
  </si>
  <si>
    <t>21M0122436</t>
  </si>
  <si>
    <t>G4F10778482100</t>
  </si>
  <si>
    <t>FOX13569316</t>
  </si>
  <si>
    <t>0CA2F4000050ED0A</t>
  </si>
  <si>
    <t>SHL1356969001</t>
  </si>
  <si>
    <t>Flat 25, Northpoint House, London, ESSEX ROAD, LONDON</t>
  </si>
  <si>
    <t>N1 3GH</t>
  </si>
  <si>
    <t>Abort code ET0211D customer has to go out at 12. I turned up at 11:30. Customer said she just came of the phone to someone asking them to reschedule as just needs to go out. So job not gone ahead.</t>
  </si>
  <si>
    <t>STATUS: NO KNOWN OR SUSPECTED COVID-19, Miss Martina Fabris, +447510800320, 18+, Call Martina  07510800320 Request to attend 10-12 , 2 engineers fine, parking ok and ok with supply turned off</t>
  </si>
  <si>
    <t>D00A10014</t>
  </si>
  <si>
    <t>SHL13569690</t>
  </si>
  <si>
    <t>SHL1356982201</t>
  </si>
  <si>
    <t>141 Reliance Way, Oxford, Oxfordshire, RELIANCE WAY, OXFORD</t>
  </si>
  <si>
    <t>OX4 2FW</t>
  </si>
  <si>
    <t>Meter below 8ft: Y|Has permission to Install: Y|Parking available: FREE_PARKING_NEARBY|Customer has Carer or representative: N|Pass phrase: Francoise</t>
  </si>
  <si>
    <t>Single elec complete red link fuse. Est declined, area tidy customer happy. Ppmid left advice given. All commissioned.</t>
  </si>
  <si>
    <t>H14C12699,H15C12699</t>
  </si>
  <si>
    <t>21M0155314</t>
  </si>
  <si>
    <t>SHL13569822</t>
  </si>
  <si>
    <t>0CA2F4000056DF49</t>
  </si>
  <si>
    <t>TEL1356983501</t>
  </si>
  <si>
    <t>GROUND FLOOR, 221, MERSHAM ROAD, THORNTON HEATH, SURREY</t>
  </si>
  <si>
    <t>CR7 8NU</t>
  </si>
  <si>
    <t>Dual Fuel, SR, IHD, Parking Ok, Trainee OK, ID sufficient, Both meters Internal, Ladders, Call on way +447774481617., not-applicable</t>
  </si>
  <si>
    <t>Z12QA04676</t>
  </si>
  <si>
    <t>G4K30421561201</t>
  </si>
  <si>
    <t>TEL13569835</t>
  </si>
  <si>
    <t>SHL1356985101</t>
  </si>
  <si>
    <t>no petsparking is in front of property , not-applicable</t>
  </si>
  <si>
    <t>H15C12699</t>
  </si>
  <si>
    <t>duplicate job - SHL1356982201</t>
  </si>
  <si>
    <t>SHL13569851</t>
  </si>
  <si>
    <t>SHL1356987001</t>
  </si>
  <si>
    <t>143 LIMPSFIELD ROAD, SOUTH CROYDON, 143, LIMPSFIELD ROAD, SOUTH CROYDON, SURREY</t>
  </si>
  <si>
    <t>CR2 9LG</t>
  </si>
  <si>
    <t>Job type Gas mex, no parking restriction, under the stairs, ok with interruption of supply, COVID Free., not-applicable</t>
  </si>
  <si>
    <t>Smets2 gas meter installed and commissioned successfully ihd left on site</t>
  </si>
  <si>
    <t>E6S02082891256,E6S02082891256</t>
  </si>
  <si>
    <t>MA6NC210933748</t>
  </si>
  <si>
    <t>G4F10778382100</t>
  </si>
  <si>
    <t>SHL13569870</t>
  </si>
  <si>
    <t>0CA2F4000056E066</t>
  </si>
  <si>
    <t>SHL1353313302</t>
  </si>
  <si>
    <t>Flat 71, 18Great Suffolk Street, 18  Great Suffolk Street, London, 18  Great Suffolk Street</t>
  </si>
  <si>
    <t>SE1 0UG</t>
  </si>
  <si>
    <t xml:space="preserve">Covid clearparking - pay and display Pass phrase: bruce springsteenElec - inside </t>
  </si>
  <si>
    <t>Job complete 100amp fuse. All meter tails secure in meter and polarity and socket test passed. Electricity back on and in working order. Ppmid left with customer.</t>
  </si>
  <si>
    <t>21M0235057</t>
  </si>
  <si>
    <t>SHL13533133</t>
  </si>
  <si>
    <t>0CA2F4000050EB9C</t>
  </si>
  <si>
    <t>PURE1357019601</t>
  </si>
  <si>
    <t>55 ROKESLY AVENUE, LONDON, LONDON, ROKESLY AVENUE, LONDON</t>
  </si>
  <si>
    <t>N8 8NH</t>
  </si>
  <si>
    <t xml:space="preserve">STATUS: NO KNOWN OR SUSPECTED COVID-19, Miss Anna Pope, +442083403789, 18+, solar panels,, +447716751419  -----------    +442083403789  ****** PLEASE WEAR FULL PPE MASK + GLOVES single phase meter ELEC METER INSIDE THE FRONT DOOR ECONOMY 7 METER 18+PARKING OK PERMIT FROM CUSTOMER ID OK </t>
  </si>
  <si>
    <t>L17UP03426,L17UP03426</t>
  </si>
  <si>
    <t xml:space="preserve">04937	</t>
  </si>
  <si>
    <t>21M0046576</t>
  </si>
  <si>
    <t>PURE13570196</t>
  </si>
  <si>
    <t>0CA2F400006BF13F</t>
  </si>
  <si>
    <t>FOX1357020601</t>
  </si>
  <si>
    <t>26 Leafield Close, Birtley, Chester Le Street, Durham, LEAFIELD CLOSE, BIRTLEY, CHESTER LE STREET, DURHAM</t>
  </si>
  <si>
    <t>D04L56187,D04L56187</t>
  </si>
  <si>
    <t>MA6NC210620848</t>
  </si>
  <si>
    <t>21E5240742</t>
  </si>
  <si>
    <t>G4F10772172100</t>
  </si>
  <si>
    <t>FOX13570206</t>
  </si>
  <si>
    <t>0CA2F400005A7D64</t>
  </si>
  <si>
    <t>PURE1357022901</t>
  </si>
  <si>
    <t>119 WIGHTMAN ROAD, LONDON, LONDON, Greater London (Inner)</t>
  </si>
  <si>
    <t>N4 1RJ</t>
  </si>
  <si>
    <t>+447884435683,elec,,internal,parking ok,standard.single phase,ID, not-applicable</t>
  </si>
  <si>
    <t>Pre plug gets didn't upload</t>
  </si>
  <si>
    <t>HS12K21877,HS12K21877</t>
  </si>
  <si>
    <t>21M0290210</t>
  </si>
  <si>
    <t>PURE13570229</t>
  </si>
  <si>
    <t>0CA2F4000056E14F</t>
  </si>
  <si>
    <t>PURE1357025701</t>
  </si>
  <si>
    <t>15 STRATHAVEN ROAD, LONDON</t>
  </si>
  <si>
    <t>SE12 8BZ</t>
  </si>
  <si>
    <t xml:space="preserve">COVID-19 STATUS: NO KNOWN OR SUSPECTED COVID-19Mr James Griffin+447747037536SMEX has taken place. Please provide a IHD and set this up. </t>
  </si>
  <si>
    <t>Ppmid installed and commissioned over phone</t>
  </si>
  <si>
    <t>21M0234360</t>
  </si>
  <si>
    <t>G4F00421852000</t>
  </si>
  <si>
    <t>PURE13570257</t>
  </si>
  <si>
    <t>SHL1229172702</t>
  </si>
  <si>
    <t>1, HALSTOW ROAD, HALSTOW ROAD, LONDON, HALSTOW ROAD</t>
  </si>
  <si>
    <t>SE10 0LD</t>
  </si>
  <si>
    <t>Unable to locate cut out. ET0211J</t>
  </si>
  <si>
    <t>COVID-19 STATUS: NO CONTACT WITH CUSTOMER, DOORSTEP CHECKS REQUIRED Meter below 8ft: Y|Has permission to Install: Y|Parking available: FREE_PARKING_NEARBY|Customer has Carer or representative: N|Pass phrase: N/A</t>
  </si>
  <si>
    <t>F83A23126</t>
  </si>
  <si>
    <t>G4A50342760301</t>
  </si>
  <si>
    <t>SHL12291727</t>
  </si>
  <si>
    <t>OE1357047301</t>
  </si>
  <si>
    <t>19 LONG ROW</t>
  </si>
  <si>
    <t>NE33 1JA</t>
  </si>
  <si>
    <t>S13L60060,S13L60060</t>
  </si>
  <si>
    <t>21E5240883</t>
  </si>
  <si>
    <t>OE13570473</t>
  </si>
  <si>
    <t>0CA2F400005BE4D1</t>
  </si>
  <si>
    <t>OE1357047901</t>
  </si>
  <si>
    <t>28 Maple Avenue, Newcastle upon Tyne</t>
  </si>
  <si>
    <t>NE15 9DF</t>
  </si>
  <si>
    <t>20E5143478,20E5143478</t>
  </si>
  <si>
    <t>E6S20090972061,E6S20090972061</t>
  </si>
  <si>
    <t>MA6NC210811062</t>
  </si>
  <si>
    <t>21E5239432</t>
  </si>
  <si>
    <t>G4F10805972100</t>
  </si>
  <si>
    <t>OE13570479</t>
  </si>
  <si>
    <t>0CA2F400005BE396</t>
  </si>
  <si>
    <t>OE1357049001</t>
  </si>
  <si>
    <t>2 LANGDALE CRESCENT, BLAYDON-ON-TYNE</t>
  </si>
  <si>
    <t>NE21 6PU</t>
  </si>
  <si>
    <t>COVID-19 - NO KNOWN - 1.11.2021Parking accessible on side of road outside of property CUST ADVISED MAKE AFTER 3.30PM METERS ARE INSIDE UNDER STAIRS STANDARD METERS SINGLE PH +447359104032 PARKING OK</t>
  </si>
  <si>
    <t>L77L08485,L77L08485</t>
  </si>
  <si>
    <t xml:space="preserve">08335	</t>
  </si>
  <si>
    <t>MA6NC210670356</t>
  </si>
  <si>
    <t>21E5239234</t>
  </si>
  <si>
    <t>G4F12078552100</t>
  </si>
  <si>
    <t>OE13570490</t>
  </si>
  <si>
    <t>0CA2F400005BE3BE</t>
  </si>
  <si>
    <t>FOX1357051901</t>
  </si>
  <si>
    <t>10 Luton Road, Wilstead, Bedford, Bedfordshire, BEDFORDSHIRE, WILSTEAD, BEDFORD, BEDFORDSHIRE</t>
  </si>
  <si>
    <t>MK45 3HD</t>
  </si>
  <si>
    <t>Undersized tails not space to fir isolator spoke with tech line happy to carry on. C07 c17</t>
  </si>
  <si>
    <t>Z03E073352,Z03E073352</t>
  </si>
  <si>
    <t>G4A06322620101,G4A06322620101</t>
  </si>
  <si>
    <t>MA6NC210481017</t>
  </si>
  <si>
    <t>21M0290323</t>
  </si>
  <si>
    <t>E6F10674432100</t>
  </si>
  <si>
    <t>FOX13570519</t>
  </si>
  <si>
    <t>0CA2F4000056E0C3</t>
  </si>
  <si>
    <t>OE1357054901</t>
  </si>
  <si>
    <t>9 ST. IVES WAY</t>
  </si>
  <si>
    <t>NE5 3YN</t>
  </si>
  <si>
    <t>COVID-19 STATUS: NO KNOWN OR SUSPECTED COVID-19Cynthia O'Brien+447807844044</t>
  </si>
  <si>
    <t>N59L13300,N59L13300</t>
  </si>
  <si>
    <t xml:space="preserve">07123	</t>
  </si>
  <si>
    <t>G4K67541070712,G4K67541070712</t>
  </si>
  <si>
    <t>MA6NC210714989</t>
  </si>
  <si>
    <t>21E5239417</t>
  </si>
  <si>
    <t>G4F12078652100</t>
  </si>
  <si>
    <t>OE13570549</t>
  </si>
  <si>
    <t>0CA2F400005BE359</t>
  </si>
  <si>
    <t>SHL1357104401</t>
  </si>
  <si>
    <t>2M, HERMITAGE ROAD, LONDON, LONDON, HERMITAGE ROAD, LONDON</t>
  </si>
  <si>
    <t>SE19 3QR</t>
  </si>
  <si>
    <t>** no assets migrated **EO S2 exchange prepayfree on street parkingcovid cleartel.441789405060, not-applicable</t>
  </si>
  <si>
    <t>Meter exchnged c17</t>
  </si>
  <si>
    <t>16P0311253,16P0311253</t>
  </si>
  <si>
    <t xml:space="preserve">000141	</t>
  </si>
  <si>
    <t>21M0290176</t>
  </si>
  <si>
    <t>SHL13571044</t>
  </si>
  <si>
    <t>0CA2F4000056DF7C</t>
  </si>
  <si>
    <t>Domestic / Standard / Elec / Smets2 / Exchange-prepay / Not-applicable / Single-phase-standard</t>
  </si>
  <si>
    <t>TEL1357128001</t>
  </si>
  <si>
    <t>53, GLAZEBROOK CLOSE, LONDON</t>
  </si>
  <si>
    <t>SE21 8RR</t>
  </si>
  <si>
    <t>Dual Fuel, SR, IHD, Parking Ok, Trainee OK, ID sufficient, Both meters Internal, Dog, Call on way +447725001542., COVID CLEAR18+Parking - ok Elec/Gas - inside in a cupboard</t>
  </si>
  <si>
    <t>Unable to remove regulator on gas meter as it is connected to a steel fitting from the ecv. I only have and was giving one pair of grips and cannot get enough force or grip to remove this steel fitting. Gas will need to get rebooked.</t>
  </si>
  <si>
    <t>K80A14915,K80A14915</t>
  </si>
  <si>
    <t>21M0290332</t>
  </si>
  <si>
    <t>TEL13571280</t>
  </si>
  <si>
    <t>0CA2F4000056DFC0</t>
  </si>
  <si>
    <t>SHL1357132201</t>
  </si>
  <si>
    <t>48, GALSWORTHY ROAD, GORING-BY-SEA, WORTHING, WEST SUSSEX</t>
  </si>
  <si>
    <t>BN12 6LW</t>
  </si>
  <si>
    <t>BN12 6LW, - Please deliver smet2 IHDU , meters from another supplier- Parking - Yes- Engineer should enter to fix IHDU , smets2-repair</t>
  </si>
  <si>
    <t>Ppmid paired</t>
  </si>
  <si>
    <t>19E5101059</t>
  </si>
  <si>
    <t>E6E02501871907</t>
  </si>
  <si>
    <t>SHL13571322</t>
  </si>
  <si>
    <t>0CA2F400006BF19B</t>
  </si>
  <si>
    <t>SHL1357136301</t>
  </si>
  <si>
    <t>163 Landells Road, 163, London, LANDELLS ROAD, LONDON</t>
  </si>
  <si>
    <t>SE22 9PL</t>
  </si>
  <si>
    <t>No access, no answer on door or via phone call. Asked scheduling to change the job to all day due to work load for the day. Went to my last job and customer still did not call back. Code: et0211f</t>
  </si>
  <si>
    <t>F99A46712</t>
  </si>
  <si>
    <t>SHL13571363</t>
  </si>
  <si>
    <t>TEL1357139201</t>
  </si>
  <si>
    <t>FLAT 3, WILLIAM COURT;351, GREEN LANE, LONDON</t>
  </si>
  <si>
    <t>SW16 3AN</t>
  </si>
  <si>
    <t>dual single phase gas and electric external standard parking ok two engineers id ok inhd +447852475722, not-applicable</t>
  </si>
  <si>
    <t>All complete.</t>
  </si>
  <si>
    <t>A09X083735,A09X083735</t>
  </si>
  <si>
    <t>2009:887303,887303</t>
  </si>
  <si>
    <t>MA6NC210788111</t>
  </si>
  <si>
    <t>21M0290279</t>
  </si>
  <si>
    <t>G4F10832242100</t>
  </si>
  <si>
    <t>TEL13571392</t>
  </si>
  <si>
    <t>0CA2F4000056DF13</t>
  </si>
  <si>
    <t>SHL1357147001</t>
  </si>
  <si>
    <t>8, The Dale, THE DALE, HEADINGTON, OXFORD</t>
  </si>
  <si>
    <t>OX3 8AT</t>
  </si>
  <si>
    <t>Meter type:N,outsidte the house,,height: hand reachPets:NOFree parking:yesPhone:07811463913, not-applicable</t>
  </si>
  <si>
    <t>Smart installed in dumb mode. No issues. No ihd. 100amp fuse.</t>
  </si>
  <si>
    <t>D00C73994,D00C73994</t>
  </si>
  <si>
    <t>21M0290065</t>
  </si>
  <si>
    <t>SHL13571470</t>
  </si>
  <si>
    <t>Domestic / Standard / Elec / Traditional / Exchange / Not-applicable / Single-phase-standard</t>
  </si>
  <si>
    <t>SHL1357176401</t>
  </si>
  <si>
    <t>56 Leysdown Road</t>
  </si>
  <si>
    <t>SE9 3NB</t>
  </si>
  <si>
    <t>gas outside, semi con kitelec under the stairs standard rateparking okay - drivewaytrainee okayphoto id okayIHD+442088514060, not-applicable</t>
  </si>
  <si>
    <t>D13A236375,D13A236375</t>
  </si>
  <si>
    <t>G4A50077710501,G4A50077710501</t>
  </si>
  <si>
    <t>SG940222386421</t>
  </si>
  <si>
    <t>21M0290115</t>
  </si>
  <si>
    <t>G4F10764902100</t>
  </si>
  <si>
    <t>SG940219817921</t>
  </si>
  <si>
    <t>SHL13571764</t>
  </si>
  <si>
    <t>0CA2F400005BD046</t>
  </si>
  <si>
    <t>SHL1357177301</t>
  </si>
  <si>
    <t>22, PRESTON ROAD, ABINGDON, OXFORDSHIRE</t>
  </si>
  <si>
    <t>OX14 5LX</t>
  </si>
  <si>
    <t>+441235203057, 18+ duel, standard, parking ok, no pets, id suff, trainee ok,  LOCATION of meters inside, IHD, torch , not-applicable</t>
  </si>
  <si>
    <t>Dual complete, both understairs. 60amp fuse. Tails upgraded. Boiler and cooker both fine. No drop before or after exchange. Est declined. Area tidy customer happy. Ppmid left advice given.</t>
  </si>
  <si>
    <t>S68C31457,S68C31457</t>
  </si>
  <si>
    <t>G4A00771470501,G4A00771470501</t>
  </si>
  <si>
    <t>MA6NC210843057</t>
  </si>
  <si>
    <t>21M0234876</t>
  </si>
  <si>
    <t>G4F10731942100</t>
  </si>
  <si>
    <t>SHL13571773</t>
  </si>
  <si>
    <t>0CA2F4000056DEE8</t>
  </si>
  <si>
    <t>SHL1357192801</t>
  </si>
  <si>
    <t>18, Hamble Rise, Swanmore, SOUTHAMPTON, Hamble Rise</t>
  </si>
  <si>
    <t>SO32 2FS</t>
  </si>
  <si>
    <t>please replace IHD as the ihd is faultytel 07881239831free parking, smets2-repair</t>
  </si>
  <si>
    <t>Ihd changed and commissioned</t>
  </si>
  <si>
    <t>Z17QK69456</t>
  </si>
  <si>
    <t>G4K00092881920</t>
  </si>
  <si>
    <t>SHL13571928</t>
  </si>
  <si>
    <t>0CA2F400006BF1CF</t>
  </si>
  <si>
    <t>TEL1357029902</t>
  </si>
  <si>
    <t>33, HEATH DRIVE, LONDON</t>
  </si>
  <si>
    <t>NW3 7SB</t>
  </si>
  <si>
    <t>Three phase ta55869</t>
  </si>
  <si>
    <t>COVID-19 STATUS: NO CONTACT WITH CUSTOMER, DOORSTEP CHECKS REQUIRED no pets , meters easy access , parking available was aborted last time engineer had an illness07956407204Dominic Fraser</t>
  </si>
  <si>
    <t>S70A05720</t>
  </si>
  <si>
    <t>M016A0368205A6</t>
  </si>
  <si>
    <t>TEL13570299</t>
  </si>
  <si>
    <t>SHL1357195601</t>
  </si>
  <si>
    <t>5, WOODLANDS CLOSE, ANGMERING, LITTLEHAMPTON, WEST SUSSEX</t>
  </si>
  <si>
    <t>BN16 4NA</t>
  </si>
  <si>
    <t>srcews to be checked as the customer isnt happy with it please can this be checked , smets2-repair</t>
  </si>
  <si>
    <t>Bracket removed and secured to wall .</t>
  </si>
  <si>
    <t>21M0111645</t>
  </si>
  <si>
    <t>G4K00608401920</t>
  </si>
  <si>
    <t>SHL13571956</t>
  </si>
  <si>
    <t>Domestic / Standard / Gas / Smets2 / Repair / Smets2-repair / Not-applicable</t>
  </si>
  <si>
    <t>PURE1357201201</t>
  </si>
  <si>
    <t>FLAT NO 43, 20 HERTFORD ROAD, LONDON, London</t>
  </si>
  <si>
    <t>N1 5QS</t>
  </si>
  <si>
    <t>+447983159776, SF, 1P, 1R, Internal, -, ParkingLimited Pay &amp; Display or Underground Parking Ask Customer to Open, not-applicable</t>
  </si>
  <si>
    <t>Job complete 80amp fuse. All meter tails secure in meter and polarity and socket test passed and all in order. Electricity back on and in working order. No ppmid left with customer due to not scanning on my device and distance a bit far.</t>
  </si>
  <si>
    <t>Z12N091159,Z12N091159</t>
  </si>
  <si>
    <t>21M0235061</t>
  </si>
  <si>
    <t>PURE13572012</t>
  </si>
  <si>
    <t>TEL1357219601</t>
  </si>
  <si>
    <t>121, WEAVERS WAY, LONDON</t>
  </si>
  <si>
    <t>NW1 0XG</t>
  </si>
  <si>
    <t>Customer unaware of appointment tried to contact them beforehand and got no reply</t>
  </si>
  <si>
    <t xml:space="preserve">447533855418, cv checks complete, dual, SR, parking ok, trainee ok, id ok, ihd ok, gas inside, </t>
  </si>
  <si>
    <t>19L2571988</t>
  </si>
  <si>
    <t>G4K80448110801</t>
  </si>
  <si>
    <t>TEL13572196</t>
  </si>
  <si>
    <t>SHL1357237201</t>
  </si>
  <si>
    <t>61, HINCHLIFF DRIVE, WICK, LITTLEHAMPTON, WEST SUSSEX, WICK, LITTLEHAMPTON</t>
  </si>
  <si>
    <t>BN17 7GB</t>
  </si>
  <si>
    <t>CN0111I CUSTOMER HAS COVID 19</t>
  </si>
  <si>
    <t>Georgina Rees +447595940140  PREV JOB Sku2 hub fitted t 1 Ariel . Failed to commission. Meters left in dumb modePARKING OK 2ND ENG OK ID OK CAT IN PROP , smets2-commission</t>
  </si>
  <si>
    <t>21M0206628</t>
  </si>
  <si>
    <t>G4K00482941920</t>
  </si>
  <si>
    <t>SHL13572372</t>
  </si>
  <si>
    <t>OE1357240401</t>
  </si>
  <si>
    <t>9 ADEN COURT, BEARPARK, DURHAM</t>
  </si>
  <si>
    <t>DH7 7TH</t>
  </si>
  <si>
    <t xml:space="preserve"> ; , arrive at 10:00 as customer will not be available before 10:00NO COVID</t>
  </si>
  <si>
    <t>Z11QK14471</t>
  </si>
  <si>
    <t>OE13572404</t>
  </si>
  <si>
    <t>PURE1357263601</t>
  </si>
  <si>
    <t>FLAT NO, 11 The Vale, Golders Green, London, LONDON</t>
  </si>
  <si>
    <t>NW11 8SE</t>
  </si>
  <si>
    <t>No one present at property. No contact number provided and waited outside for over 15mins. Ref:  CN0211G</t>
  </si>
  <si>
    <t>PC and commission gas (call 30 mins before arrival), smets2-repair</t>
  </si>
  <si>
    <t>21M0186995</t>
  </si>
  <si>
    <t>G4F92566431900</t>
  </si>
  <si>
    <t>PURE13572636</t>
  </si>
  <si>
    <t>TEL1357268501</t>
  </si>
  <si>
    <t>12, ST JAMES PARK ROAD, NORTHAMPTON, NORTHAMPTONSHIRE</t>
  </si>
  <si>
    <t>NN5 5DN</t>
  </si>
  <si>
    <t>UPDATED DETAILS:-COVID FREEMOB: +447903283396Over 18+Economy 7 (E7 Confirmed on site SF/DF)  Single PhaseDuel metersLocations- both meters internal Below 8ftParking on side streetPhoto ID okTrainee ok   , not-applicable</t>
  </si>
  <si>
    <t>Failed pre gas test exchanged meter and still failed  capped off meter at outlet  and left safety notice</t>
  </si>
  <si>
    <t>K73FN02896,K73FN02896</t>
  </si>
  <si>
    <t>G4A03339150701,G4A03339150701</t>
  </si>
  <si>
    <t>MA6NC210788114</t>
  </si>
  <si>
    <t>21M0290397</t>
  </si>
  <si>
    <t>G4F10731882100</t>
  </si>
  <si>
    <t>TEL13572685</t>
  </si>
  <si>
    <t>0CA2F4000056E021</t>
  </si>
  <si>
    <t>SHL1357269301</t>
  </si>
  <si>
    <t>43 Booth Lane North, NORTHAMPTON, Northamptonshire, BOOTH LANE NORTH, NORTHAMPTON</t>
  </si>
  <si>
    <t>NN3 6JQ</t>
  </si>
  <si>
    <t>Ta55888  cut out loose b02</t>
  </si>
  <si>
    <t>+447592743182, 18+ duel, standard, parking ok, no pets, id suff, trainee ok,  LOCATION of meters inside, IHD, step ladder, vulnerable, make sure user guide is large print , not-applicable</t>
  </si>
  <si>
    <t>F01FC07246</t>
  </si>
  <si>
    <t>G4A03477120001</t>
  </si>
  <si>
    <t>SHL13572693</t>
  </si>
  <si>
    <t>FOX1357274101</t>
  </si>
  <si>
    <t>6 Perceval Avenue, London, NW3 4PY, PERCEVAL AVENUE, LONDON</t>
  </si>
  <si>
    <t>NW3 4PY</t>
  </si>
  <si>
    <t>STATUS: NO KNOWN OR SUSPECTED COVID-19, Susan Jacobs, +442074353357 or +447973748623, 18+. Needs to leave at 12pm so make first appt of day please., +447973748623,dual,gas external,elec internal,parking permit,standard.single phase,password-fulham</t>
  </si>
  <si>
    <t>L84A04838,L84A04838</t>
  </si>
  <si>
    <t xml:space="preserve">03158138	,03158138	</t>
  </si>
  <si>
    <t>MA6NC210787762</t>
  </si>
  <si>
    <t>21M0290213</t>
  </si>
  <si>
    <t>G4F10923412100</t>
  </si>
  <si>
    <t>FOX13572741</t>
  </si>
  <si>
    <t>0CA2F4000056E160</t>
  </si>
  <si>
    <t>SHL1357275901</t>
  </si>
  <si>
    <t>8 Faramir Place, NORTHAMPTON, Northamptonshire, FARAMIR PLACE, NORTHAMPTON</t>
  </si>
  <si>
    <t>NN3 8SF</t>
  </si>
  <si>
    <t>inside the porcheconomy 7parking okaytrainee okayphoto id okayIHD+447554631636, not-applicable</t>
  </si>
  <si>
    <t>All completed  commissioned  with site support  as gas meter was not attac to stock  hence no after gas pictures  all checks tests carried out . Stock now added to enable to close job</t>
  </si>
  <si>
    <t>Z03FG20735,Z03FG20735</t>
  </si>
  <si>
    <t xml:space="preserve">06531	</t>
  </si>
  <si>
    <t>7203026S,7203026S</t>
  </si>
  <si>
    <t>MA6NC210749053</t>
  </si>
  <si>
    <t>21M0290179</t>
  </si>
  <si>
    <t>G4F10832652100</t>
  </si>
  <si>
    <t>SHL13572759</t>
  </si>
  <si>
    <t>SHL1355079502</t>
  </si>
  <si>
    <t>52 Littlehay Road, 52 Littlehay Road, Oxford, OXFORD, United Kingdom</t>
  </si>
  <si>
    <t>OX4 3EQ</t>
  </si>
  <si>
    <t>UPDATED DETAILS:-COVID FREEMOB: +447969522368Over 18+Standard rateSingle PhaseDuel metersLocations- both meters internal under the stairs ---- customer wants meters moving up as they are low down Below 8ftParking on streetPhoto ID okTraine, not-applicable</t>
  </si>
  <si>
    <t>S70C10585</t>
  </si>
  <si>
    <t>G4A00672011501</t>
  </si>
  <si>
    <t>SHL13550795</t>
  </si>
  <si>
    <t>OE1357310501</t>
  </si>
  <si>
    <t>8 CONNAUGHT TERRACE, JARROW</t>
  </si>
  <si>
    <t>NE32 5AL</t>
  </si>
  <si>
    <t>covid clear, 18+, parking - ok, Gas - outside on the wall,  Elec - inside, below 8ft</t>
  </si>
  <si>
    <t>All complete  no Lucy blocks  to replace  black Lucy blocks</t>
  </si>
  <si>
    <t>17K0225361,17K0225361</t>
  </si>
  <si>
    <t>G4K01008211706,G4K01008211706</t>
  </si>
  <si>
    <t xml:space="preserve">07382	</t>
  </si>
  <si>
    <t>MA6NC210687562</t>
  </si>
  <si>
    <t>21E5239352</t>
  </si>
  <si>
    <t>G4F00510602000</t>
  </si>
  <si>
    <t>OE13573105</t>
  </si>
  <si>
    <t>0CA2F400005BE548</t>
  </si>
  <si>
    <t>OE1357314601</t>
  </si>
  <si>
    <t>8 JUBILEE CLOSE, SPENNYMOOR</t>
  </si>
  <si>
    <t>DL16 6GA</t>
  </si>
  <si>
    <t>NoneNO COVID</t>
  </si>
  <si>
    <t>19M1127166,19M1127166</t>
  </si>
  <si>
    <t>SG940223852321</t>
  </si>
  <si>
    <t>21E5239261</t>
  </si>
  <si>
    <t>G4F10806422100</t>
  </si>
  <si>
    <t>OE13573146</t>
  </si>
  <si>
    <t>0CA2F4000052401D</t>
  </si>
  <si>
    <t>FOX1357323201</t>
  </si>
  <si>
    <t>54 Queens Road, Hannington, Swindon, SWINDON, QUEENS ROAD, HANNINGTON, SWINDON</t>
  </si>
  <si>
    <t>SN6 7SX</t>
  </si>
  <si>
    <t>S62C05336,S62C05335</t>
  </si>
  <si>
    <t>G4K02967310101,G4K02967310101</t>
  </si>
  <si>
    <t>MA6NC2109336587</t>
  </si>
  <si>
    <t>21M0290024</t>
  </si>
  <si>
    <t>G4F10764742100</t>
  </si>
  <si>
    <t>FOX13573232</t>
  </si>
  <si>
    <t>0CA2F400005BCFB9</t>
  </si>
  <si>
    <t>OE1357351901</t>
  </si>
  <si>
    <t>73 WINSTON ROAD, STAINDROP, DARLINGTON</t>
  </si>
  <si>
    <t>DL2 3NR</t>
  </si>
  <si>
    <t>Gas meter in box outside in the ground. Electricity meter inside in cupboard at height of 2 meters., not-applicable</t>
  </si>
  <si>
    <t>S10L31411</t>
  </si>
  <si>
    <t>OE13573519</t>
  </si>
  <si>
    <t>OE1357356701</t>
  </si>
  <si>
    <t>2 Turbinia Gardens, Newcastle Upon Tyne, Tyne And Wear</t>
  </si>
  <si>
    <t>NE7 7LP</t>
  </si>
  <si>
    <t>I05L32885,I05L32885</t>
  </si>
  <si>
    <t>MA6NC210811083</t>
  </si>
  <si>
    <t>21E5239147</t>
  </si>
  <si>
    <t>G4F10780842100</t>
  </si>
  <si>
    <t>OE13573567</t>
  </si>
  <si>
    <t>0CA2F40000523E96</t>
  </si>
  <si>
    <t>OE1357368901</t>
  </si>
  <si>
    <t>21 ULLSWATER ROAD, CHESTER LE STREET</t>
  </si>
  <si>
    <t>DH2 3HG</t>
  </si>
  <si>
    <t>Z14QU24495,Z14QU24495</t>
  </si>
  <si>
    <t>E6S01710221456,E6S01710221456</t>
  </si>
  <si>
    <t xml:space="preserve">08266	</t>
  </si>
  <si>
    <t>MA6NC210752927</t>
  </si>
  <si>
    <t>21E5235709</t>
  </si>
  <si>
    <t>G4F10798722100</t>
  </si>
  <si>
    <t>OE13573689</t>
  </si>
  <si>
    <t>0CA2F4000052402A</t>
  </si>
  <si>
    <t>OE1357399401</t>
  </si>
  <si>
    <t>30 GRINDON TERRACE, SUNDERLAND</t>
  </si>
  <si>
    <t>SR4 7TT</t>
  </si>
  <si>
    <t>parking permit required but don't have to worry about the time as customer has permit for them for 10-11am. If before or after this time they will be able to park without permit, not-applicable</t>
  </si>
  <si>
    <t>I05L60525</t>
  </si>
  <si>
    <t xml:space="preserve">engineer delayed with morning work so needs afternoon appointment - customer happy </t>
  </si>
  <si>
    <t>OE13573994</t>
  </si>
  <si>
    <t>OE1357400001</t>
  </si>
  <si>
    <t>137 WHITEFIELD CRESCENT, HOUGHTON LE SPRING</t>
  </si>
  <si>
    <t>DH4 7QX</t>
  </si>
  <si>
    <t>19M1127395,19M1127395</t>
  </si>
  <si>
    <t>MA6NC210712791</t>
  </si>
  <si>
    <t>21E5234911</t>
  </si>
  <si>
    <t>G4F00510772000</t>
  </si>
  <si>
    <t>OE13574000</t>
  </si>
  <si>
    <t>0CA2F400005BE59E</t>
  </si>
  <si>
    <t>OE1357416401</t>
  </si>
  <si>
    <t>5 Whitby Avenue, Sunderland</t>
  </si>
  <si>
    <t>SR6 8AW</t>
  </si>
  <si>
    <t>17L0037170,17L0037170</t>
  </si>
  <si>
    <t>E6S10794001756,E6S10794001756</t>
  </si>
  <si>
    <t xml:space="preserve">07030	</t>
  </si>
  <si>
    <t>MA6NC210714720</t>
  </si>
  <si>
    <t>21E5239163</t>
  </si>
  <si>
    <t>G4F10772012100</t>
  </si>
  <si>
    <t>OE13574164</t>
  </si>
  <si>
    <t>0CA2F400005A8AAF</t>
  </si>
  <si>
    <t>TEL1357422501</t>
  </si>
  <si>
    <t>41, STOURHEAD DRIVE, EAST HUNSBURY, NORTHAMPTON</t>
  </si>
  <si>
    <t>NN4 0UH</t>
  </si>
  <si>
    <t>STATUS: NO KNOWN OR SUSPECTED COVID-19, Mrs Susan Hemmington, +447877655735, 18+, +447877655735, gas indoors, electric outdoors, parking okay, id sufficient</t>
  </si>
  <si>
    <t>K10W000536,K10W000536</t>
  </si>
  <si>
    <t xml:space="preserve">924740,0000863	</t>
  </si>
  <si>
    <t>MA6NC210748994</t>
  </si>
  <si>
    <t>21M0290178</t>
  </si>
  <si>
    <t>G4F10731892100</t>
  </si>
  <si>
    <t>TEL13574225</t>
  </si>
  <si>
    <t>0CA2F4000056E01F</t>
  </si>
  <si>
    <t>OE1357424401</t>
  </si>
  <si>
    <t>17 TILBURY ROAD, SUNDERLAND</t>
  </si>
  <si>
    <t>SR3 4PB</t>
  </si>
  <si>
    <t>C17 c07</t>
  </si>
  <si>
    <t>16K0427571,16K0427571</t>
  </si>
  <si>
    <t>G4K00126351706,G4K00126351706</t>
  </si>
  <si>
    <t xml:space="preserve">04202	</t>
  </si>
  <si>
    <t>MA6NC210715303</t>
  </si>
  <si>
    <t>21E5239225</t>
  </si>
  <si>
    <t>G4F10772182100</t>
  </si>
  <si>
    <t>OE13574244</t>
  </si>
  <si>
    <t>0CA2F40000523A4A</t>
  </si>
  <si>
    <t>FOX1353173902</t>
  </si>
  <si>
    <t>FLAT 2, FROME HOUSE, PECKHAM RYE, LONDON, LONDON</t>
  </si>
  <si>
    <t>SE15 3JE</t>
  </si>
  <si>
    <t>covid clear PLEASE CALL BEFOREHAND AS NO ACCESS LAST TIME +447960991426SINGLE PHASE METER BOTH METERS INSIDE THE PROPERTY STANDARD RATE METER 18+PARKING OK ID OK NO COVIDstep ladder req</t>
  </si>
  <si>
    <t>A08X075871,A08X075871</t>
  </si>
  <si>
    <t>MA6NC210749144</t>
  </si>
  <si>
    <t>21M0290270</t>
  </si>
  <si>
    <t>G4F10732062100</t>
  </si>
  <si>
    <t>FOX13531739</t>
  </si>
  <si>
    <t>0CA2F4000056DF07</t>
  </si>
  <si>
    <t>TEL1357448001</t>
  </si>
  <si>
    <t>63, BROOKLANDS AVENUE, SIDCUP, KENT</t>
  </si>
  <si>
    <t>DA15 7PF</t>
  </si>
  <si>
    <t>+447709988366, Dual fuel,singlephase,gas/electric internal,standard rate,parking ok,trainee ok,photo id ok,face mask required,ihd req,NO COVID</t>
  </si>
  <si>
    <t>F81A06846,F81A06846</t>
  </si>
  <si>
    <t>3042110S,3042110S</t>
  </si>
  <si>
    <t>MA6NC210933913</t>
  </si>
  <si>
    <t>21M0290107</t>
  </si>
  <si>
    <t>G4F10764692100</t>
  </si>
  <si>
    <t>TEL13574480</t>
  </si>
  <si>
    <t>0CA2F400005BCFC8</t>
  </si>
  <si>
    <t>OE1357485601</t>
  </si>
  <si>
    <t>32 PINEDALE DRIVE, SOUTH HETTON, DURHAM</t>
  </si>
  <si>
    <t>DH6 2XG</t>
  </si>
  <si>
    <t>COVID CLEAR 18+Parking - ok Elec - Gas - outside on the wall.</t>
  </si>
  <si>
    <t>I03L56720,I03L56720</t>
  </si>
  <si>
    <t>SG940223844021</t>
  </si>
  <si>
    <t>21E5239596</t>
  </si>
  <si>
    <t>G4F12078692100</t>
  </si>
  <si>
    <t>SG940216660321</t>
  </si>
  <si>
    <t>OE13574856</t>
  </si>
  <si>
    <t>0CA2F400005240E6</t>
  </si>
  <si>
    <t>SHL1357493501</t>
  </si>
  <si>
    <t>20 WARKWORTH TERRACE, 20 WARKWORTH TERRACE, JARROW, JARROW</t>
  </si>
  <si>
    <t>NE32 5EE</t>
  </si>
  <si>
    <t>to replace NSS meters with smets 2parking availableno petsgas meter is low on the floorcall: 07887982507, not-applicable</t>
  </si>
  <si>
    <t>Ivory</t>
  </si>
  <si>
    <t>Z12QT05174,Z12QT05174</t>
  </si>
  <si>
    <t>E6S00189231256,E6S00189231256</t>
  </si>
  <si>
    <t>MA6NC210712875</t>
  </si>
  <si>
    <t>21E5235858</t>
  </si>
  <si>
    <t>G4F10798822100</t>
  </si>
  <si>
    <t>SHL13574935</t>
  </si>
  <si>
    <t>0CA2F400005BE45B</t>
  </si>
  <si>
    <t>OE1357502601</t>
  </si>
  <si>
    <t>23, MORLAND AVENUE, WASHINGTON</t>
  </si>
  <si>
    <t>NE38 7EA</t>
  </si>
  <si>
    <t>No answer to door or phone number. Also second number did not answer. Sms code OCTJH312</t>
  </si>
  <si>
    <t>18K0165888</t>
  </si>
  <si>
    <t>G4K00000011806</t>
  </si>
  <si>
    <t>OE13575026</t>
  </si>
  <si>
    <t>OE1357507801</t>
  </si>
  <si>
    <t>3, Seacombe Avenue, North Shields</t>
  </si>
  <si>
    <t>NE30 3DR</t>
  </si>
  <si>
    <t>STATUS: NO KNOWN OR SUSPECTED COVID-19, Simon Colaco, +447879080105, 18+, 4 people, meters internal standard, MUST ATTEND, 07795 835963</t>
  </si>
  <si>
    <t>Electric and gas paired but wouldn't connect ppmid unable to contact comms support</t>
  </si>
  <si>
    <t>I06L41015</t>
  </si>
  <si>
    <t>G4K00440511920</t>
  </si>
  <si>
    <t xml:space="preserve">03140	</t>
  </si>
  <si>
    <t>OE13575078</t>
  </si>
  <si>
    <t>OE1357508001</t>
  </si>
  <si>
    <t>15 Selborne Avenue, Gateshead, Tyne And Wear</t>
  </si>
  <si>
    <t>NE9 6ET</t>
  </si>
  <si>
    <t>COVID-19 STATUS: NO KNOWN OR SUSPECTED COVID-19 James Franklin+447921335283 Call an Hour Before Arrival</t>
  </si>
  <si>
    <t>I08L25325,I08L25325</t>
  </si>
  <si>
    <t>G4A03798240801,G4A03798240801</t>
  </si>
  <si>
    <t>MA6NC210712804</t>
  </si>
  <si>
    <t>21E5235842</t>
  </si>
  <si>
    <t>G4F12078532100</t>
  </si>
  <si>
    <t>OE13575080</t>
  </si>
  <si>
    <t>0CA2F400005BE408</t>
  </si>
  <si>
    <t>OE1348580602</t>
  </si>
  <si>
    <t>5 WINDSOR PLACE, SHOTTON COLLIERY, DURHAM</t>
  </si>
  <si>
    <t>DH6 2XB</t>
  </si>
  <si>
    <t>Octjh311</t>
  </si>
  <si>
    <t>Z15NA06057</t>
  </si>
  <si>
    <t>G4K00553021901</t>
  </si>
  <si>
    <t>OE13485806</t>
  </si>
  <si>
    <t>OE1357511801</t>
  </si>
  <si>
    <t>161 QUEEN ALEXANDRA ROAD, SUNDERLAND</t>
  </si>
  <si>
    <t>SR3 1XN</t>
  </si>
  <si>
    <t>COVID-19 NO CONT WITH CUST, DOOR CHECK REQ 1.11..2021 +447788131560</t>
  </si>
  <si>
    <t>Z17QU06436</t>
  </si>
  <si>
    <t>E6S11498821660</t>
  </si>
  <si>
    <t>OE13575118</t>
  </si>
  <si>
    <t>SHL1357515001</t>
  </si>
  <si>
    <t>76, GREYSTOKE PARK, NEWCASTLE UPON TYNE</t>
  </si>
  <si>
    <t>NE3 2DZ</t>
  </si>
  <si>
    <t>I07L14290,I07L14290</t>
  </si>
  <si>
    <t xml:space="preserve">04391719	,04391719	</t>
  </si>
  <si>
    <t>MA6NC210670497</t>
  </si>
  <si>
    <t>21E5239406</t>
  </si>
  <si>
    <t>G4F00499072000</t>
  </si>
  <si>
    <t>SHL13575150</t>
  </si>
  <si>
    <t>0CA2F400005BE35E</t>
  </si>
  <si>
    <t>FOX1357517001</t>
  </si>
  <si>
    <t>27 Old London Road, Wheatley, Oxford, OXFORD, OLD LONDON ROAD, WHEATLEY, OXFORD</t>
  </si>
  <si>
    <t>OX33 1YW</t>
  </si>
  <si>
    <t>F03C27010</t>
  </si>
  <si>
    <t>G4A00731650301</t>
  </si>
  <si>
    <t>engineer unable to complete job so doing site investigation to report what is needed as something to do with having electric car port installed</t>
  </si>
  <si>
    <t>FOX13575170</t>
  </si>
  <si>
    <t>OE1357517801</t>
  </si>
  <si>
    <t>54 DALTON HEIGHTS, DALTON-LE-DALE, SEAHAM</t>
  </si>
  <si>
    <t>SR7 8LB</t>
  </si>
  <si>
    <t>C17 c20 a07 npg -211102-001046</t>
  </si>
  <si>
    <t>19E0043393,19E0043393</t>
  </si>
  <si>
    <t>E6E00109081907,E6E00109081907</t>
  </si>
  <si>
    <t xml:space="preserve">05881	</t>
  </si>
  <si>
    <t>MA6NC210620989</t>
  </si>
  <si>
    <t>21E5240895</t>
  </si>
  <si>
    <t>G4F00510822000</t>
  </si>
  <si>
    <t>OE13575178</t>
  </si>
  <si>
    <t>0CA2F400005BE484</t>
  </si>
  <si>
    <t>OE1357527301</t>
  </si>
  <si>
    <t>77 BEWICK PARK, WALLSEND</t>
  </si>
  <si>
    <t>NE28 9RY</t>
  </si>
  <si>
    <t>DOORSTEP CHECKS REQ</t>
  </si>
  <si>
    <t>4.5 mb drop before and after exchange customer  witnessed  both tests  capped off at outlet</t>
  </si>
  <si>
    <t>20M1110271,20M1110271</t>
  </si>
  <si>
    <t xml:space="preserve">06987	</t>
  </si>
  <si>
    <t>G4A05037880701,E6E01823341907</t>
  </si>
  <si>
    <t xml:space="preserve">09307	</t>
  </si>
  <si>
    <t>MA6NC210554383</t>
  </si>
  <si>
    <t>21E5234508</t>
  </si>
  <si>
    <t>G4F00510692000</t>
  </si>
  <si>
    <t>ISO2029661</t>
  </si>
  <si>
    <t>OE13575273</t>
  </si>
  <si>
    <t>0CA2F400005BE545</t>
  </si>
  <si>
    <t>OE1357529901</t>
  </si>
  <si>
    <t>13 SCRIPTON GILL, BRANDON, DURHAM</t>
  </si>
  <si>
    <t>DH7 8BQ</t>
  </si>
  <si>
    <t>STATUS: NO KNOWN OR SUSPECTED COVID-19, Richard Gilhespy, +447812370900, 18+,  ; , Parking is available outside of the property and meters are at the front of the house, to the right of the front door, and are accessed  via a small uPVC door. No pets and no vulnerable people.</t>
  </si>
  <si>
    <t>D05L16845,D05L16845</t>
  </si>
  <si>
    <t>0607193	,6071930</t>
  </si>
  <si>
    <t>MA6NC210667303</t>
  </si>
  <si>
    <t>21E5240116</t>
  </si>
  <si>
    <t>G4F12078392100</t>
  </si>
  <si>
    <t>OE13575299</t>
  </si>
  <si>
    <t>0CA2F40000524115</t>
  </si>
  <si>
    <t>OE1357531701</t>
  </si>
  <si>
    <t>30 BLOSSOM STREET, HETTON-LE-HOLE, HOUGHTON LE SPRING</t>
  </si>
  <si>
    <t>DH5 9EF</t>
  </si>
  <si>
    <t>I have a smart meter for my electricity but not my gas it was fitted by scotish power and must be working for you as you do t ask for my electric teading now. I would like one for my gas.NO COVID</t>
  </si>
  <si>
    <t>18K0164148</t>
  </si>
  <si>
    <t>G4A50508320501</t>
  </si>
  <si>
    <t>OE13575317</t>
  </si>
  <si>
    <t>OE1357534701</t>
  </si>
  <si>
    <t>2 BRUNEL WAY, EAST SLEEKBURN, BEDLINGTON</t>
  </si>
  <si>
    <t>NE22 7FE</t>
  </si>
  <si>
    <t>complaint, previously told we could mex so need to honour this, not-applicable</t>
  </si>
  <si>
    <t>Z18N351953,Z18N351953</t>
  </si>
  <si>
    <t xml:space="preserve">08652	</t>
  </si>
  <si>
    <t>U6S04708971902,U6S04708971902</t>
  </si>
  <si>
    <t xml:space="preserve">01465	</t>
  </si>
  <si>
    <t>MA6NC210602145</t>
  </si>
  <si>
    <t>21M0202895</t>
  </si>
  <si>
    <t>G4F92575931900</t>
  </si>
  <si>
    <t>OE13575347</t>
  </si>
  <si>
    <t>0CA2F400005A6B0C</t>
  </si>
  <si>
    <t>FOX1357542501</t>
  </si>
  <si>
    <t>Pear Tree House, Manor Orchard, Cricklade, MANOR ORCHARD, CRICKLADE, SWINDON</t>
  </si>
  <si>
    <t>SN6 6EA</t>
  </si>
  <si>
    <t>+441793751223, meters external, semi con kit needed, parking okay, id suff, not-applicable</t>
  </si>
  <si>
    <t>F02C26019,F02C26019</t>
  </si>
  <si>
    <t>G4A50373430401,G4A50373430401</t>
  </si>
  <si>
    <t>M700018081903</t>
  </si>
  <si>
    <t>21M0290020</t>
  </si>
  <si>
    <t>G4F10764562100</t>
  </si>
  <si>
    <t>SG940218006421</t>
  </si>
  <si>
    <t>FOX13575425</t>
  </si>
  <si>
    <t>0CA2F400005BCDAE</t>
  </si>
  <si>
    <t>OE1357549001</t>
  </si>
  <si>
    <t>11 Barnston, 11 Barnston, 11, ASHINGTON, NORTHUMBERLAND, ASHINGTON</t>
  </si>
  <si>
    <t>NE63 9TU</t>
  </si>
  <si>
    <t>+447830147085, ID, call enroute, 4 people at house, 1 dog, can park on road or drive, elec and gas external to garage, trainee ok, bring step ladder incase please,,  ; , COVID-19 STATUS: NO KNOWN OR SUSPECTED COVID-19Katherine Degnan07999 414468Powercycle needed</t>
  </si>
  <si>
    <t>K71L04079</t>
  </si>
  <si>
    <t>G4F92339941900</t>
  </si>
  <si>
    <t>OE13575490</t>
  </si>
  <si>
    <t>OE1357565901</t>
  </si>
  <si>
    <t>18 HERMITAGE GARDENS, CHESTER LE STREET</t>
  </si>
  <si>
    <t>DH2 3UD</t>
  </si>
  <si>
    <t>17K0312104,17K0312104</t>
  </si>
  <si>
    <t>G4K50198811706,G4K50198811706</t>
  </si>
  <si>
    <t>SG940209559920</t>
  </si>
  <si>
    <t>21E5234907</t>
  </si>
  <si>
    <t>0CA2F40000523AE5</t>
  </si>
  <si>
    <t>G4F00496222000</t>
  </si>
  <si>
    <t>OE13575659</t>
  </si>
  <si>
    <t>OE1357568801</t>
  </si>
  <si>
    <t>34 MANORFIELDS, BENTON, NEWCASTLE UPON TYNE</t>
  </si>
  <si>
    <t>NE12 8AG</t>
  </si>
  <si>
    <t>M11X002407,M11X002407</t>
  </si>
  <si>
    <t>E6S02292281054,E6S02292281054</t>
  </si>
  <si>
    <t>MA6NC210811090</t>
  </si>
  <si>
    <t>21E5239143</t>
  </si>
  <si>
    <t>G4F10800972100</t>
  </si>
  <si>
    <t>OE13575688</t>
  </si>
  <si>
    <t>0CA2F40000523886</t>
  </si>
  <si>
    <t>OE1357570101</t>
  </si>
  <si>
    <t>gas meter not commissioned by previous supplierDOORSTEP CHECKS REQ</t>
  </si>
  <si>
    <t>G4P03330061800</t>
  </si>
  <si>
    <t>Push</t>
  </si>
  <si>
    <t>OE13575701</t>
  </si>
  <si>
    <t>OE1357570401</t>
  </si>
  <si>
    <t>2 Steavenson Street, 2, STEAVENSON STREET, BOWBURN, DURHAM</t>
  </si>
  <si>
    <t>DH6 5BA</t>
  </si>
  <si>
    <t>I06L23053,I06L23053</t>
  </si>
  <si>
    <t>MA6NC210811078</t>
  </si>
  <si>
    <t>21E5240766</t>
  </si>
  <si>
    <t>G4F10806432100</t>
  </si>
  <si>
    <t>OE13575704</t>
  </si>
  <si>
    <t>0CA2F40000523E1E</t>
  </si>
  <si>
    <t>OE1357573801</t>
  </si>
  <si>
    <t>MONKS LODGE NEWMINSTER, MORPETH</t>
  </si>
  <si>
    <t>NE61 2YJ</t>
  </si>
  <si>
    <t xml:space="preserve">covid clear meter that's in is making noise but still in supply. customer wants smets 2 </t>
  </si>
  <si>
    <t>S85L07233,S85L07233</t>
  </si>
  <si>
    <t>21M0202887</t>
  </si>
  <si>
    <t>OE13575738</t>
  </si>
  <si>
    <t>0CA2F400005A6CA4</t>
  </si>
  <si>
    <t>OE1357059102</t>
  </si>
  <si>
    <t>22 Grizedale Court, Sunderland, Tyne and Wear</t>
  </si>
  <si>
    <t>SR6 8JP</t>
  </si>
  <si>
    <t>K96L10744,K96L10744</t>
  </si>
  <si>
    <t>G4A01178741201,G4A01178741201</t>
  </si>
  <si>
    <t>MA6NC210714714</t>
  </si>
  <si>
    <t>21E5239202</t>
  </si>
  <si>
    <t>G4F10772022100</t>
  </si>
  <si>
    <t>OE13570591</t>
  </si>
  <si>
    <t>0CA2F400005238BE</t>
  </si>
  <si>
    <t>OE1357611601</t>
  </si>
  <si>
    <t>39 TWIZELL BURN WALK</t>
  </si>
  <si>
    <t>DH2 2BZ</t>
  </si>
  <si>
    <t>COVID-19 STATUS: NO KNOWN OR SUSPECTED COVID-19 Steve Magill+447846867825Park at the rear of the apartments, use space no 39, it will be empty</t>
  </si>
  <si>
    <t>Unable to exchange gas, SEMI Con dry outlet kit required</t>
  </si>
  <si>
    <t>I14L09406,I14L09406</t>
  </si>
  <si>
    <t xml:space="preserve">06028	</t>
  </si>
  <si>
    <t>U6S02410661502</t>
  </si>
  <si>
    <t>21E5235840</t>
  </si>
  <si>
    <t>OE13576116</t>
  </si>
  <si>
    <t>0CA2F40000524032</t>
  </si>
  <si>
    <t>OE1357612001</t>
  </si>
  <si>
    <t>191Main Street, 191, MAIN STREET, NORTH SUNDERLAND, SEAHOUSES</t>
  </si>
  <si>
    <t>NE68 7TX</t>
  </si>
  <si>
    <t>No room for meter and Lucy blocks SS0211T01. Customer paying too much for meter.</t>
  </si>
  <si>
    <t>4 PORT E7 METER REQ - SOLAR PANNELS</t>
  </si>
  <si>
    <t>D00L63720,D00L63720</t>
  </si>
  <si>
    <t>OE13576120</t>
  </si>
  <si>
    <t>OE1357614001</t>
  </si>
  <si>
    <t>8 FLEXBURY GARDENS, FELLING, GATESHEAD</t>
  </si>
  <si>
    <t>NE10 9JA</t>
  </si>
  <si>
    <t>Sat nav brings them to the rear of the house as the front is on a main road and there is parking. The meter is in a small cupboard if he is a big ladNO COVID</t>
  </si>
  <si>
    <t>2.5 m/bar drop with no smell of gas customer happy to leave on was already knows about</t>
  </si>
  <si>
    <t>17M1093104,17M1093104</t>
  </si>
  <si>
    <t xml:space="preserve">09562	</t>
  </si>
  <si>
    <t>G4F72373961700,G4F72373961700</t>
  </si>
  <si>
    <t xml:space="preserve">04168	</t>
  </si>
  <si>
    <t>MA6NC210667397</t>
  </si>
  <si>
    <t>21E5240816</t>
  </si>
  <si>
    <t>G4F10772332100</t>
  </si>
  <si>
    <t>OE13576140</t>
  </si>
  <si>
    <t>0CA2F4000056F833</t>
  </si>
  <si>
    <t>OE1344454002</t>
  </si>
  <si>
    <t>57 KNIGHTSBRIDGE COURT, GOSFORTH, NEWCASTLE UPON TYNE</t>
  </si>
  <si>
    <t>K83L11392,K83L11392</t>
  </si>
  <si>
    <t>21E5239400</t>
  </si>
  <si>
    <t>OE13444540</t>
  </si>
  <si>
    <t>0CA2F4000056F824</t>
  </si>
  <si>
    <t>OE1357640501</t>
  </si>
  <si>
    <t>4 Hillcrest, Ashington, Northumberland</t>
  </si>
  <si>
    <t>NE63 9SH</t>
  </si>
  <si>
    <t>16K0081144,16K0081144</t>
  </si>
  <si>
    <t>G4K00061371606,G4K00061371606</t>
  </si>
  <si>
    <t xml:space="preserve">04891	</t>
  </si>
  <si>
    <t>MA6NC210602159</t>
  </si>
  <si>
    <t>21M0202888</t>
  </si>
  <si>
    <t>G4F10722812100</t>
  </si>
  <si>
    <t>OE13576405</t>
  </si>
  <si>
    <t>0CA2F400005A6D39</t>
  </si>
  <si>
    <t>OE1357645001</t>
  </si>
  <si>
    <t>8 coniston</t>
  </si>
  <si>
    <t>NE10 0XB</t>
  </si>
  <si>
    <t>COVID-19 STATUS: NO KNOWN OR SUSPECTED COVID-19Mrs Stephanie Heslop+447534450372</t>
  </si>
  <si>
    <t>F08L17127</t>
  </si>
  <si>
    <t>L0554005552M</t>
  </si>
  <si>
    <t>OE13576450</t>
  </si>
  <si>
    <t>OE1357647101</t>
  </si>
  <si>
    <t>16 BRAMPTON GARDENS, GATESHEAD</t>
  </si>
  <si>
    <t>NE9 6PS</t>
  </si>
  <si>
    <t>Double pole isolator switch installation, smets2-repair</t>
  </si>
  <si>
    <t>21M0116608</t>
  </si>
  <si>
    <t>G4K00468271920</t>
  </si>
  <si>
    <t>Duplicate</t>
  </si>
  <si>
    <t>OE13576471</t>
  </si>
  <si>
    <t>PURE1357656601</t>
  </si>
  <si>
    <t>MANOR FARM, CHURCH LANE, CHEARSLEY, AYLESBURY, AYLESBURY, BUCKINGHAMSHIRE</t>
  </si>
  <si>
    <t>HP18 0DH</t>
  </si>
  <si>
    <t>3 phase meter on site, not trained. Ta55830</t>
  </si>
  <si>
    <t>IHD and commission for daily reads. Will need ladder for meter - approx 2.5 meters high.  2 dogs. No vulnerabilities. +447535611919, not-applicable# Attempt made to confirm ladder requirements #</t>
  </si>
  <si>
    <t>L99E000511</t>
  </si>
  <si>
    <t>PURE13576566</t>
  </si>
  <si>
    <t>FOX1357660601</t>
  </si>
  <si>
    <t>4 Tewin Close, St. Albans, Hertfordshire, TEWIN CLOSE, ST. ALBANS, HERTFORDSHIRE</t>
  </si>
  <si>
    <t>AL4 9XL</t>
  </si>
  <si>
    <t>Customer is under treatment</t>
  </si>
  <si>
    <t>+441727862668 COVID-19 STATUS: NO KNOWN OR SUSPECTED COVID-19 wear a mask, Phil RainsSingle phaseDual fuelEngineer needs to wear full PPE as customers wife has immune system issue and any engineer who is ill should not attendInternal metersStandard rateParking okTrainee okPassword - Goldfish</t>
  </si>
  <si>
    <t>Z04E062527</t>
  </si>
  <si>
    <t>G4A00921151101</t>
  </si>
  <si>
    <t>FOX13576606</t>
  </si>
  <si>
    <t>OE1354222302</t>
  </si>
  <si>
    <t>Ireshope Escomb Lane, Bishop Auckland, County Durham</t>
  </si>
  <si>
    <t>DL14 7SP</t>
  </si>
  <si>
    <t>D04L03993,D04L03993</t>
  </si>
  <si>
    <t>G4W00518921002,G4W00518921002</t>
  </si>
  <si>
    <t>MA6NC210714835</t>
  </si>
  <si>
    <t>21E5239205</t>
  </si>
  <si>
    <t>G4F10773512100</t>
  </si>
  <si>
    <t>ISO2036357</t>
  </si>
  <si>
    <t>OE13542223</t>
  </si>
  <si>
    <t>0CA2F40000524034</t>
  </si>
  <si>
    <t>SHL1357715901</t>
  </si>
  <si>
    <t>59 Meadway, 59 Meadway, 59, NEWCASTLE UPON TYNE, MEADWAY, NEWCASTLE UPON TYNE</t>
  </si>
  <si>
    <t>NE12 9RE</t>
  </si>
  <si>
    <t>COVID-19 - NO KNOWN - 1.11.2021Customer Phone Number +441912709144| 18+ | Duel | Standard  Parking ok | ID Suff | Trainee ok | Meters gas outside elec inside single ph | IHD | ECV ok - | Password - Desborough.</t>
  </si>
  <si>
    <t>D00L38481,D00L38481</t>
  </si>
  <si>
    <t>G4A03453859901,G4A03453859901</t>
  </si>
  <si>
    <t>MA6NC210644406</t>
  </si>
  <si>
    <t>21E5239408</t>
  </si>
  <si>
    <t>G4F10798942100</t>
  </si>
  <si>
    <t>SHL13577159</t>
  </si>
  <si>
    <t>0CA2F400005BE3CB</t>
  </si>
  <si>
    <t>OE1357743301</t>
  </si>
  <si>
    <t>12 Tudor Court, DURHAM, Durham</t>
  </si>
  <si>
    <t>DH6 2RE</t>
  </si>
  <si>
    <t>0191 526 6219, smets2-commission</t>
  </si>
  <si>
    <t>Dual band needed gas on opposite side of house</t>
  </si>
  <si>
    <t>G4F92402941900</t>
  </si>
  <si>
    <t>OE13577433</t>
  </si>
  <si>
    <t>OE1357748501</t>
  </si>
  <si>
    <t>28 POPLAR GROVE, BEDLINGTON</t>
  </si>
  <si>
    <t>NE22 5NQ</t>
  </si>
  <si>
    <t>17M0047878,17M0047878</t>
  </si>
  <si>
    <t xml:space="preserve">07595	</t>
  </si>
  <si>
    <t>G4F72214151700,G4F72214151700</t>
  </si>
  <si>
    <t xml:space="preserve">03052	</t>
  </si>
  <si>
    <t>MA6NC210579229</t>
  </si>
  <si>
    <t>21E5239394</t>
  </si>
  <si>
    <t>G4F92486921900</t>
  </si>
  <si>
    <t>OE13577485</t>
  </si>
  <si>
    <t>0CA2F40000523904</t>
  </si>
  <si>
    <t>OE1357761701</t>
  </si>
  <si>
    <t>24, BRUSSELS ROAD, WALLSEND</t>
  </si>
  <si>
    <t>NE28 6SB</t>
  </si>
  <si>
    <t>17K0452256,17K0452256</t>
  </si>
  <si>
    <t>G4K01274001706,G4K01274001706</t>
  </si>
  <si>
    <t xml:space="preserve">06182	</t>
  </si>
  <si>
    <t>MA6NC210667377</t>
  </si>
  <si>
    <t>21E5240852</t>
  </si>
  <si>
    <t>G4F10772462100</t>
  </si>
  <si>
    <t>OE13577617</t>
  </si>
  <si>
    <t>0CA2F4000056F83C</t>
  </si>
  <si>
    <t>SHL1357775701</t>
  </si>
  <si>
    <t>24 Rogers Meadow, MARLBOROUGH, Wiltshire, ROGERS MEADOW, MARLBOROUGH, WILTSHIRE</t>
  </si>
  <si>
    <t>SN8 1DZ</t>
  </si>
  <si>
    <t>K86R23943,K86R23943</t>
  </si>
  <si>
    <t>G4W00288310801,G4W00288310801</t>
  </si>
  <si>
    <t>MA6NC210933655</t>
  </si>
  <si>
    <t>21M0290025</t>
  </si>
  <si>
    <t>G4F10764872100</t>
  </si>
  <si>
    <t>ISO2036006</t>
  </si>
  <si>
    <t>SHL13577757</t>
  </si>
  <si>
    <t>0CA2F4000056E19D</t>
  </si>
  <si>
    <t>PURE1357779901</t>
  </si>
  <si>
    <t>6 BALL &amp; WICKET LANE, FARNHAM, FARNHAM, FARNHAM, SURREY</t>
  </si>
  <si>
    <t>GU9 0PD</t>
  </si>
  <si>
    <t>[REDACTED], [REDACTED], [REDACTED], Meters are accessible for engineer, happy to have IHD and monthly MRs. This appointment was previously cancelled for no reason, can we please make sure this goes ahead - Craig Mullen - 07515 262548, not-applicable</t>
  </si>
  <si>
    <t>F98C62840,F98C62840</t>
  </si>
  <si>
    <t>575799,S575799</t>
  </si>
  <si>
    <t>MA6NC210933889</t>
  </si>
  <si>
    <t>21M0234938</t>
  </si>
  <si>
    <t>G4F10764752100</t>
  </si>
  <si>
    <t>PURE13577799</t>
  </si>
  <si>
    <t>0CA2F400006BF01B</t>
  </si>
  <si>
    <t>SHL1357795101</t>
  </si>
  <si>
    <t>11, Robins Court, Alresford, ROBINS COURT, ALRESFORD, HAMPSHIRE</t>
  </si>
  <si>
    <t>SO24 9NZ</t>
  </si>
  <si>
    <t>[REDACTED], Meter below 8ft: Y|Has permission to Install: Y|Parking available: PAY_AND_DISPLAY_NEARBY|Customer has Carer or representative: N|Pass phrase: N/A</t>
  </si>
  <si>
    <t>D07C41226</t>
  </si>
  <si>
    <t>am to pm</t>
  </si>
  <si>
    <t>SHL13577951</t>
  </si>
  <si>
    <t>SHL1357807401</t>
  </si>
  <si>
    <t>100, BENTS PARK ROAD</t>
  </si>
  <si>
    <t>NE33 3NA</t>
  </si>
  <si>
    <t>Dual, DD, house, strd, meters outside, red valve, below 6ft, SEMI CON KIT, Has access to the main fuse, dog, parking/trainee/id ok, IHD req, daily reads., COVID-19 STATUS: **PLEASE PROVIDE IHD AND CONNECT** 18+ Parking - Ok Vulnerability - NoTrainee - OkID Suff** +447737415112 - Call 30 Mins Prior **</t>
  </si>
  <si>
    <t>All complete had to raise an elec exchange then  commission  but all complete</t>
  </si>
  <si>
    <t>I08L04345</t>
  </si>
  <si>
    <t>G4F92111901900</t>
  </si>
  <si>
    <t>SHL13578074</t>
  </si>
  <si>
    <t>OE1357879801</t>
  </si>
  <si>
    <t>7 WARBURTON CRESCENT, GATESHEAD</t>
  </si>
  <si>
    <t>NE9 5LJ</t>
  </si>
  <si>
    <t>Gas supply capped off due to gas escape on boiler. Warning notice left and advice given</t>
  </si>
  <si>
    <t>S84L00809,S84L00809</t>
  </si>
  <si>
    <t>G4K63905980513,G4A00849800401</t>
  </si>
  <si>
    <t>MA6NC210712799</t>
  </si>
  <si>
    <t>21E5234916</t>
  </si>
  <si>
    <t>G4F12078542100</t>
  </si>
  <si>
    <t>ISO2041598</t>
  </si>
  <si>
    <t>OE13578798</t>
  </si>
  <si>
    <t>0CA2F400005BE402</t>
  </si>
  <si>
    <t>OE1357907401</t>
  </si>
  <si>
    <t>27 Briarfield, 27, BRIARFIELD, WASHINGTON</t>
  </si>
  <si>
    <t>NE38 8RX</t>
  </si>
  <si>
    <t>Comms hub exchange required, not-applicable</t>
  </si>
  <si>
    <t>20M1189569</t>
  </si>
  <si>
    <t>G4A04319360501</t>
  </si>
  <si>
    <t xml:space="preserve">repair needed </t>
  </si>
  <si>
    <t>OE13579074</t>
  </si>
  <si>
    <t>PURE1348854302</t>
  </si>
  <si>
    <t>7B, COLESHILL PLACE, BRADWELL COMMON, MILTON KEYNES, MILTON KEYNES</t>
  </si>
  <si>
    <t>MK13 8DF</t>
  </si>
  <si>
    <t>elec - single phase - sr - external - parking okay - trainee okay - id okay - Mr Mohsin Hashmi - call 30 min before on +447578705384 - mohsin_hashmi86@hotmail.com, not-applicable</t>
  </si>
  <si>
    <t>Photo for post socket test put in ihd box in error ihd photo in extras</t>
  </si>
  <si>
    <t>F03FE15295,F03FE15295</t>
  </si>
  <si>
    <t>21M0237049</t>
  </si>
  <si>
    <t>PURE13488543</t>
  </si>
  <si>
    <t>0CA2F4000056E04A</t>
  </si>
  <si>
    <t>G0111211023DT</t>
  </si>
  <si>
    <t>EDF</t>
  </si>
  <si>
    <t>46a Brownhill Road,</t>
  </si>
  <si>
    <t>London,</t>
  </si>
  <si>
    <t>SE6 2EJ</t>
  </si>
  <si>
    <t xml:space="preserve">0552390004	</t>
  </si>
  <si>
    <t xml:space="preserve">UKMAHLEP2993593 </t>
  </si>
  <si>
    <t>SHL1355079503</t>
  </si>
  <si>
    <t>UPDATED DETAILS:-COVID FREEMOB: +447969522368Over 18+Standard rateSingle PhaseDuel metersLocations- both meters internal under the stairs ---- customer wants meters moving up as they are low down Below 8ftParking on streetPhoto ID okTraine, site-investigation</t>
  </si>
  <si>
    <t>B02</t>
  </si>
  <si>
    <t>SHL1358171301</t>
  </si>
  <si>
    <t>Dual, DD, house, strd, meters outside, red valve, below 6ft, SEMI CON KIT, Has access to the main fuse, dog, parking/trainee/id ok, IHD req, daily reads., Needed raised, not-applicable</t>
  </si>
  <si>
    <t>19M1207027,I08L04345</t>
  </si>
  <si>
    <t>21E5240765</t>
  </si>
  <si>
    <t>SHL13581713</t>
  </si>
  <si>
    <t>0CA2F400005BE51F</t>
  </si>
  <si>
    <t>OE1357351902</t>
  </si>
  <si>
    <t>E20 on comms hub no signal to hub, booked commisioning job in for later date to see if hub had picked up a signal by then</t>
  </si>
  <si>
    <t>S10L31411,S10L31411</t>
  </si>
  <si>
    <t>SG940223852521</t>
  </si>
  <si>
    <t>21E5239271</t>
  </si>
  <si>
    <t>G4F10806472100</t>
  </si>
  <si>
    <t>FOX1357517002</t>
  </si>
  <si>
    <t>StorageHeaters: N, ParkingPermit: N, Above6Feet: N, site-investigation</t>
  </si>
  <si>
    <t>No space in box for larger smart meter due to high cutout and mess of cables for ev cu. Needs tidying before return. Warning notice for customers equipment.</t>
  </si>
  <si>
    <t>Domestic / Standard / Dual-fuel / Traditional / Investigate / Site-investigation / Not-applicable</t>
  </si>
  <si>
    <t>G0211210925MMCD</t>
  </si>
  <si>
    <t>47 MOAT CLOSE</t>
  </si>
  <si>
    <t>TADLEY</t>
  </si>
  <si>
    <t>RG26 5AE</t>
  </si>
  <si>
    <t>UKMAHOVO2994516</t>
  </si>
  <si>
    <t>G0211210944DT</t>
  </si>
  <si>
    <t>68 Old Road</t>
  </si>
  <si>
    <t>CLACTON ON SEA</t>
  </si>
  <si>
    <t>CO15 1HN</t>
  </si>
  <si>
    <t>Supplier got customer back on supply - Mandla Xulu</t>
  </si>
  <si>
    <t xml:space="preserve">UKMAHOVO2994570 </t>
  </si>
  <si>
    <t>OE1357531702</t>
  </si>
  <si>
    <t>I have a smart meter for my electricity but not my gas it was fitted by scotish power and must be working for you as you do t ask for my electric teading now. I would like one for my gas.NO COVID, not-applicable</t>
  </si>
  <si>
    <t>18K0164148,18K0164148</t>
  </si>
  <si>
    <t xml:space="preserve">03608	</t>
  </si>
  <si>
    <t>G4A50508320501,G4A50508320501</t>
  </si>
  <si>
    <t>SG940220172621</t>
  </si>
  <si>
    <t>21E5235084</t>
  </si>
  <si>
    <t>G4F00479542000</t>
  </si>
  <si>
    <t>SG940218146821</t>
  </si>
  <si>
    <t>0CA2F4000052409B</t>
  </si>
  <si>
    <t>G211211004JW</t>
  </si>
  <si>
    <t>10, DE VERE ROAD, EARLS COLNE</t>
  </si>
  <si>
    <t>COLCHESTER</t>
  </si>
  <si>
    <t>CO6 2LZ</t>
  </si>
  <si>
    <t>UKMAHSOP2994621</t>
  </si>
  <si>
    <t>GNL1356311002</t>
  </si>
  <si>
    <t>Green Energy, Site contact Tom Hiller - 07730129621 / tom.hiller@hotmail.com. Please commission Gas meter , not-applicable</t>
  </si>
  <si>
    <t>First job was to comms gas meter but didn't work.comms.team suggested full exchange and each thing failed but all.worked on site comms team.saod everything worked</t>
  </si>
  <si>
    <t>21E5237780,13K0135539</t>
  </si>
  <si>
    <t xml:space="preserve">01113	</t>
  </si>
  <si>
    <t>G4F10751842100,U6S02123831402</t>
  </si>
  <si>
    <t xml:space="preserve">00026	</t>
  </si>
  <si>
    <t>M700017121903</t>
  </si>
  <si>
    <t>21M0290199</t>
  </si>
  <si>
    <t>G4F10764402100</t>
  </si>
  <si>
    <t>0CA2F4000056E1D7</t>
  </si>
  <si>
    <t>PURE1358194401</t>
  </si>
  <si>
    <t>dB Comms hub</t>
  </si>
  <si>
    <t>G4A50182671101</t>
  </si>
  <si>
    <t>PURE13581944</t>
  </si>
  <si>
    <t>OE1357399402</t>
  </si>
  <si>
    <t>C20 C17</t>
  </si>
  <si>
    <t>I05L60525,I05L60525</t>
  </si>
  <si>
    <t>MA6NC210752994</t>
  </si>
  <si>
    <t>21E5239112</t>
  </si>
  <si>
    <t>G4F10771772100</t>
  </si>
  <si>
    <t>0CA2F400005A6C2B</t>
  </si>
  <si>
    <t>FOX1352560502</t>
  </si>
  <si>
    <t>+447915821706  COVID-19 STATUS: NO KNOWN OR SUSPECTED COVID-19, gas outside elec insidestandard gas key standard rate id okay parking okay+447915821706 Karen Nam call 30 minute before hand, not-applicable</t>
  </si>
  <si>
    <t>K99E51865,K99E051865</t>
  </si>
  <si>
    <t>G4W01191831002,G4W01191831002</t>
  </si>
  <si>
    <t>MA6NC210933702</t>
  </si>
  <si>
    <t>21M0290201</t>
  </si>
  <si>
    <t>G4F10764412100</t>
  </si>
  <si>
    <t>0CA2F4000056E20B</t>
  </si>
  <si>
    <t>PURE1356483102</t>
  </si>
  <si>
    <t>Board  water damaged needs replacing  B07 reported to DNO equipment needs to be removed to replace meter board.abort ref CN0211J.</t>
  </si>
  <si>
    <t>+441908510219 COVID-19 STATUS: NO KNOWN OR SUSPECTED COVID-19, 07720289467/ e7 meter/ parking ok/ trainee ok/ located outside/ id ok , not-applicable</t>
  </si>
  <si>
    <t>D13W025340,D13W025340</t>
  </si>
  <si>
    <t>SHL1357795102</t>
  </si>
  <si>
    <t>SHL1356848702</t>
  </si>
  <si>
    <t>*DUAL BAND*Covid&gt; NoneParking&gt; YesPets&gt; yes, will be kept away and no troubleLadder&gt;NoPassword/special requirements&gt;NASupply off&gt;Fine, site-investigation</t>
  </si>
  <si>
    <t>Job needs an engineer who carries additional ecvs, aecv in needs cutting out and replacing then pipework fitted to fit reg to. Bracket also needed.</t>
  </si>
  <si>
    <t>Domestic / Standard / Gas / Traditional / Investigate / Site-investigation / Not-applicable</t>
  </si>
  <si>
    <t>GNL1353679002</t>
  </si>
  <si>
    <t>Manage Gas Auxiliary Equipment</t>
  </si>
  <si>
    <t>OX29 4FA, Green Energy, Please install a dual band and ensure meter and PPMID are commissioned. Site contact Richard 07747848858. Supplier 01920483048., manage-auxiliary-equ</t>
  </si>
  <si>
    <t>Job changed to ppmid only as spoke to commissioning  who spoke to supplier and confirmed receiving both gas and elec readings. Explained to customer as well. Area tidy customer happy. Ppmid left.</t>
  </si>
  <si>
    <t xml:space="preserve">01149	</t>
  </si>
  <si>
    <t>Domestic / Standard / Gas / Not-applicable / Repair / Manage-auxiliary-equipment / Not-applicable</t>
  </si>
  <si>
    <t>PURE1358218901</t>
  </si>
  <si>
    <t>Ppmid has stopped working after Comms hub replacement, smets2-repair</t>
  </si>
  <si>
    <t>PURE13582189</t>
  </si>
  <si>
    <t>0CA2F400006BF141</t>
  </si>
  <si>
    <t>OE1357645002</t>
  </si>
  <si>
    <t>Customer isn't bothered about getting smart meters in and is happy with the pre payment she is using OCTLH315</t>
  </si>
  <si>
    <t>COVID-19 STATUS: NO KNOWN OR SUSPECTED COVID-19Mrs Stephanie Heslop+447534450372, not-applicable</t>
  </si>
  <si>
    <t>OE1357570102</t>
  </si>
  <si>
    <t>gas meter not commissioned by previous supplierDOORSTEP CHECKS REQ, smets2-commission</t>
  </si>
  <si>
    <t>OE1354190202</t>
  </si>
  <si>
    <t>5069620S,5069620</t>
  </si>
  <si>
    <t>MA6NC210602060</t>
  </si>
  <si>
    <t>G4F10806182100</t>
  </si>
  <si>
    <t>OE1357647102</t>
  </si>
  <si>
    <t>Double pole isolator switch installation, smets2-commission</t>
  </si>
  <si>
    <t>New appointment to exchange 09/11/21</t>
  </si>
  <si>
    <t>OE1355449302</t>
  </si>
  <si>
    <t>G4K01079990101,G4K01079990101</t>
  </si>
  <si>
    <t>MA6NC210602136</t>
  </si>
  <si>
    <t>G4K00039851901</t>
  </si>
  <si>
    <t xml:space="preserve">02185	</t>
  </si>
  <si>
    <t>Domestic / Standard / Gas / Traditional / Exchange / Not-applicable / Low-pressure</t>
  </si>
  <si>
    <t>TEL1356039502</t>
  </si>
  <si>
    <t>4100490S,4100490S</t>
  </si>
  <si>
    <t xml:space="preserve">0608	</t>
  </si>
  <si>
    <t>MA6NC210933750</t>
  </si>
  <si>
    <t>21M0176083</t>
  </si>
  <si>
    <t>G4F10732012100</t>
  </si>
  <si>
    <t>0CA2F4000056E014</t>
  </si>
  <si>
    <t>OE1357907402</t>
  </si>
  <si>
    <t>Comms hub exchange required, smets2-repair</t>
  </si>
  <si>
    <t>Comms hub exchange complete. Electric and ppmid paired together. Gas did not pair as TMA down and sms commission support said this will be de com re com remotely and connect to new hub.</t>
  </si>
  <si>
    <t>TEL1356411802</t>
  </si>
  <si>
    <t>+441327857058 please call on route and give customer your reg - then please park 147 west dock COVID-19 STATUS: NO KNOWN OR SUSPECTED COVID-19, Please power cycle the CHUB and contact the supplier while on to trigger a new service request from the BOL UI to complete the gain however if the device still unresponsive to our command then we might consider an exchange., not-applicable</t>
  </si>
  <si>
    <t>Job was booked as a repair but required a exchange</t>
  </si>
  <si>
    <t>20K0007963,20K0007963</t>
  </si>
  <si>
    <t>21M0290200</t>
  </si>
  <si>
    <t>0CA2F4000056E1BF</t>
  </si>
  <si>
    <t>PURE1358270001</t>
  </si>
  <si>
    <t>faulty Ppmid. , smets2-repair</t>
  </si>
  <si>
    <t>Ppmid display issue when paired. Changed to customers satisfaction</t>
  </si>
  <si>
    <t>L07C03751</t>
  </si>
  <si>
    <t>G4K80694790601</t>
  </si>
  <si>
    <t>PURE13582700</t>
  </si>
  <si>
    <t>0CA2F400006BF137</t>
  </si>
  <si>
    <t>PURE1351272101</t>
  </si>
  <si>
    <t>78 ST. ASAPH ROAD, LONDON, LONDON</t>
  </si>
  <si>
    <t>SE4 2EL</t>
  </si>
  <si>
    <t>dual,dd, parking ok, trainee ok, id</t>
  </si>
  <si>
    <t>L85A14379,L85A14379</t>
  </si>
  <si>
    <t>G4A05411060701,G4A05411060701</t>
  </si>
  <si>
    <t>MA6NC210933853</t>
  </si>
  <si>
    <t>21M0291796</t>
  </si>
  <si>
    <t>G4F10732292100</t>
  </si>
  <si>
    <t>PURE13512721</t>
  </si>
  <si>
    <t>FOX1352013601</t>
  </si>
  <si>
    <t>32 Marlborough Road, Oxford, OX1 4LP, MARLBOROUGH ROAD, OXFORD</t>
  </si>
  <si>
    <t>OX1 4LP</t>
  </si>
  <si>
    <t>Mobile07506705638</t>
  </si>
  <si>
    <t>Dual complete both in lounge. 100amp fuse, tails replaced . Boiler only appliance  working fine, flue fine. Bracket fitted. Area tidy customer happy. Ppmid left advice given.</t>
  </si>
  <si>
    <t>S70C09113,S70C09113</t>
  </si>
  <si>
    <t>G4A03287200801,G4A03287200801</t>
  </si>
  <si>
    <t>MA6NC210933814</t>
  </si>
  <si>
    <t>21M0290117</t>
  </si>
  <si>
    <t>G4F10754502100</t>
  </si>
  <si>
    <t>FOX13520136</t>
  </si>
  <si>
    <t>0CA2F4000056DFC1</t>
  </si>
  <si>
    <t>PURE1352063401</t>
  </si>
  <si>
    <t>38 KINGSTON ROAD, OXFORD, OXFORD, OXFORD</t>
  </si>
  <si>
    <t>OX2 6RH</t>
  </si>
  <si>
    <t>Customer having floor done, contractors needed power, customer was also unaware power needed to be off. Property is in restricted parking location, permit also required.CN0311F</t>
  </si>
  <si>
    <t>step ladder req, electric inside, standard rate,  id, ihd, ring +447961958888</t>
  </si>
  <si>
    <t>L84C45702</t>
  </si>
  <si>
    <t>PURE13520634</t>
  </si>
  <si>
    <t>SSE1352373901</t>
  </si>
  <si>
    <t>PURTON METHODIST CHURCH, PLAYCLOSE, PURTON, SWINDON</t>
  </si>
  <si>
    <t>SN5 4DP</t>
  </si>
  <si>
    <t>MRS STUMP/+441793770564/ COMMERCIAL ELEC ONLY SINGLE PHASED STANDARD INTERNAL STEP LADDER PARKING OKAY ID OKAY TRAINEE OKAY MONTHLY READS CALL 30  MINS PRIOR, COVID-19 NO CONT WITH CUST, DOOR CHECK REQ 01.11.2021brian - +441793770961COMMERCIALELEC ONLYSINGLE PHASEDSTANDARDINTERNALSTEP LADDERPARKING OKAYID OKAYTRAINEE OKAYMONTHLY READSCALL 30  MINS PRIOR</t>
  </si>
  <si>
    <t>S83R65908,S83R65908</t>
  </si>
  <si>
    <t>SSE13523739</t>
  </si>
  <si>
    <t>SHL1354230901</t>
  </si>
  <si>
    <t>34, KIDDERMINSTER ROAD, CROYDON, SURREY</t>
  </si>
  <si>
    <t>CR0 2UE</t>
  </si>
  <si>
    <t>Customer wants SMETS 2 meters installed they are inside - Pay &amp; Display. Might need step ladder, Contact number: 07503937007Parking available: Yes lots of parking but its paid parking Pets: No Covid Safe torch needed</t>
  </si>
  <si>
    <t>17L0096511,17L0096511</t>
  </si>
  <si>
    <t>E6S03824261760,E6S03824261760</t>
  </si>
  <si>
    <t xml:space="preserve">06294	</t>
  </si>
  <si>
    <t>MA6NC210933896</t>
  </si>
  <si>
    <t>21M0290381</t>
  </si>
  <si>
    <t>G4F10732072100</t>
  </si>
  <si>
    <t>SHL13542309</t>
  </si>
  <si>
    <t>0CA2F4000056E190</t>
  </si>
  <si>
    <t>OE1354321901</t>
  </si>
  <si>
    <t>145 LANGLEE DRIVE</t>
  </si>
  <si>
    <t>TD1 2EA</t>
  </si>
  <si>
    <t>IF POSSABLE PLEASE PHONE ME 1/2 HR /1HR BEFORE YOU ARRIVE YOU MAY PARK ON MY DOUBLE DRIVE NO OTHER PROBLEMS THANKS TOM 07775733393NO COVID</t>
  </si>
  <si>
    <t>4503P01877,4503P01877</t>
  </si>
  <si>
    <t>G4K80757250801,G4K80757250801</t>
  </si>
  <si>
    <t xml:space="preserve">08644	</t>
  </si>
  <si>
    <t>MA6NC210602049</t>
  </si>
  <si>
    <t>21E5239594</t>
  </si>
  <si>
    <t>G4F10806212100</t>
  </si>
  <si>
    <t>OE13543219</t>
  </si>
  <si>
    <t>0CA2F400005BE5C1</t>
  </si>
  <si>
    <t>OE1354354801</t>
  </si>
  <si>
    <t>20 Hassendean Court, Hawick, Roxburghshire</t>
  </si>
  <si>
    <t>TD9 7QH</t>
  </si>
  <si>
    <t>Z16QF59668,Z16QF59668</t>
  </si>
  <si>
    <t>E6S07044981656,E6S07044981656</t>
  </si>
  <si>
    <t xml:space="preserve">04351	</t>
  </si>
  <si>
    <t>MA6NC210579337</t>
  </si>
  <si>
    <t>21E5236573</t>
  </si>
  <si>
    <t>G4F10806192100</t>
  </si>
  <si>
    <t>OE13543548</t>
  </si>
  <si>
    <t>0CA2F400005BE5A9</t>
  </si>
  <si>
    <t>TEL1354379501</t>
  </si>
  <si>
    <t>7, CELIA PHILLIPS CLOSE, THETFORD, NORFOLK</t>
  </si>
  <si>
    <t>IP24 1TU</t>
  </si>
  <si>
    <t>under 8ftoutsideeconomy 7parking okpassword - willow+447877668948</t>
  </si>
  <si>
    <t>S91E11764,S91E11764</t>
  </si>
  <si>
    <t>4180218S,4180218S</t>
  </si>
  <si>
    <t>MA6NC210458925</t>
  </si>
  <si>
    <t>21M0155139</t>
  </si>
  <si>
    <t>G4F12048482100</t>
  </si>
  <si>
    <t>ISO2037394</t>
  </si>
  <si>
    <t>TEL13543795</t>
  </si>
  <si>
    <t>0CA2F4000056E003</t>
  </si>
  <si>
    <t>OE1354562501</t>
  </si>
  <si>
    <t>21 SILVERDALE WAY</t>
  </si>
  <si>
    <t>NE34 9HB</t>
  </si>
  <si>
    <t>Customer wants to reschedule.</t>
  </si>
  <si>
    <t>Z15N249230</t>
  </si>
  <si>
    <t xml:space="preserve">customer anted the job to be replanted </t>
  </si>
  <si>
    <t>OE13545625</t>
  </si>
  <si>
    <t>OE1354579901</t>
  </si>
  <si>
    <t>22 MOSS SIDE CRESCENT</t>
  </si>
  <si>
    <t>ML12 6GE</t>
  </si>
  <si>
    <t>STATUS: NO KNOWN OR SUSPECTED COVID-19, Call 30 min before arrival, Norma Campbell, +447740797863, 18+</t>
  </si>
  <si>
    <t>4503P17012,4503P17012</t>
  </si>
  <si>
    <t>2003:859259,859259</t>
  </si>
  <si>
    <t>SG940215200220</t>
  </si>
  <si>
    <t>21E5240083</t>
  </si>
  <si>
    <t>G4F00496452000</t>
  </si>
  <si>
    <t>ISO2028725</t>
  </si>
  <si>
    <t>SG940222543021</t>
  </si>
  <si>
    <t>OE13545799</t>
  </si>
  <si>
    <t>0CA2F400005BE3C2</t>
  </si>
  <si>
    <t>OE1354602701</t>
  </si>
  <si>
    <t>13 THE SQUARE</t>
  </si>
  <si>
    <t>EH26 8LH</t>
  </si>
  <si>
    <t>3310P12311,3310P12311</t>
  </si>
  <si>
    <t>MA6NC210714768</t>
  </si>
  <si>
    <t>21E5239561</t>
  </si>
  <si>
    <t>G4F10798972100</t>
  </si>
  <si>
    <t>OE13546027</t>
  </si>
  <si>
    <t>0CA2F4000052414E</t>
  </si>
  <si>
    <t>PURE1354669701</t>
  </si>
  <si>
    <t>82 DREWSTEAD ROAD, LONDON, LONDON, london</t>
  </si>
  <si>
    <t>SW16 1AG</t>
  </si>
  <si>
    <t>Customer did not answer the door and I tried calling twice with no success. Job will have to be rebooked when customer is available. Code: et0311d</t>
  </si>
  <si>
    <t>internalstep ladderstandard rateparking okay - park outside propertyphoto id okay+447747534462jhillcoat@gmail.com</t>
  </si>
  <si>
    <t>I01A15241</t>
  </si>
  <si>
    <t>PURE13546697</t>
  </si>
  <si>
    <t>SHL1354845401</t>
  </si>
  <si>
    <t>17, MAGNOLIA COURT, THE MALL, HARROW, MIDDLESEX</t>
  </si>
  <si>
    <t>HA3 9UB</t>
  </si>
  <si>
    <t>**SCHOOL RUN Between 8:00-9:00**,+447455928639, DF, 1P, 1R, Gas External,Elec Internal, Parking Good</t>
  </si>
  <si>
    <t>S10R29650,S10R29650</t>
  </si>
  <si>
    <t>G4A01697940601,G4A01697940601</t>
  </si>
  <si>
    <t>MA6NC210933731</t>
  </si>
  <si>
    <t>21M0290088</t>
  </si>
  <si>
    <t>E6F10679222100</t>
  </si>
  <si>
    <t>SHL13548454</t>
  </si>
  <si>
    <t>SHL1353845502</t>
  </si>
  <si>
    <t>6 Hartswood Road, 6, LONDON, HARTSWOOD ROAD, LONDON</t>
  </si>
  <si>
    <t>W12 9NQ</t>
  </si>
  <si>
    <t>+447778779169 COVID-19 STATUS: NO KNOWN OR SUSPECTED COVID-19, Meter below 8ft: Y|Has permission to Install: Y|Parking available: PAY_AND_DISPLAY_NEARBY|Customer has Carer or representative: N|Pass phrase: N/A</t>
  </si>
  <si>
    <t>A</t>
  </si>
  <si>
    <t>A10LB38778,A10LB38778</t>
  </si>
  <si>
    <t>21M0290209</t>
  </si>
  <si>
    <t>SHL13538455</t>
  </si>
  <si>
    <t>0CA2F400005BCFE6</t>
  </si>
  <si>
    <t>Not Available</t>
  </si>
  <si>
    <t>SHL1355162101</t>
  </si>
  <si>
    <t>FLAT 2, DRUMMOND COURT, 26 ROXBOROUGH PARK, HARROW, ROXBOROUGH PARK</t>
  </si>
  <si>
    <t>HA1 3BL</t>
  </si>
  <si>
    <t>COVID-19 STATUS: NO KNOWN OR SUSPECTED COVID-19Miss Naina Bhatia+447961738644Meter below 8ft: Y|Has permission to Install: Y|Parking available: FREE_PARKING_NEARBY|Customer has Carer or representative: N|Pass phrase: N/A</t>
  </si>
  <si>
    <t>REF: ET0311C no bracket for new gas meter (semi con)</t>
  </si>
  <si>
    <t>Z02E028498,Z02E028498</t>
  </si>
  <si>
    <t xml:space="preserve">00019488	</t>
  </si>
  <si>
    <t>21M0290086</t>
  </si>
  <si>
    <t>SHL13551621</t>
  </si>
  <si>
    <t>SW0151084/1</t>
  </si>
  <si>
    <t>12 Chestnut Road</t>
  </si>
  <si>
    <t>DA1 2LB</t>
  </si>
  <si>
    <t>12:00 - 16:00. GAS. Exchange of SMETS1 System - Gas Meter. Credit meter on site please change to PAYG meter..</t>
  </si>
  <si>
    <t>G4P30029771700</t>
  </si>
  <si>
    <t>Raised as a SMETS2 but customer expecting a smets1 exchange</t>
  </si>
  <si>
    <t>SW0151045</t>
  </si>
  <si>
    <t>TOP FLOOR 335 PORTOBELLO ROAD</t>
  </si>
  <si>
    <t>W10 5SA</t>
  </si>
  <si>
    <t>FOX1355306801</t>
  </si>
  <si>
    <t>2a Ridgeway Road, Long Ashton, Bristol, BRISTOL</t>
  </si>
  <si>
    <t>BS41 9EU</t>
  </si>
  <si>
    <t>COVID-19 STATUS: NO CONTACT WITH CUSTOMER, DOORSTEP CHECKS REQUIRED +441275792134r, 18+ duel, standard, parking ok, no pets, id suff, trainee ok,  LOCATION of meters outside , IHDCalled to make AD VM left</t>
  </si>
  <si>
    <t>S68D10736</t>
  </si>
  <si>
    <t>G4A00297650301</t>
  </si>
  <si>
    <t>FOX13553068</t>
  </si>
  <si>
    <t>SHL1355529701</t>
  </si>
  <si>
    <t>25, The Buntings, The Buntings</t>
  </si>
  <si>
    <t>MK41 7LA</t>
  </si>
  <si>
    <t>STATUS: NO KNOWN OR SUSPECTED COVID-19, Mrs Giovanna Bygraves, +441234357774 or +447787239401, 18+, COME EARLY AS POSSIBLE AS SHE LOOKS AFTER HER FATHER - IF CUSTOMER ISNT THERE CALL AND WAIT 20 MINS FOR HER TO GET BACKboth internalstandard rate parking okaytrainee okay PASSWORD: CANADA+447787239401no pets</t>
  </si>
  <si>
    <t>Z12N054879,Z12N054879</t>
  </si>
  <si>
    <t>E6S00955571256,E6S00955571256</t>
  </si>
  <si>
    <t xml:space="preserve">05643	</t>
  </si>
  <si>
    <t>MA6NC210933947</t>
  </si>
  <si>
    <t>21M0290077</t>
  </si>
  <si>
    <t>G4F12048202100</t>
  </si>
  <si>
    <t>SHL13555297</t>
  </si>
  <si>
    <t>0CA2F4000056DFCD</t>
  </si>
  <si>
    <t>SHL1355641001</t>
  </si>
  <si>
    <t>1 Birchwood Chase, Great Kingshill, High Wycombe, Buckinghamshire, High Wycombe</t>
  </si>
  <si>
    <t>HP15 6EH</t>
  </si>
  <si>
    <t>S75C28076,S75C28076</t>
  </si>
  <si>
    <t>G4W00046670701,G4W00046670701</t>
  </si>
  <si>
    <t>MA6NC210933839</t>
  </si>
  <si>
    <t>21M0290157</t>
  </si>
  <si>
    <t>E6F10674252100</t>
  </si>
  <si>
    <t>SHL13556410</t>
  </si>
  <si>
    <t>BC6E76FE004692CE</t>
  </si>
  <si>
    <t>SSE1355694701</t>
  </si>
  <si>
    <t>Landlords Supply;72, Clifton Rise, LONDON</t>
  </si>
  <si>
    <t>SE14 6JW</t>
  </si>
  <si>
    <t>01279818168 Abbie is the main contact for this, 18+ duel, E7/ standard uknown?, parking ok, id suff, trainee ok, IHD, Call 30 minutes before arrival , not-applicable</t>
  </si>
  <si>
    <t>A06X174442,A06X174442</t>
  </si>
  <si>
    <t>SSE13556947</t>
  </si>
  <si>
    <t>PURE1355719701</t>
  </si>
  <si>
    <t>5 NIGHTINGALE LODGE COWPER ROAD, 5 NIGHTINGALE LODGE, BERKHAMSTED, HERTFORDSHIRE, BERKHAMSTED, HERTFORDSHIRE</t>
  </si>
  <si>
    <t>HP4 3ED</t>
  </si>
  <si>
    <t>COVID-19 STATUS: NO KNOWN OR SUSPECTED COVID-19Mrs Joan TateCustomer Tel Number +441442871841 18+ duel, E7, parking ok, no pets, id suff, trainee ok,  LOCATION of meters internal in the communal hall, IHD</t>
  </si>
  <si>
    <t>S76E15793,S76E015793</t>
  </si>
  <si>
    <t>20M0060749</t>
  </si>
  <si>
    <t>PURE13557197</t>
  </si>
  <si>
    <t>0CA2F4000056E205</t>
  </si>
  <si>
    <t>PURE1355764101</t>
  </si>
  <si>
    <t>21 BROMHAM MILL, MILTON KEYNES, MILTON KEYNES, GIFFARD PARK, MILTON KEYNES</t>
  </si>
  <si>
    <t>MK14 5QP</t>
  </si>
  <si>
    <t>SMETS elec commissioning appt, pensionable age wear mask, no ladder, no parking/access restrictions, set up for daily reads and set up elec on IHD</t>
  </si>
  <si>
    <t>21E5235358</t>
  </si>
  <si>
    <t xml:space="preserve">00255	</t>
  </si>
  <si>
    <t>PURE13557641</t>
  </si>
  <si>
    <t>SES1355773201</t>
  </si>
  <si>
    <t>8 SALT LANE, POSTCOMBE, THAME, OXFORDSHIRE, SALT LANE, POSTCOMBE, THAME, OXFORDSHIRE</t>
  </si>
  <si>
    <t>OX9 7EE</t>
  </si>
  <si>
    <t xml:space="preserve"> ; , COVID-19 STATUS: NO CONTACT WITH CUSTOMER, DOORSTEP CHECKS REQUIREDPlease commission ESME and pair IHD on site </t>
  </si>
  <si>
    <t>Attempted to put in sku2 with t2 however signal dropped out, commissioning told me to revert back to old hub and raise a repair job at later date, customer advised of this.</t>
  </si>
  <si>
    <t>S64C15071</t>
  </si>
  <si>
    <t>SES13557732</t>
  </si>
  <si>
    <t>FOX1355860701</t>
  </si>
  <si>
    <t>8, HIDE CLOSE, SAWSTON, CAMBRIDGE, CAMBRIDGESHIRE</t>
  </si>
  <si>
    <t>CB22 3UR</t>
  </si>
  <si>
    <t>MEX Faulty Meter CURRENT SMETS 2  Krzysztof Okrasa +447852386856 PARKING OK GAS METER OUTSIDE WALL ECV TBC COVID-19 - NO KNOWN - 1.11.2021 COVID-19 - NO KNOWN - 1.11.2021</t>
  </si>
  <si>
    <t>E6S14800381961,E6S14800381961</t>
  </si>
  <si>
    <t xml:space="preserve">03429	</t>
  </si>
  <si>
    <t>MA6NC210933640</t>
  </si>
  <si>
    <t>G4F10764842100</t>
  </si>
  <si>
    <t>FOX13558607</t>
  </si>
  <si>
    <t>SHL1355917601</t>
  </si>
  <si>
    <t>7, BIMBURY LANE, DETLING, MAIDSTONE, BIMBURY LANE, DETLING, MAIDSTONE</t>
  </si>
  <si>
    <t>ME14 3HX</t>
  </si>
  <si>
    <t>COVID-19 STATUS: NO CONTACT WITH CUSTOMER, DOORSTEP CHECKS REQUIRED Job Type: MPAN: 1900020229092 Elec S2 Required Set up in E7 Mode. Parking: FreePets: NoAdditional Job Info: Supply IHD Install &amp; Bind  Contact : 07780497007</t>
  </si>
  <si>
    <t>Tidied cables. Solar back on. All ok</t>
  </si>
  <si>
    <t>H13B000366,H13B000366</t>
  </si>
  <si>
    <t>21M0290404</t>
  </si>
  <si>
    <t>SHL13559176</t>
  </si>
  <si>
    <t>0CA2F4000056E1F5</t>
  </si>
  <si>
    <t>SHL1355917701</t>
  </si>
  <si>
    <t>**VIP** Job Type: Related Remove Mpan : 1900020229108 Parking: FreePets: NoAdditional Job Info: Exchange booked on: 1900020229092Contact :  07780497007, not-applicable</t>
  </si>
  <si>
    <t>H13B000366</t>
  </si>
  <si>
    <t>Customer didn't require meter removal only meter exchange.</t>
  </si>
  <si>
    <t>SHL13559177</t>
  </si>
  <si>
    <t>Domestic / Standard / Elec / Traditional / Remove / Not-applicable / Single-phase-standard</t>
  </si>
  <si>
    <t>TEL1355927501</t>
  </si>
  <si>
    <t>24, STONE HILL, TWO MILE ASH, MILTON KEYNES</t>
  </si>
  <si>
    <t>MK8 8LR</t>
  </si>
  <si>
    <t>+441908423700,dual,e7,single phase,external,parking ok,ID,2 engineer, not-applicable</t>
  </si>
  <si>
    <t>F00FC52248,F00FC52248</t>
  </si>
  <si>
    <t>G4A05555170101,G4A05555170101</t>
  </si>
  <si>
    <t>MA6NC210933850</t>
  </si>
  <si>
    <t>21M0176242</t>
  </si>
  <si>
    <t>G4F10778122100</t>
  </si>
  <si>
    <t>TEL13559275</t>
  </si>
  <si>
    <t>0CA2F4000056E060</t>
  </si>
  <si>
    <t>SHL1355929501</t>
  </si>
  <si>
    <t>30, Beamish Hills, Beamish, STANLEY, Beamish Hills</t>
  </si>
  <si>
    <t>DH9 0SP</t>
  </si>
  <si>
    <t>Meter below 8ft: Y|Has permission to Install: Y|Parking available: FREE_PARKING_NEARBY|Customer has Carer or representative: Y|Pass phrase: I don&amp;amp;rsquo;t like coffer, not-applicable</t>
  </si>
  <si>
    <t>15E0105485,15E0105485</t>
  </si>
  <si>
    <t>G4K63808980513,G4K63808980513</t>
  </si>
  <si>
    <t>MA6NC210752963</t>
  </si>
  <si>
    <t>21E5239971</t>
  </si>
  <si>
    <t>G4F10773562100</t>
  </si>
  <si>
    <t>SHL13559295</t>
  </si>
  <si>
    <t>0CA2F400005240FC</t>
  </si>
  <si>
    <t>7 BIMBURY LANE DETLING</t>
  </si>
  <si>
    <t>MAIDSTONE  BIMBURY LANE  DETLING  MAIDSTONE</t>
  </si>
  <si>
    <t>Client Name : Shell Energy Retail Limited Access Arrangements: Customer Name: Mr Nicholas Jewiss Additional Information:</t>
  </si>
  <si>
    <t>Domestic / Standard / Elec / Not-specified / Remove / Not-applicable / Not-specified</t>
  </si>
  <si>
    <t>OE1356030101</t>
  </si>
  <si>
    <t>24 Fairfield Avenue, 24, FAIRFIELD AVENUE, BLYTH</t>
  </si>
  <si>
    <t>NE24 3HW</t>
  </si>
  <si>
    <t xml:space="preserve">COVID-19 - NO KNOWN - 2.11.2021Susannah Thompson +447793525337 D/F STANDARD BOTH OUTSIDE WALL SINGE PH ECV OK PARKING OK </t>
  </si>
  <si>
    <t>I06L56397</t>
  </si>
  <si>
    <t xml:space="preserve">ad APPOINTMNET NEEDED </t>
  </si>
  <si>
    <t>OE13560301</t>
  </si>
  <si>
    <t>SHL1356044401</t>
  </si>
  <si>
    <t>16 Park View, 16 Park View, Alnwick, Northumberland</t>
  </si>
  <si>
    <t>John Metcalf +441665606316 COMMISSIONING PARKING OK OAP - PASSWORD - CAROL MORTON</t>
  </si>
  <si>
    <t>Unable to commission. Faulty gas meter. Replacement required. Booked appointment with customer.</t>
  </si>
  <si>
    <t xml:space="preserve">00813	</t>
  </si>
  <si>
    <t>SHL13560444</t>
  </si>
  <si>
    <t>SHL1356107801</t>
  </si>
  <si>
    <t>5 Knowsley Court, NEWCASTLE UPON TYNE, KNOWSLEY COURT, NEWCASTLE UPON TYNE</t>
  </si>
  <si>
    <t>NE3 2FJ</t>
  </si>
  <si>
    <t xml:space="preserve">COVID-19 STATUS: NO KNOWN OR SUSPECTED COVID-19 Site support say :-We will need a revisit so that we can power cycle and resend.â€18+ Parking - OK+447785574080 - Call 30 Mins Prior </t>
  </si>
  <si>
    <t>Job needs raised for 3lecyric only installed requested by comms support electric failing at the same point each time</t>
  </si>
  <si>
    <t>21E5240383</t>
  </si>
  <si>
    <t>G4K66213330613</t>
  </si>
  <si>
    <t xml:space="preserve">00118	</t>
  </si>
  <si>
    <t>SHL13561078</t>
  </si>
  <si>
    <t>SHL1356170501</t>
  </si>
  <si>
    <t>21, Rushland Field, Chinnor, RUSHLAND FIELD, CHINNOR, OXFORDSHIRE</t>
  </si>
  <si>
    <t>OX39 4FZ</t>
  </si>
  <si>
    <t>COVID-19 STATUS: NO CONTACT WITH CUSTOMER, DOORSTEP CHECKS REQUIRED, Job Type: SMETS2 exchangeParking: yesPets: yes, a dogAdditional Job Info: ensure customer call on routeContact: 07889014711Booked by: (YOUR INITIALS) @ PGCOVID CHECKS DONE</t>
  </si>
  <si>
    <t>E6S15373621961</t>
  </si>
  <si>
    <t>SHL13561705</t>
  </si>
  <si>
    <t>SHL1356172001</t>
  </si>
  <si>
    <t>41, LOWER ICKNIELD WAY, MARSWORTH, TRING</t>
  </si>
  <si>
    <t>HP23 4LN</t>
  </si>
  <si>
    <t>EO PP, not-applicable</t>
  </si>
  <si>
    <t>L14C06391,L14C06391</t>
  </si>
  <si>
    <t>20M0060834</t>
  </si>
  <si>
    <t>SHL13561720</t>
  </si>
  <si>
    <t>0CA2F4000056E1BD</t>
  </si>
  <si>
    <t>FOX1356180501</t>
  </si>
  <si>
    <t>51 Central Avenue, Waltham Cross, Hertfordshire, HERTFORDSHIRE</t>
  </si>
  <si>
    <t>EN8 7JJ</t>
  </si>
  <si>
    <t>Must call a head of time 07425169669 - Patrick, not-applicable</t>
  </si>
  <si>
    <t>Ppmid needed to be commissioned and that was it</t>
  </si>
  <si>
    <t>21M0173673</t>
  </si>
  <si>
    <t>G4F92568501900</t>
  </si>
  <si>
    <t xml:space="preserve">006023	</t>
  </si>
  <si>
    <t>FOX13561805</t>
  </si>
  <si>
    <t>SHL1356212101</t>
  </si>
  <si>
    <t>57 Lower Road, Stoke Mandeville, Aylesbury, Buckinghamshire, Stoke Mandeville</t>
  </si>
  <si>
    <t>HP22 5XA</t>
  </si>
  <si>
    <t>S92E226328,S92E226328</t>
  </si>
  <si>
    <t>0026190	,80261905</t>
  </si>
  <si>
    <t>MA6NC210933694</t>
  </si>
  <si>
    <t>21M0290156</t>
  </si>
  <si>
    <t>E6F10674232100</t>
  </si>
  <si>
    <t>SHL13562121</t>
  </si>
  <si>
    <t>BC6E76FE00454113</t>
  </si>
  <si>
    <t>TEL1356253701</t>
  </si>
  <si>
    <t>FLAT 7, 39, ELECTRIC AVENUE, LONDON</t>
  </si>
  <si>
    <t>Engineer did not attend</t>
  </si>
  <si>
    <t>Covid clear +447956935599, DF, 1P, 1R, Internal, Parking LimitedDUAL BAND NEEDEDGas - insideELEC METER IS INSIDE A HALLWAY TO THE ENTRANCE OF A SHOP  IN A SEPERATE ROOM  - PEOPLE ALWAYS COMING AND GOING</t>
  </si>
  <si>
    <t>D02A39744</t>
  </si>
  <si>
    <t>G4K66133800613</t>
  </si>
  <si>
    <t>TEL13562537</t>
  </si>
  <si>
    <t>SHL1356280901</t>
  </si>
  <si>
    <t>12, Oldhill, Oldhill</t>
  </si>
  <si>
    <t>LU6 3ER</t>
  </si>
  <si>
    <t>COVID-19 STATUS: NO KNOWN OR SUSPECTED COVID-19 +441582664727, parking available no vulnerability two engineers okay id sufficient best contact number -  +441582664727 early consent given 10.33 CS</t>
  </si>
  <si>
    <t>15E0245044,15E0245044</t>
  </si>
  <si>
    <t>178583S</t>
  </si>
  <si>
    <t>21M0291845</t>
  </si>
  <si>
    <t>ISO2035513</t>
  </si>
  <si>
    <t>SHL13562809</t>
  </si>
  <si>
    <t>0CA2F4000056E1EA</t>
  </si>
  <si>
    <t>SHL1356305001</t>
  </si>
  <si>
    <t>Flat 114, Oversley House, London, ALFRED ROAD, LONDON</t>
  </si>
  <si>
    <t>W2 5HF</t>
  </si>
  <si>
    <t>Intakd key needed Westminster Council et031121d</t>
  </si>
  <si>
    <t>no isolating or shielding parking is limitedno pets (aquarium)no ladder neededpassword : alexandriano special requirements last question  :ok, not-applicable</t>
  </si>
  <si>
    <t>D16A203739</t>
  </si>
  <si>
    <t>SHL13563050</t>
  </si>
  <si>
    <t>TEL1356307301</t>
  </si>
  <si>
    <t>4, BORAGE CLOSE, THETFORD, NORFOLK</t>
  </si>
  <si>
    <t>IP24 2UX</t>
  </si>
  <si>
    <t>+447870544396 - parking ok - id ok - 2 engineers ok - external - e7 - semi con kit req  , not-applicable</t>
  </si>
  <si>
    <t>Gas meter too far from elec.approx 30 feet plus two 90 degree angles. Requires dual band, but is a semi con. We need reg kits, currently unavailable et0311e</t>
  </si>
  <si>
    <t>I10EE04454,I10EE04454</t>
  </si>
  <si>
    <t>S00422219911</t>
  </si>
  <si>
    <t>21M0155890</t>
  </si>
  <si>
    <t>TEL13563073</t>
  </si>
  <si>
    <t>0CA2F4000056DFC3</t>
  </si>
  <si>
    <t>SHL1356310801</t>
  </si>
  <si>
    <t>19, KNOLLS VIEW, DUNSTABLE, KNOLLS VIEW</t>
  </si>
  <si>
    <t>LU6 2BT</t>
  </si>
  <si>
    <t>B04 TA55944</t>
  </si>
  <si>
    <t xml:space="preserve">COVID-19 NO CONT WITH CUST, DOOR CHECK REQ 01.11.2021Mr Frank TaylorSingle phaseDual fuel External metersStandard rateParking ok - on the drive wayTrainee okID ok </t>
  </si>
  <si>
    <t>K73E006366</t>
  </si>
  <si>
    <t>G4A01534910701</t>
  </si>
  <si>
    <t>SHL13563108</t>
  </si>
  <si>
    <t>FOX1356366001</t>
  </si>
  <si>
    <t>41 Stoneycroft Close, London, LONDON</t>
  </si>
  <si>
    <t>SE12 0SN</t>
  </si>
  <si>
    <t>Unable to gain access to cutout. Customer needs to get access to intake from council. Remove shelf aswell. TA55910</t>
  </si>
  <si>
    <t>STATUS: NO KNOWN OR SUSPECTED COVID-19, Joshua Hyszachar, +447533357436, 18+, +447533357436,gas internal, gas external, standard rate, parking ok,trainee ok,password: simple fireman,ihd req,</t>
  </si>
  <si>
    <t>S09R00669</t>
  </si>
  <si>
    <t>G4K90690570901</t>
  </si>
  <si>
    <t>FOX13563660</t>
  </si>
  <si>
    <t>FOX1353758802</t>
  </si>
  <si>
    <t>20 Station Road, Fulbourn, Cambridge, Cambridgeshire, CAMBRIDGESHIRE</t>
  </si>
  <si>
    <t>CB21 5ES</t>
  </si>
  <si>
    <t>CN0311D</t>
  </si>
  <si>
    <t xml:space="preserve">+447771686975 - ECV - Red SINGLE PHASEbelow 8ft both meters outside on the wallelec meter - standard rate 18+parking is fine photo id ok </t>
  </si>
  <si>
    <t>Z14N077080</t>
  </si>
  <si>
    <t>G4K51473551601</t>
  </si>
  <si>
    <t>FOX13537588</t>
  </si>
  <si>
    <t>SHL1356426301</t>
  </si>
  <si>
    <t>7 Ross Walk, THETFORD, Norfolk, ROSS WALK, THETFORD, NORFOLK</t>
  </si>
  <si>
    <t>IP24 3GD</t>
  </si>
  <si>
    <t>+447708821102 hlf enroute, standard, single, both meters external wall, easy access, parking ok, trainee ok, id ok, ihd, DOORSTEP CHECKS REQ</t>
  </si>
  <si>
    <t>D11W582990,D11W582990</t>
  </si>
  <si>
    <t xml:space="preserve">09238	</t>
  </si>
  <si>
    <t>M700018271903</t>
  </si>
  <si>
    <t>21M0224082</t>
  </si>
  <si>
    <t>G4F12048262100</t>
  </si>
  <si>
    <t>SG940218298121</t>
  </si>
  <si>
    <t>SHL13564263</t>
  </si>
  <si>
    <t>0CA2F4000056DFDE</t>
  </si>
  <si>
    <t>TEL1356467501</t>
  </si>
  <si>
    <t>14 AVENEL COURT, THOMAS STREET, SWINDON</t>
  </si>
  <si>
    <t>SN2 2AH</t>
  </si>
  <si>
    <t>Amy Light/+447852321628/amy_light@hotmail.com ELEC ONLY  SINGLE PHASED INTERNAL STANDARD RATE METER PARKING OKAY-BEHIND BUILDING BAY NUMBER 14 TRAINEE OKAY ID OKAY IHD CALL ENROUTE, Amy Light/+447852321628/amy_light@hotmail.comELEC ONLY SINGLE PHASEDINTERNALSTANDARD RATE METERPARKING OKAY-BEHIND BUILDING BAY NUMBER 14TRAINEE OKAYID OKAYIHDCALL ENROUTE , not-applicable</t>
  </si>
  <si>
    <t>Unable to remove block.</t>
  </si>
  <si>
    <t>H07C31515,H07C31515</t>
  </si>
  <si>
    <t>21M0155124</t>
  </si>
  <si>
    <t>TEL13564675</t>
  </si>
  <si>
    <t>0CA2F4000056E05B</t>
  </si>
  <si>
    <t>SHL1356494401</t>
  </si>
  <si>
    <t>296 WOOTTON ROAD, Wootton Road, KING'S LYNN, WOOTTON ROAD, KING'S LYNN, NORFOLK</t>
  </si>
  <si>
    <t>PE30 3BJ</t>
  </si>
  <si>
    <t>D08W693053,D08W693053</t>
  </si>
  <si>
    <t>027661S,0272661S</t>
  </si>
  <si>
    <t>MA6NC210458917</t>
  </si>
  <si>
    <t>21M0155143</t>
  </si>
  <si>
    <t>G4F12048462100</t>
  </si>
  <si>
    <t>SHL13564944</t>
  </si>
  <si>
    <t>0CA2F4000056E015</t>
  </si>
  <si>
    <t>SW0153088</t>
  </si>
  <si>
    <t>149 SOUTH AVENUE  OXFORDSHIRE</t>
  </si>
  <si>
    <t>ABINGDON</t>
  </si>
  <si>
    <t>OX14 1QY</t>
  </si>
  <si>
    <t>14:00 - 18:00. ELEC. Repositioning of metering system. .</t>
  </si>
  <si>
    <t>iso2036012</t>
  </si>
  <si>
    <t>Domestic / Standard / Gas / Not-specified / Move-only / Not-applicable / Not-specified</t>
  </si>
  <si>
    <t>SW0153097</t>
  </si>
  <si>
    <t>66 MILL HILL  SUFFOLK</t>
  </si>
  <si>
    <t>NEWMARKET</t>
  </si>
  <si>
    <t>CB8 0JB</t>
  </si>
  <si>
    <t>08:00 - 12:00. GAS. Faulty Damaged Meter Exchange - Meter is clocking backwards.. Parking: can park in the resident parking next door, if not on road parking.</t>
  </si>
  <si>
    <t>G4A04461390501,G4A04461390501</t>
  </si>
  <si>
    <t>MA6NC210933725</t>
  </si>
  <si>
    <t>G4K00293541601</t>
  </si>
  <si>
    <t xml:space="preserve">03029	</t>
  </si>
  <si>
    <t>TGP1356557501</t>
  </si>
  <si>
    <t>Church Hall Priors Hill ,  Wroughton SWINDON</t>
  </si>
  <si>
    <t>SN4 0RT</t>
  </si>
  <si>
    <t>covid clear **PRESCHOOL COME AFTER 3PM TO AVOID KIDS** **RING BEFORE ARRIVAL** +447712851436, DF, 1P, 1R, Gas External, Elec Internal, Step Ladder Required, Parking Good</t>
  </si>
  <si>
    <t>TGP13565575</t>
  </si>
  <si>
    <t>I&amp;c / Standard / Gas / Smets2 / Exchange / Not-applicable / Low-pressure</t>
  </si>
  <si>
    <t>SHL1356564501</t>
  </si>
  <si>
    <t>FLAT 4, ST. AUGUSTINES COURT, LYNTON ROAD, LONDON</t>
  </si>
  <si>
    <t>SE1 5DP</t>
  </si>
  <si>
    <t>** no assets migrated ** Job type: Smets2 electricty exchange Parking: YesPets: catContacT: 07415753820 - cust has bad signal so please text as well before arrivingMeter location: apartment building room with all the apartment meters, not-applicable</t>
  </si>
  <si>
    <t>18P6509231,18P6509231</t>
  </si>
  <si>
    <t>21M0290275</t>
  </si>
  <si>
    <t>SHL13565645</t>
  </si>
  <si>
    <t>0CA2F4000056DF26</t>
  </si>
  <si>
    <t>SHL1356623601</t>
  </si>
  <si>
    <t>59 Rutherford Square, 59, SUNDERLAND, RUTHERFORD SQUARE, SUNDERLAND</t>
  </si>
  <si>
    <t>SR5 5JH</t>
  </si>
  <si>
    <t>Job Type: Exchange meters for SMETS 2Parking: YESPets: YESAdditional Job Info: Please phone customer when on the way.Contact: Mrs. Susan Branton 07786875140 Booked by: JN COVID-19 NO CONT WITH CUST, DOOR CHECK REQ 2.11..2021</t>
  </si>
  <si>
    <t>I07L09375,I07L09375</t>
  </si>
  <si>
    <t>G4A05912380601,G4A05912380601</t>
  </si>
  <si>
    <t>MA6NC210667307</t>
  </si>
  <si>
    <t>21E5240802</t>
  </si>
  <si>
    <t>G4F00479282000</t>
  </si>
  <si>
    <t>SHL13566236</t>
  </si>
  <si>
    <t>0CA2F4000056F81E</t>
  </si>
  <si>
    <t>SHL1356627801</t>
  </si>
  <si>
    <t>FLAT 12, 65, NAPIER ROAD, SOUTH CROYDON, SURREY</t>
  </si>
  <si>
    <t>CR2 6HJ</t>
  </si>
  <si>
    <t>MUST ATTEND!! DUAL BAND HUB AND METER REQUIRED!! covid clear 18+parking - ok - small car parkGas - outside on the wall Call 30 minutes before arrival: 07884 255141. Elec and gas on different levels</t>
  </si>
  <si>
    <t>Smets2 dual band comms hub and gas meter installed and commissioned successfully</t>
  </si>
  <si>
    <t>D15B228193</t>
  </si>
  <si>
    <t>G4K00274161920,G4K00274161920</t>
  </si>
  <si>
    <t xml:space="preserve">00054	</t>
  </si>
  <si>
    <t>MA6NC210934056</t>
  </si>
  <si>
    <t>E6F10605202100</t>
  </si>
  <si>
    <t>SHL13566278</t>
  </si>
  <si>
    <t>SHL1356628101</t>
  </si>
  <si>
    <t>Flat 42 River Court, Upper Ground, RIVER COURT, LONDON, UPPER GROUND, LONDON</t>
  </si>
  <si>
    <t>SE1 9PE</t>
  </si>
  <si>
    <t>Job Type: Smets2 Exchange ElecParking: YES. Garage has low entrancePets: NOAdditional Job Info: Call customer at least 15 mins time before arrivalContact: 0778 717 8719Booked by: TO @SHELL, not-applicable</t>
  </si>
  <si>
    <t>Job complete 60amp fuse. All meter tails secure in meter and polarity and socket test passed. Electricity back on and in working order. Ppmid left with customer</t>
  </si>
  <si>
    <t>K76A30529,K76A30529</t>
  </si>
  <si>
    <t>21M0221985</t>
  </si>
  <si>
    <t>SHL13566281</t>
  </si>
  <si>
    <t>0CA2F4000050EBAF</t>
  </si>
  <si>
    <t>TEL1356643601</t>
  </si>
  <si>
    <t>21, HOGARTH CRESCENT, LONDON</t>
  </si>
  <si>
    <t>SW19 2DN</t>
  </si>
  <si>
    <t>Meter in very tight cupboard with limited space floor bracket and lots of copper required also e6 meter if possible. Reg will.need extending also ET0311F</t>
  </si>
  <si>
    <t>***extensive pipework** Gas Only, Parking Ok, Trainee OK, ID sufficient, Call on way +447440261471.</t>
  </si>
  <si>
    <t>K98A45119</t>
  </si>
  <si>
    <t>TEL13566436</t>
  </si>
  <si>
    <t>SHL1356645201</t>
  </si>
  <si>
    <t>55 Balliol Drive, DIDCOT</t>
  </si>
  <si>
    <t>OX11 9RH</t>
  </si>
  <si>
    <t>COVID-19 STATUS: NO CONTACT WITH CUSTOMER, DOORSTEP CHECKS REQUIREDCustomer Tel Number +447385833669, 18+ duel, E7, parking ok, no pets, id suff, trainee ok,  LOCATION of meters outside in the carboard , IHD Password CHELSEA</t>
  </si>
  <si>
    <t>D01C55184,D01C55184</t>
  </si>
  <si>
    <t>21M0176272</t>
  </si>
  <si>
    <t>SHL13566452</t>
  </si>
  <si>
    <t>0CA2F4000056E1DB</t>
  </si>
  <si>
    <t>PURE1356662001</t>
  </si>
  <si>
    <t>57 BALDRY GARDENS, LONDON, LONDON, LONDON</t>
  </si>
  <si>
    <t>SW16 3DL</t>
  </si>
  <si>
    <t>Customer Tel Number - +447767778411 call half hour before appt, 18+ elec, standard, parking ok, trainee ok, no COVID, IHD, no pets, location of meters - elec under the stairs and gas outside, not-applicable</t>
  </si>
  <si>
    <t>Electric meter exchanged. Customer to reschedule  gas as more time needed. Customer has an appointment. ET0311A</t>
  </si>
  <si>
    <t>D14A208581,D14A208581</t>
  </si>
  <si>
    <t>G4A02615860501</t>
  </si>
  <si>
    <t>21M0234638</t>
  </si>
  <si>
    <t>PURE13566620</t>
  </si>
  <si>
    <t>0CA2F4000056DF46</t>
  </si>
  <si>
    <t>FOX1356664301</t>
  </si>
  <si>
    <t>29 Compton Avenue, Luton, Bedfordshire, BEDFORDSHIRE, COMPTON AVENUE, LUTON, BEDFORDSHIRE</t>
  </si>
  <si>
    <t>LU4 9AX</t>
  </si>
  <si>
    <t>3 phase meter on site needs rebooked with a 3 phase engineer also dual band required cn0311a</t>
  </si>
  <si>
    <t xml:space="preserve">StorageHeaters: N, ParkingPermit: N, Above6Feet: NCOVID-19 STATUS: NO KNOWN OR SUSPECTED COVID-19 </t>
  </si>
  <si>
    <t>I07EA03433</t>
  </si>
  <si>
    <t>E6S02859779813</t>
  </si>
  <si>
    <t>FOX13566643</t>
  </si>
  <si>
    <t>FOX1356667101</t>
  </si>
  <si>
    <t>38 Wimbledon Place, Bradwell Common, Milton Keynes, MILTON KEYNES</t>
  </si>
  <si>
    <t>MK13 8DR</t>
  </si>
  <si>
    <t>+441908250095**************PARKING RESTRICTIONS ARE BETWEEN 9 - 11 AND 2 - 4 SO ATTEND AROUND 3:30 IF POSSIBLE TO AVOID RESTRICTIONS****************SINGLE PHASE BELOW 8FT STEP LADDER NEEDEDBOTH METERS OUTSIDEELEC METER - STANDARD RATE 18+PHOT, not-applicable</t>
  </si>
  <si>
    <t>F99FX24509,F99FX24509</t>
  </si>
  <si>
    <t>4480380S,4480380S</t>
  </si>
  <si>
    <t>MA6NC210933651</t>
  </si>
  <si>
    <t>21M0234786</t>
  </si>
  <si>
    <t>G4F10778132100</t>
  </si>
  <si>
    <t>FOX13566671</t>
  </si>
  <si>
    <t>0CA2F4000056E031</t>
  </si>
  <si>
    <t>FOX1356757901</t>
  </si>
  <si>
    <t>48 Hoe Lane, Ware, Hertfordshire, HERTFORDSHIRE, HOE LANE, WARE, HERTFORDSHIRE</t>
  </si>
  <si>
    <t>SG12 9NZ</t>
  </si>
  <si>
    <t>COVID-19 STATUS: NO CONTACT WITH CUSTOMER, DOORSTEP CHECKS REQUIRED,  ; , StorageHeaters: N, ParkingPermit: N, Above6Feet: N</t>
  </si>
  <si>
    <t>Z04E137477,Z04E137477</t>
  </si>
  <si>
    <t>G4K80558070601,G4K80558070601</t>
  </si>
  <si>
    <t>MA6NC210788082</t>
  </si>
  <si>
    <t>21M0291853</t>
  </si>
  <si>
    <t>G4F10832502100</t>
  </si>
  <si>
    <t>FOX13567579</t>
  </si>
  <si>
    <t>0CA2F4000056E0B5</t>
  </si>
  <si>
    <t>OE1356761501</t>
  </si>
  <si>
    <t>16 ROWLINGTON TERRACE, ASHINGTON</t>
  </si>
  <si>
    <t>07843 879717, smets2-commission</t>
  </si>
  <si>
    <t>Z13NA41408</t>
  </si>
  <si>
    <t>G4W00140210601</t>
  </si>
  <si>
    <t xml:space="preserve">00533	</t>
  </si>
  <si>
    <t>OE13567615</t>
  </si>
  <si>
    <t>SHL1356779901</t>
  </si>
  <si>
    <t>18, Rosslyn Way, Thornbury, BRISTOL, ROSSLYN WAY, THORNBURY, BRISTOL</t>
  </si>
  <si>
    <t>BS35 1SG</t>
  </si>
  <si>
    <t>no puppy no small childrenparking outside the back on the road07787398834</t>
  </si>
  <si>
    <t>SMETS 1 Elec on site needs to change both meters</t>
  </si>
  <si>
    <t>SHL13567799</t>
  </si>
  <si>
    <t>FOX1356798201</t>
  </si>
  <si>
    <t>The Chalet, Church Lane, Eaton Bray, Dunstable, Bedfordshire, EATON BRAY, DUNSTABLE, BEDFORDSHIRE</t>
  </si>
  <si>
    <t>LU6 2DJ</t>
  </si>
  <si>
    <t>S97E07114,S97E007114</t>
  </si>
  <si>
    <t xml:space="preserve">0715002	,0715002	</t>
  </si>
  <si>
    <t xml:space="preserve">0739	</t>
  </si>
  <si>
    <t>MA6NC210933705</t>
  </si>
  <si>
    <t>21M0291840</t>
  </si>
  <si>
    <t>G4F10764432100</t>
  </si>
  <si>
    <t>FOX13567982</t>
  </si>
  <si>
    <t>0CA2F4000056E1BC</t>
  </si>
  <si>
    <t>OE1356900701</t>
  </si>
  <si>
    <t>109 Featherstone Grove</t>
  </si>
  <si>
    <t>NE3 5RF</t>
  </si>
  <si>
    <t>02/11/2021 /DOORSTEP CHECKS REQ</t>
  </si>
  <si>
    <t>I07L27085,I07L27085</t>
  </si>
  <si>
    <t>2007:658499,658499</t>
  </si>
  <si>
    <t>MA6NC210811073</t>
  </si>
  <si>
    <t>21E5238211</t>
  </si>
  <si>
    <t>G4F10800852100</t>
  </si>
  <si>
    <t>OE13569007</t>
  </si>
  <si>
    <t>0CA2F40000523E86</t>
  </si>
  <si>
    <t>FOX1356901001</t>
  </si>
  <si>
    <t>Orchards, Main Road, Lacey Green, Princes Risborough, Buckinghamshire, LACEY GREEN, PRINCES RISBOROUGH, BUCKINGHAMSHIRE</t>
  </si>
  <si>
    <t>HP27 0QT</t>
  </si>
  <si>
    <t xml:space="preserve">COVID-19 NO CONT WITH CUST, DOOR CHECK REQ 01.11.2021+447771617952 miles  black horse pub opposite   duel fuel gas out , elec inside,   e7 on site  but standard rate  tariff, miles will be site , park is ok , trainee isok ,id is ok, ihd req , ,  </t>
  </si>
  <si>
    <t>Job completed DB</t>
  </si>
  <si>
    <t>I08EE05469,I08EE05469</t>
  </si>
  <si>
    <t>G4K80581120501,G4K80581120501</t>
  </si>
  <si>
    <t>MA6NC210933894</t>
  </si>
  <si>
    <t>21M0290162</t>
  </si>
  <si>
    <t>E6F10673942100</t>
  </si>
  <si>
    <t>ISO2037003</t>
  </si>
  <si>
    <t>FOX13569010</t>
  </si>
  <si>
    <t>BC6E76FE00468543</t>
  </si>
  <si>
    <t>SHL1356911401</t>
  </si>
  <si>
    <t>3 MEUX COTTAGES, BERWICK BASSETT, SWINDON, Berwick Bassett</t>
  </si>
  <si>
    <t>SN4 9NF</t>
  </si>
  <si>
    <t>Job Type: Smets 2Parking: YesPets: NoContact Number: 07709678811Brown box for Gas: N/AHalf hourly reads: Yes  Booked BY: (AA) @ SE  COVID CHECKS DONE - yes, not-applicable</t>
  </si>
  <si>
    <t>S07R02430</t>
  </si>
  <si>
    <t>Meters just require commissioning</t>
  </si>
  <si>
    <t>SHL13569114</t>
  </si>
  <si>
    <t>FOX1356923401</t>
  </si>
  <si>
    <t>14 Walkers Close, Shefford, Bedfordshire, WALKERS CLOSE, SHEFFORD, BEDFORDSHIRE</t>
  </si>
  <si>
    <t>SG17 5DE</t>
  </si>
  <si>
    <t>S06EH49598,S06EH49598</t>
  </si>
  <si>
    <t>SG940217315921</t>
  </si>
  <si>
    <t>21M0237169</t>
  </si>
  <si>
    <t>G4F12048652100</t>
  </si>
  <si>
    <t>ISO2037324</t>
  </si>
  <si>
    <t>SG940218301421</t>
  </si>
  <si>
    <t>FOX13569234</t>
  </si>
  <si>
    <t>0CA2F4000056DFA6</t>
  </si>
  <si>
    <t>SHL1356927001</t>
  </si>
  <si>
    <t>LITTLE MULFORDS, CHURCH STREET, EAST HENDRED, WANTAGE, OXFORDSHIRE</t>
  </si>
  <si>
    <t>OX12 8LA</t>
  </si>
  <si>
    <t>+441235820539 +447710331674 - hlf hr enroutte, ECONOMY 7, SINGLE, internal, easy access, parking ok, trainee ok, id ok, IHD,</t>
  </si>
  <si>
    <t>Commissioning complete. Some details missing as job was taken off qton. Agreed with manager to fill in where I could. Most pictures seem to still be showing. 100amp fuse.</t>
  </si>
  <si>
    <t>S07R11837,S07R11837</t>
  </si>
  <si>
    <t>21M0176274</t>
  </si>
  <si>
    <t>SHL13569270</t>
  </si>
  <si>
    <t>0CA2F4000056E1E0</t>
  </si>
  <si>
    <t>SHL1356958801</t>
  </si>
  <si>
    <t>19, gardners place, gardners place, Durham, gardners place</t>
  </si>
  <si>
    <t>DH7 8XZ</t>
  </si>
  <si>
    <t>Paired all assets onsite. Fully commissioned</t>
  </si>
  <si>
    <t>14E0644585</t>
  </si>
  <si>
    <t>SHL13569588</t>
  </si>
  <si>
    <t>OE1356964601</t>
  </si>
  <si>
    <t>4 Deaconsfield Close, 4, DEACONSFIELD CLOSE, SUNDERLAND</t>
  </si>
  <si>
    <t>SR3 2SG</t>
  </si>
  <si>
    <t>21M0222971</t>
  </si>
  <si>
    <t>OE13569646</t>
  </si>
  <si>
    <t>PURE1356968701</t>
  </si>
  <si>
    <t>38 HILL HOUSE ROAD, LONDON, LONDON</t>
  </si>
  <si>
    <t>SW16 2AQ</t>
  </si>
  <si>
    <t xml:space="preserve">[REDACTED],  ; , [REDACTED], COVID-19 STATUS: NO KNOWN OR SUSPECTED COVID-19 Dual fuel mex to SMETS2. No ladder. IHD Yes. 07966 158257. Commission. Daily reads. Parking ok. Boiler in the attic but meters in main house accessible.+447966158257 - Call 30 Mins Prior </t>
  </si>
  <si>
    <t>A08X176404,A08X176404</t>
  </si>
  <si>
    <t>MA6NC210933847</t>
  </si>
  <si>
    <t>21M0224191</t>
  </si>
  <si>
    <t>G4F10754532100</t>
  </si>
  <si>
    <t>PURE13569687</t>
  </si>
  <si>
    <t>0CA2F4000056DF5B</t>
  </si>
  <si>
    <t>SHL1356986501</t>
  </si>
  <si>
    <t>FLAT 2, 3 NORTHWOOD ROAD, LONDON, LONDON, NORTHWOOD ROAD, LONDON</t>
  </si>
  <si>
    <t>SE23 2HR</t>
  </si>
  <si>
    <t>Covid checks **new connection***Dogs - noParking - yesbooked - Gemma Pountney shell energy, not-applicable</t>
  </si>
  <si>
    <t>Job complete new gas installation. However gas been off for years and the appliance hasn't been used. Spoke with manager and she advised to cap it which I done. Done tightness test an all sound and in check. Meter left capped and informed customer that they will need a gas engineer to check appliances then the gas can be put on.</t>
  </si>
  <si>
    <t>MA6NC210933905</t>
  </si>
  <si>
    <t>G4F00317932000</t>
  </si>
  <si>
    <t>SHL13569865</t>
  </si>
  <si>
    <t>Domestic / Standard / Gas / Smets2 / Install / Not-applicable / Low-pressure</t>
  </si>
  <si>
    <t>OE1356992501</t>
  </si>
  <si>
    <t>6 LOWTHER DRIVE</t>
  </si>
  <si>
    <t>DL5 4TJ</t>
  </si>
  <si>
    <t>Parking on site. customer has pet but happy to put them in a different room07752710352 -, not-applicable</t>
  </si>
  <si>
    <t>I05L15892,I05L15892</t>
  </si>
  <si>
    <t>G4A00584871501,G4A00584871501</t>
  </si>
  <si>
    <t xml:space="preserve">09770	</t>
  </si>
  <si>
    <t>MA6NC210714896</t>
  </si>
  <si>
    <t>21E5239358</t>
  </si>
  <si>
    <t>G4F10806482100</t>
  </si>
  <si>
    <t>OE13569925</t>
  </si>
  <si>
    <t>0CA2F4000052404E</t>
  </si>
  <si>
    <t>TEL1356996001</t>
  </si>
  <si>
    <t>24, MARTINS DRIVE, CHESHUNT, WALTHAM CROSS, HERTFORDSHIRE</t>
  </si>
  <si>
    <t>EN8 0RW</t>
  </si>
  <si>
    <t>SMETS 2 FITTEDMETERS UNDER STAIRSNO PETSOK WITH 2 PEOPLE ATTENDING NO PARKING RESTRICTIONSOWN SUPPLYOK WITH METERS GOING OFFSTEPHEN AGNEW, not-applicable</t>
  </si>
  <si>
    <t>H18P6901457,18P6901457</t>
  </si>
  <si>
    <t xml:space="preserve">001253	</t>
  </si>
  <si>
    <t>G4P69019281800,G4P69019281800</t>
  </si>
  <si>
    <t>MA6NC210788011</t>
  </si>
  <si>
    <t>21M0290356</t>
  </si>
  <si>
    <t>G4F10832582100</t>
  </si>
  <si>
    <t>TEL13569960</t>
  </si>
  <si>
    <t>0CA2F4000056E0B9</t>
  </si>
  <si>
    <t>SHL1357025801</t>
  </si>
  <si>
    <t>21 BATTISON STREET, 21 BATTISON STREET, BEDFORD</t>
  </si>
  <si>
    <t>MK40 1QU</t>
  </si>
  <si>
    <t>Elec SMETS2 Warrant Exchange Prepay</t>
  </si>
  <si>
    <t>SHELL WARRANT SMETS2 required SH4959240	, not-specified</t>
  </si>
  <si>
    <t>Z05E10019,Z04E100019</t>
  </si>
  <si>
    <t>21M0237045</t>
  </si>
  <si>
    <t>SHL13570258</t>
  </si>
  <si>
    <t>0CA2F4000056E033</t>
  </si>
  <si>
    <t>Domestic / Warrant / Elec / Smets2 / Exchange-prepay / Not-specified / Single-phase-standard</t>
  </si>
  <si>
    <t>SHL1357026001</t>
  </si>
  <si>
    <t>21, PALGRAVE ROAD, PALGRAVE ROAD, BEDFORD, PALGRAVE ROAD</t>
  </si>
  <si>
    <t>MK42 9DH</t>
  </si>
  <si>
    <t>Customer not present gained access through lock smith</t>
  </si>
  <si>
    <t>Z04E062966,Z04E062966</t>
  </si>
  <si>
    <t>21M0234725</t>
  </si>
  <si>
    <t>SHL13570260</t>
  </si>
  <si>
    <t>0CA2F4000056E029</t>
  </si>
  <si>
    <t>FOX1357065001</t>
  </si>
  <si>
    <t>68 Kingsway, Petts Wood, Orpington, Kent, KENT</t>
  </si>
  <si>
    <t>BR5 1PS</t>
  </si>
  <si>
    <t>Customer was exciting me to wait over an hour and 20 to attend job. Where my other am jobs were 45minutes drive. Spoke to back office to contact customer and ask about changing job to AD but customer didn't answered phone at all.  ET0311E</t>
  </si>
  <si>
    <t>after 9:15am- please upgrade metering tails from 16mm to 25mm and fit isolator - EV Car Charger being fitted - cust mr harrington 07764742659Try arrive after 9:15 *Left VM to change to PM as customer isnt available till half 9. - AC*</t>
  </si>
  <si>
    <t>21M0170768</t>
  </si>
  <si>
    <t>FOX13570650</t>
  </si>
  <si>
    <t>OE1357067801</t>
  </si>
  <si>
    <t>3 HIGH SPEN COURT, HIGH SPEN, ROWLANDS GILL</t>
  </si>
  <si>
    <t>NE39 2EB</t>
  </si>
  <si>
    <t xml:space="preserve">07970 325574COVID-19 STATUS: NO KNOWN OR SUSPECTED COVID-19 </t>
  </si>
  <si>
    <t>Fitted new ppmid</t>
  </si>
  <si>
    <t>21M0031400</t>
  </si>
  <si>
    <t>G4W01280810502</t>
  </si>
  <si>
    <t xml:space="preserve">01434	</t>
  </si>
  <si>
    <t>OE13570678</t>
  </si>
  <si>
    <t>PURE1357087201</t>
  </si>
  <si>
    <t>23 BAYTREE ROAD, LONDON, LONDON</t>
  </si>
  <si>
    <t>SW2 5RR</t>
  </si>
  <si>
    <t>+447786111755, SF, 1P, 1R, Internal, -, Parking Limited Res Permit, not-applicable</t>
  </si>
  <si>
    <t>L88A41122,L88A41122</t>
  </si>
  <si>
    <t>21M0290331</t>
  </si>
  <si>
    <t>PURE13570872</t>
  </si>
  <si>
    <t>0CA2F4000056DFCE</t>
  </si>
  <si>
    <t>PURE1357107001</t>
  </si>
  <si>
    <t>104 HENWOOD GREEN ROAD, PEMBURY, TUNBRIDGE WELLS, HENWOOD GREEN ROAD, PEMBURY, TUNBRIDGE WELLS</t>
  </si>
  <si>
    <t>TN2 4LN</t>
  </si>
  <si>
    <t>All ok. Bungs in cut out</t>
  </si>
  <si>
    <t>S10B06311,S10B06311</t>
  </si>
  <si>
    <t>21M0237073</t>
  </si>
  <si>
    <t>PURE13571070</t>
  </si>
  <si>
    <t>0CA2F4000056E15C</t>
  </si>
  <si>
    <t>SHL1357108501</t>
  </si>
  <si>
    <t>14, LEITH MANSIONS, GRANTULLY ROAD, LONDON</t>
  </si>
  <si>
    <t>W9 1LQ</t>
  </si>
  <si>
    <t>COVID-19 STATUS: NO CONTACT WITH CUSTOMER, DOORSTEP CHECKS REQUIRED, Quarantine: No.Shielding: NoPets: No.Ladder: Yes, Parking: Yes.No entry requirements.No password required.</t>
  </si>
  <si>
    <t>L84A34003,L84A34003</t>
  </si>
  <si>
    <t>21M0290215</t>
  </si>
  <si>
    <t>SHL13571085</t>
  </si>
  <si>
    <t>0CA2F400006BF16B</t>
  </si>
  <si>
    <t>PURE1357110901</t>
  </si>
  <si>
    <t>88B BEDFORD ROAD, LONDON, LONDON, LONDON</t>
  </si>
  <si>
    <t>SW4 7HD</t>
  </si>
  <si>
    <t>COVID-19 STATUS: NO CONTACT WITH CUSTOMER, DOORSTEP CHECKS REQUIRED, +447796278367/ Standard rate/ single phase/ located in communal area / parking ok/ trainee ok/ id ok</t>
  </si>
  <si>
    <t>All okay. Customer lives on top floor flat, meter is on the ground floor. Customer advised that the ihd won't work unless he brings it closer to the meter but customer happy for it to be installed.</t>
  </si>
  <si>
    <t>S77A04393,S77A04393</t>
  </si>
  <si>
    <t xml:space="preserve">00868	</t>
  </si>
  <si>
    <t>21M0290326</t>
  </si>
  <si>
    <t>PURE13571109</t>
  </si>
  <si>
    <t>0CA2F4000056E0B7</t>
  </si>
  <si>
    <t>OE1357117601</t>
  </si>
  <si>
    <t>127, MOOR CRESCENT, DURHAM</t>
  </si>
  <si>
    <t>DH1 1DL</t>
  </si>
  <si>
    <t>Gas failed to pair. GAS coms job must be raised</t>
  </si>
  <si>
    <t>17K0326381,17K0326381</t>
  </si>
  <si>
    <t>G4K01030361706,G4K01030361706</t>
  </si>
  <si>
    <t xml:space="preserve">08265	</t>
  </si>
  <si>
    <t>MA6NC210752962</t>
  </si>
  <si>
    <t>21E5238270</t>
  </si>
  <si>
    <t>G4F10773552100</t>
  </si>
  <si>
    <t>ISO2039701</t>
  </si>
  <si>
    <t>OE13571176</t>
  </si>
  <si>
    <t>0CA2F40000523AEC</t>
  </si>
  <si>
    <t>TEL1357135901</t>
  </si>
  <si>
    <t>9, EARLSHALL ROAD, LONDON</t>
  </si>
  <si>
    <t>SE9 1PS</t>
  </si>
  <si>
    <t xml:space="preserve">NO COVIDMarco MarchiniSingle phaseDual fuelInternal metersStandard rate Parking ok - visitor permit Trainee ok ID ok </t>
  </si>
  <si>
    <t>D13A233218,D13A233218</t>
  </si>
  <si>
    <t>G4W00000071202,G4W00000071202</t>
  </si>
  <si>
    <t>MA6NC210933713</t>
  </si>
  <si>
    <t>21M0237078</t>
  </si>
  <si>
    <t>G4F10764702100</t>
  </si>
  <si>
    <t>TEL13571359</t>
  </si>
  <si>
    <t>0CA2F400005BCFFD</t>
  </si>
  <si>
    <t>OE1357160701</t>
  </si>
  <si>
    <t>116 Plessey Crescent, Whitley Bay, Tyne And Wear</t>
  </si>
  <si>
    <t>NE25 8PP</t>
  </si>
  <si>
    <t>GAS MEX REQUIRED ONLY - Please send small engineer, as last engineer was too big to MEX Gas - check previous Job notes if requiredThanks, not-applicable</t>
  </si>
  <si>
    <t>21M0220186</t>
  </si>
  <si>
    <t>OE13571607</t>
  </si>
  <si>
    <t>PURE1357202201</t>
  </si>
  <si>
    <t>315 CROXTED ROAD, LONDON</t>
  </si>
  <si>
    <t>SE24 9DB</t>
  </si>
  <si>
    <t>IHD installcommission with metersRuben Everett +447875371568 - 07979691460 CATRI</t>
  </si>
  <si>
    <t>Job complete commissioning job. Had to commison ppmid to meters. That's been done successfully.</t>
  </si>
  <si>
    <t>S71A06185</t>
  </si>
  <si>
    <t>G4F00350302000</t>
  </si>
  <si>
    <t xml:space="preserve">00410	</t>
  </si>
  <si>
    <t>PURE13572022</t>
  </si>
  <si>
    <t>SHL1357210201</t>
  </si>
  <si>
    <t>4, Bramshill Avenue, KETTERING, Bramshill Avenue</t>
  </si>
  <si>
    <t>NN16 9FL</t>
  </si>
  <si>
    <t>**COMPLAINT JOB MUST ATTEND** Please fit isolator switch covid questions answered no parking issues 3 dogs no medical equipment meter box outside wall front left hand side wall. *Reposition the meter to the left to allow the isolator to go in without</t>
  </si>
  <si>
    <t>21M0033081</t>
  </si>
  <si>
    <t>UnattendedPass back</t>
  </si>
  <si>
    <t>SHL13572102</t>
  </si>
  <si>
    <t>FOX1357237401</t>
  </si>
  <si>
    <t>35 Rowan Crescent, London, SW16 5JA, ROWAN CRESCENT, LONDON</t>
  </si>
  <si>
    <t>SW16 5JA</t>
  </si>
  <si>
    <t>STATUS: NO KNOWN OR SUSPECTED COVID-19, Greg Box, +447811582971, 18+, StorageHeaters: N, ParkingPermit: N, Above6Feet: N</t>
  </si>
  <si>
    <t>All complete unable to commission via phone office team commissioned remotely. Safety notice issued fire thd contacted</t>
  </si>
  <si>
    <t>Z14N084008,Z14N084008</t>
  </si>
  <si>
    <t>E6S02543801356,E6S02543801356</t>
  </si>
  <si>
    <t>MA6NC210788102</t>
  </si>
  <si>
    <t>21M0290278</t>
  </si>
  <si>
    <t>G4F10832202100</t>
  </si>
  <si>
    <t>FOX13572374</t>
  </si>
  <si>
    <t>0CA2F4000056DC4B</t>
  </si>
  <si>
    <t>SHL1354139402</t>
  </si>
  <si>
    <t>Ground Floor Flat, 116 London Road, Gravesend, Kent, LONDON ROAD, NORTHFLEET, GRAVESEND</t>
  </si>
  <si>
    <t>DA11 9LZ</t>
  </si>
  <si>
    <t>Shared neutrals need to cut power to other numbers in order to gain access to neutral and prove dead. Customer needs to arrange with other neighbours to be in. Also gas meter above 10ft do would require a taller ladder. CR142011</t>
  </si>
  <si>
    <t>D9959885</t>
  </si>
  <si>
    <t>G4K64808460611</t>
  </si>
  <si>
    <t>SHL13541394</t>
  </si>
  <si>
    <t>PURE1357254901</t>
  </si>
  <si>
    <t>OLD PARSONAGE, SHORNCOTE, CIRENCESTER, CIRENCESTER, GLOUCESTERSHIRE</t>
  </si>
  <si>
    <t>GL7 6DE</t>
  </si>
  <si>
    <t>18+ gas and elec under stairs cupboard, standard, single phase .  no pets ,parking  , id suff, no trainee meter, internal ele ihd standard meter parking ok photo id sufficient.+441285860744 07931913865, not-applicable</t>
  </si>
  <si>
    <t>Phone removed Ihd photo</t>
  </si>
  <si>
    <t>S81C78660,S81C78660</t>
  </si>
  <si>
    <t xml:space="preserve">04946	</t>
  </si>
  <si>
    <t>21M0290075</t>
  </si>
  <si>
    <t>PURE13572549</t>
  </si>
  <si>
    <t>0CA2F4000056E05F</t>
  </si>
  <si>
    <t>TEL1357256901</t>
  </si>
  <si>
    <t>FLAT 1104, MONTGOMERY HOUSE;135, HARROW ROAD, LONDON</t>
  </si>
  <si>
    <t>W2 1HG</t>
  </si>
  <si>
    <t>+447946126411 COVID-19 STATUS: NO KNOWN OR SUSPECTED COVID-19 school run pls call first, elec inside economy 7 meter18+keys will be provided by customer parking fine photo id password - khalid+447946126411fatimamussa1317@gmail.com</t>
  </si>
  <si>
    <t>D09A00334,D09A00334</t>
  </si>
  <si>
    <t>21M0176077</t>
  </si>
  <si>
    <t>TEL13572569</t>
  </si>
  <si>
    <t>0CA2F400005BCFBA</t>
  </si>
  <si>
    <t>OE1357269001</t>
  </si>
  <si>
    <t>17 Burnholme Way, St mary park, ST. MARY PARK, MORPETH, NORTHUMBERLAND</t>
  </si>
  <si>
    <t>NE61 6BS</t>
  </si>
  <si>
    <t>18K0224210,18K0224210</t>
  </si>
  <si>
    <t>G4KPP5961816,G4K00596561816</t>
  </si>
  <si>
    <t>MA6NC210644371</t>
  </si>
  <si>
    <t>21M0202896</t>
  </si>
  <si>
    <t>G4F10773762100</t>
  </si>
  <si>
    <t>OE13572690</t>
  </si>
  <si>
    <t>0CA2F400005A6D58</t>
  </si>
  <si>
    <t>OE1357273601</t>
  </si>
  <si>
    <t>58 TWEED TERRACE, STANLEY</t>
  </si>
  <si>
    <t>DH9 6JN</t>
  </si>
  <si>
    <t>17K0287510,17K0287510</t>
  </si>
  <si>
    <t>G4K00656051706,G4K00656051706</t>
  </si>
  <si>
    <t xml:space="preserve">03526	</t>
  </si>
  <si>
    <t>MA6NC210811046</t>
  </si>
  <si>
    <t>21E5240107</t>
  </si>
  <si>
    <t>G4F10773532100</t>
  </si>
  <si>
    <t>OE13572736</t>
  </si>
  <si>
    <t>0CA2F400005240F0</t>
  </si>
  <si>
    <t>SHL1357277601</t>
  </si>
  <si>
    <t>FLAT 2, WELLS HOUSE, HOWLAND ESTATE, LONDON</t>
  </si>
  <si>
    <t>SE16 7BN</t>
  </si>
  <si>
    <t xml:space="preserve">COVID-19 STATUS: NO CONTACT WITH CUSTOMER, DOORSTEP CHECKS REQUIRED, Meter below 8ft: Y|Has permission to Install: Y|Parking available: PERMIT_PARKING_NEARBY|Customer has Carer or representative: N|Pass phrase: Celine Dion is a fabulous artist! </t>
  </si>
  <si>
    <t>Completed...pipework double flexi</t>
  </si>
  <si>
    <t>L83A91099,L83A91099</t>
  </si>
  <si>
    <t>G4A00468010601,G4A00468010601</t>
  </si>
  <si>
    <t>MA6NC210933871</t>
  </si>
  <si>
    <t>21M0291801</t>
  </si>
  <si>
    <t>G4F10732312100</t>
  </si>
  <si>
    <t>SHL13572776</t>
  </si>
  <si>
    <t>OE1357288301</t>
  </si>
  <si>
    <t>2, Poppyfield Court, Seaton Village, Seaham, Durham</t>
  </si>
  <si>
    <t>SR7 0DE</t>
  </si>
  <si>
    <t>19E0051712,19E0051712</t>
  </si>
  <si>
    <t xml:space="preserve">01047	</t>
  </si>
  <si>
    <t>E6S19497582061,E6S19497582061</t>
  </si>
  <si>
    <t xml:space="preserve">00597	</t>
  </si>
  <si>
    <t>MA6NC210670360</t>
  </si>
  <si>
    <t>21E5240812</t>
  </si>
  <si>
    <t>G4F10779762100</t>
  </si>
  <si>
    <t>OE13572883</t>
  </si>
  <si>
    <t>0CA2F4000052389C</t>
  </si>
  <si>
    <t>TEL1357299901</t>
  </si>
  <si>
    <t>7, HYDETHORPE ROAD, LONDON</t>
  </si>
  <si>
    <t>SW12 0JE</t>
  </si>
  <si>
    <t xml:space="preserve">UPDATED DETAILS:-COVID FREEMOB: +442087723206Over 18+Standard rateSingle PhaseDuel metersLocations- both meters internalBelow 8ftParking on streetPhoto ID okTrainee ok </t>
  </si>
  <si>
    <t>All okay. New gas meter bracket used and fitted to wall.</t>
  </si>
  <si>
    <t>Z11QF26266,Z11QF26266</t>
  </si>
  <si>
    <t>MA6NC210843064</t>
  </si>
  <si>
    <t>21M0290327</t>
  </si>
  <si>
    <t>G4F10764472100</t>
  </si>
  <si>
    <t>TEL13572999</t>
  </si>
  <si>
    <t>0CA2F4000056E03D</t>
  </si>
  <si>
    <t>FOX1357306601</t>
  </si>
  <si>
    <t>First Floor, 129 Seely Road, London, SEELY ROAD, LONDON</t>
  </si>
  <si>
    <t>SW17 9QX</t>
  </si>
  <si>
    <t>Fusebox exposed dangerous live cables TA55973</t>
  </si>
  <si>
    <t>+447551192663 COVID-19 STATUS: NO CONTACT WITH CUSTOMER, DOORSTEP CHECKS REQUIRED pay and display, StorageHeaters: N, ParkingPermit: Y, Above6Feet: Y</t>
  </si>
  <si>
    <t>L64A31693</t>
  </si>
  <si>
    <t>FOX13573066</t>
  </si>
  <si>
    <t>SHL1357316101</t>
  </si>
  <si>
    <t>26 MILLFIELD, 26 MILLFIELD, HORSHAM</t>
  </si>
  <si>
    <t>RH13 9HS</t>
  </si>
  <si>
    <t>+441403733106, DUAL JOB, DD, SMETS2 E7 SINGLE FUEL, BELOW 8FT, PARKING OK, ID OK, TRAINEE OK, IHD OK, DAILY READINGS, electric inside, gas outside,  , not-applicable</t>
  </si>
  <si>
    <t>Tails 1 and 2 replaced exposed pe pipe reported</t>
  </si>
  <si>
    <t>D9931121,D9931121</t>
  </si>
  <si>
    <t>0241167S,241167S</t>
  </si>
  <si>
    <t>MA6NC210933683</t>
  </si>
  <si>
    <t>21M0234683</t>
  </si>
  <si>
    <t>G4F12048672100</t>
  </si>
  <si>
    <t>SHL13573161</t>
  </si>
  <si>
    <t>0CA2F400006BF26C</t>
  </si>
  <si>
    <t>SHL1357318101</t>
  </si>
  <si>
    <t>2, Pearse place, 2, PEARSE PLACE, LAMBERHURST, TUNBRIDGE WELLS, KENT</t>
  </si>
  <si>
    <t>TN3 8EJ</t>
  </si>
  <si>
    <t>Meter below 8ft: Y|Has permission to Install: Y|Parking available: FREE_PARKING_NEARBY|Customer has Carer or representative: N|Pass phrase: N/Ameter in cupboard in hallways</t>
  </si>
  <si>
    <t>Removed black block. 2 x lucy. 2 x Bungs in cutout. Electric all ok. Fitted t2 arial. Still no signal, install and leave over the phone</t>
  </si>
  <si>
    <t>L15C43159,L15C43159</t>
  </si>
  <si>
    <t xml:space="preserve">07240	</t>
  </si>
  <si>
    <t>21M0155117</t>
  </si>
  <si>
    <t>SHL13573181</t>
  </si>
  <si>
    <t>SHL1357347401</t>
  </si>
  <si>
    <t>18, Camberley Close</t>
  </si>
  <si>
    <t>NN3 9BS</t>
  </si>
  <si>
    <t>Meter below 8ft: Y|Has permission to Install: Y|Parking available: FREE_PARKING_NEARBY|Customer has Carer or representative: N|Pass phrase: Honkey Tonk Angels, not-applicable</t>
  </si>
  <si>
    <t>Z03FG21450,Z03FG21450</t>
  </si>
  <si>
    <t xml:space="preserve">09744	</t>
  </si>
  <si>
    <t>MA6NC210749058</t>
  </si>
  <si>
    <t>21M0290172</t>
  </si>
  <si>
    <t>G4F10731852100</t>
  </si>
  <si>
    <t>SHL13573474</t>
  </si>
  <si>
    <t>0CA2F4000056E055</t>
  </si>
  <si>
    <t>OE1357368401</t>
  </si>
  <si>
    <t>139 WYCLIFFE AVENUE, NEWCASTLE UPON TYNE</t>
  </si>
  <si>
    <t>NE3 4QU</t>
  </si>
  <si>
    <t>A05X087336</t>
  </si>
  <si>
    <t>G4A03855960501</t>
  </si>
  <si>
    <t>OE13573684</t>
  </si>
  <si>
    <t>OE1357369401</t>
  </si>
  <si>
    <t>7 NAWORTH COURT</t>
  </si>
  <si>
    <t>SR8 1JQ</t>
  </si>
  <si>
    <t>MUST GO AHEAD ON 3/11/21. ALREADY A COMPLAINT, CAN NOT BE ESCALATED FURTHER.Meter Fault - customer needs replacement in order for smart functionality - confirmed upon previous siteworks appointments., not-applicable</t>
  </si>
  <si>
    <t>19M1321252,D00L07103</t>
  </si>
  <si>
    <t xml:space="preserve">02609	</t>
  </si>
  <si>
    <t>G4K00335011920,G4K00335011920</t>
  </si>
  <si>
    <t>MA6NC210752945</t>
  </si>
  <si>
    <t>21E5240804</t>
  </si>
  <si>
    <t>G4F10779792100</t>
  </si>
  <si>
    <t>OE13573694</t>
  </si>
  <si>
    <t>0CA2F40000523A4D</t>
  </si>
  <si>
    <t>OE1357374001</t>
  </si>
  <si>
    <t>3 ALBION TERRACE, GATESHEAD</t>
  </si>
  <si>
    <t>NE9 7RJ</t>
  </si>
  <si>
    <t>+447889094264 COVID-19 STATUS: NO KNOWN OR SUSPECTED COVID-19, Iâ€™ll be at work but my grandma will be around to let you in.</t>
  </si>
  <si>
    <t>I06L47910</t>
  </si>
  <si>
    <t>E6S02240451556</t>
  </si>
  <si>
    <t xml:space="preserve">need afternoon appointment to cover emerg </t>
  </si>
  <si>
    <t>OE13573740</t>
  </si>
  <si>
    <t>SHL1357388801</t>
  </si>
  <si>
    <t>62 GROVE VALE</t>
  </si>
  <si>
    <t>SE22 8DT</t>
  </si>
  <si>
    <t xml:space="preserve">standard,dual,parking bays park there,gas external, internal elec,elec is above step ladder req, gas below6ft,pensioner,traineeok,idok,ihd, Michael Kojan +447757054115 GAS NOT SENDING READS PARKING OK  2ND ENG OK ID OK Shell_ReCommissionCOVID-19 STATUS: NO KNOWN OR SUSPECTED COVID-19 </t>
  </si>
  <si>
    <t>Job complete had to commison gas meter. Gas and electric all paired up and commisoned. Ppmid already onsite an paired.</t>
  </si>
  <si>
    <t>D00A24146</t>
  </si>
  <si>
    <t>G4K00110211920</t>
  </si>
  <si>
    <t xml:space="preserve">03652	</t>
  </si>
  <si>
    <t>SHL13573888</t>
  </si>
  <si>
    <t>FOX1357400501</t>
  </si>
  <si>
    <t>268 Brook Lane, Sarisbury Green, Southampton, SOUTHAMPTON, BROOK LANE, SARISBURY GREEN, SOUTHAMPTON</t>
  </si>
  <si>
    <t>SO31 7DR</t>
  </si>
  <si>
    <t>F02C22568,F02C22568</t>
  </si>
  <si>
    <t>G4A50444210101,G4A50444210101</t>
  </si>
  <si>
    <t>M700077351903</t>
  </si>
  <si>
    <t>21M0234939</t>
  </si>
  <si>
    <t>G4F10764622100</t>
  </si>
  <si>
    <t>SG940219816321</t>
  </si>
  <si>
    <t>FOX13574005</t>
  </si>
  <si>
    <t>0CA2F400006BF032</t>
  </si>
  <si>
    <t>OE1357410901</t>
  </si>
  <si>
    <t>2 MALORY PLACE, GATESHEAD</t>
  </si>
  <si>
    <t>NE8 3HD</t>
  </si>
  <si>
    <t>STATUS: NO KNOWN OR SUSPECTED COVID-19, Call 30 min before arrival, Ms Christine Kavanagh, +447931719008, 18+, 3 people, standard, single phase, parking carpark outside back door, both inside,</t>
  </si>
  <si>
    <t>17K0218290,17K0218290</t>
  </si>
  <si>
    <t>G4K00578931706,G4K00578931706</t>
  </si>
  <si>
    <t xml:space="preserve">03814	</t>
  </si>
  <si>
    <t>MA6NC210602053</t>
  </si>
  <si>
    <t>21E5240008</t>
  </si>
  <si>
    <t>G4F10748022100</t>
  </si>
  <si>
    <t>OE13574109</t>
  </si>
  <si>
    <t>0CA2F400005BE552</t>
  </si>
  <si>
    <t>SHL1357412801</t>
  </si>
  <si>
    <t>148, LENSBURY WAY, LONDON</t>
  </si>
  <si>
    <t>SE2 9TA</t>
  </si>
  <si>
    <t xml:space="preserve">Job Type: Smets2 Exchange + IHD installationParking: YESPets: NOAdditional Job Info: Call customer at least 30mins time before arrivalContact: 07561111105COVID-19 STATUS: NO KNOWN OR SUSPECTED COVID-19 </t>
  </si>
  <si>
    <t>Job complete 60amp fuse. All meter tails secure in meter and polarity and socket test passed. Electricity back on and in working order. Ppmid left with customer. Gas not complete as I couldn't remove flexi pipe due to not having any grips.</t>
  </si>
  <si>
    <t>Z18Q264460,Z18Q264460</t>
  </si>
  <si>
    <t xml:space="preserve">07899	</t>
  </si>
  <si>
    <t>E6S14108781861</t>
  </si>
  <si>
    <t>21M0221984</t>
  </si>
  <si>
    <t>SHL13574128</t>
  </si>
  <si>
    <t>0CA2F4000050EBFA</t>
  </si>
  <si>
    <t>SHL1357427201</t>
  </si>
  <si>
    <t>22 DENEWULF CLOSE, BISHOPS WALTHAM, SOUTHAMPTON, SOUTHAMPTON</t>
  </si>
  <si>
    <t>SO32 1GZ</t>
  </si>
  <si>
    <t>COVID-19 STATUS: NO KNOWN OR SUSPECTED COVID-19Mrs Pamela Thorn+441489893622Elec meter is stuck on same reading, in a cupboardparking- on driveway, or in street pets- no petsElec meter is in a smaller cupboards a tighter squeeze Both supply ok</t>
  </si>
  <si>
    <t>Elderly customer no email.</t>
  </si>
  <si>
    <t>S83C82531,S83C82531</t>
  </si>
  <si>
    <t xml:space="preserve">0404	</t>
  </si>
  <si>
    <t>MA6NC210933803</t>
  </si>
  <si>
    <t>21M0234940</t>
  </si>
  <si>
    <t>G4F10764802100</t>
  </si>
  <si>
    <t>SHL13574272</t>
  </si>
  <si>
    <t>0CA2F400006BF192</t>
  </si>
  <si>
    <t>TEL1357482301</t>
  </si>
  <si>
    <t>40, FIR TREE CLOSE, PATCHWAY, BRISTOL</t>
  </si>
  <si>
    <t>BS34 5ES</t>
  </si>
  <si>
    <t>PASSWORD -- DYLAN GEORGE ********FRONT DOOR ON SYCAMORE DRIVE  BACK DOOR ON FURTREE CLOSE **** CALL FOR PARKING ******  +447790185252  --  identified as single phase meter  --  both meters exterior wall --  STANDARD RATE METER  --  18+  --  PARKING O</t>
  </si>
  <si>
    <t>S0031%S05H01365,S05H01365</t>
  </si>
  <si>
    <t>G4W00375670201,G4W00375670201</t>
  </si>
  <si>
    <t>MA6NC210933867</t>
  </si>
  <si>
    <t>21M0290019</t>
  </si>
  <si>
    <t>G4F10764552100</t>
  </si>
  <si>
    <t>ISO2037355</t>
  </si>
  <si>
    <t>TEL13574823</t>
  </si>
  <si>
    <t>0CA2F400005BCFB7</t>
  </si>
  <si>
    <t>TEL1357489801</t>
  </si>
  <si>
    <t>13, HOLM OAK, STORRINGTON, PULBOROUGH, WEST SUSSEX</t>
  </si>
  <si>
    <t>RH20 4GW</t>
  </si>
  <si>
    <t>Boiler turned off notice left. Flue not sealed</t>
  </si>
  <si>
    <t>S9488900,S9488900</t>
  </si>
  <si>
    <t>G4A50552720401,G4A50552720401</t>
  </si>
  <si>
    <t>SG940218621621</t>
  </si>
  <si>
    <t>21M0234692</t>
  </si>
  <si>
    <t>G4F10731792100</t>
  </si>
  <si>
    <t>SG940218177221</t>
  </si>
  <si>
    <t>TEL13574898</t>
  </si>
  <si>
    <t>0CA2F400005BD175</t>
  </si>
  <si>
    <t>OE1357497201</t>
  </si>
  <si>
    <t>1 Oliver Street, STANLEY, Durham</t>
  </si>
  <si>
    <t>DH9 7AQ</t>
  </si>
  <si>
    <t>Gas meter located in confined space, customer did not want gas meter exchanged</t>
  </si>
  <si>
    <t>17K0317434,17K0317434</t>
  </si>
  <si>
    <t>G4K00950531706</t>
  </si>
  <si>
    <t>21E5238265</t>
  </si>
  <si>
    <t>OE13574972</t>
  </si>
  <si>
    <t>0CA2F40000524146</t>
  </si>
  <si>
    <t>OE1357500701</t>
  </si>
  <si>
    <t>6 TYNEDALE WALK, SHILDON</t>
  </si>
  <si>
    <t>DL4 2DD</t>
  </si>
  <si>
    <t>18E0080155,18E0080155</t>
  </si>
  <si>
    <t xml:space="preserve">04777	</t>
  </si>
  <si>
    <t>E6E00245171807,E6E00245171807</t>
  </si>
  <si>
    <t xml:space="preserve">02486	</t>
  </si>
  <si>
    <t>MA6NC210715064</t>
  </si>
  <si>
    <t>21E5239123</t>
  </si>
  <si>
    <t>G4F10806352100</t>
  </si>
  <si>
    <t>OE13575007</t>
  </si>
  <si>
    <t>0CA2F40000523E20</t>
  </si>
  <si>
    <t>FOX1357517301</t>
  </si>
  <si>
    <t>13 Cade Close, Stoke Gifford, Bristol, BRISTOL, CADE CLOSE, STOKE GIFFORD, BRISTOL</t>
  </si>
  <si>
    <t>BS34 8UF</t>
  </si>
  <si>
    <t>K84D14741</t>
  </si>
  <si>
    <t>FOX13575173</t>
  </si>
  <si>
    <t>SHL1357528101</t>
  </si>
  <si>
    <t>18, FAIRFIELD, HOUGHTON LE SPRING</t>
  </si>
  <si>
    <t>DH4 5FE</t>
  </si>
  <si>
    <t>No answer to phone or door. Waited around for some time as was last job. No access</t>
  </si>
  <si>
    <t>Parking - yes - oposite of the house pets - dog Covid - no ladder - no call on 07900108430, not-applicable</t>
  </si>
  <si>
    <t>19E5127608</t>
  </si>
  <si>
    <t>E6E02629601907</t>
  </si>
  <si>
    <t>SHL13575281</t>
  </si>
  <si>
    <t>PURE1357529501</t>
  </si>
  <si>
    <t>16 SUMMIT WAY, LONDON, LONDON</t>
  </si>
  <si>
    <t>SE19 2PU</t>
  </si>
  <si>
    <t>Duel fuel, single phase, elec located inside, gas outside, standard rate, parking okay, trainee okay, photo id suff.+447799714966 Ring 30 mins priornick2bias@hotmail.com , not-applicable</t>
  </si>
  <si>
    <t>A06X227416</t>
  </si>
  <si>
    <t>G4A01417241001</t>
  </si>
  <si>
    <t>PURE13575295</t>
  </si>
  <si>
    <t>OE1357530801</t>
  </si>
  <si>
    <t>3 The Glebe</t>
  </si>
  <si>
    <t>EXHCNAGE NEEDED AND REPOSTION AS FRIDGE FREEZER IN THE WAY OF WHERE METRE IS , not-applicable</t>
  </si>
  <si>
    <t>D00L28315</t>
  </si>
  <si>
    <t>G4A00098110001,G4A00098110001</t>
  </si>
  <si>
    <t>MA6NC210602150</t>
  </si>
  <si>
    <t>G4F10773722100</t>
  </si>
  <si>
    <t>OE13575308</t>
  </si>
  <si>
    <t>FOX1357532501</t>
  </si>
  <si>
    <t>First Floor, 88 Southwark Bridge Road, London, LONDON, SOUTHWARK BRIDGE ROAD, LONDON</t>
  </si>
  <si>
    <t>SE1 0EX</t>
  </si>
  <si>
    <t>StorageHeaters: N, ParkingPermit: Y, Above6Feet: Y, not-applicable</t>
  </si>
  <si>
    <t>L70A06439</t>
  </si>
  <si>
    <t>AM toPM</t>
  </si>
  <si>
    <t>FOX13575325</t>
  </si>
  <si>
    <t>SHL1357533701</t>
  </si>
  <si>
    <t>1ST. CHRISTOPHERS WALK, ABINGTON PARK CRESCENT, ST. CHRISTOPHERS HOME, NORTHAMPTON, ABINGTON PARK CRESCENT, NORTHAMPTON</t>
  </si>
  <si>
    <t>NN3 3AE</t>
  </si>
  <si>
    <t xml:space="preserve"> ; , meters accessibleparking availableno large petscall: 01604635904NO COVID</t>
  </si>
  <si>
    <t>A completed</t>
  </si>
  <si>
    <t>S69FC03641,S69FC03641</t>
  </si>
  <si>
    <t>MA6NC210748971</t>
  </si>
  <si>
    <t>21M0290168</t>
  </si>
  <si>
    <t>G4F10832422100</t>
  </si>
  <si>
    <t>SHL13575337</t>
  </si>
  <si>
    <t>0CA2F4000056E035</t>
  </si>
  <si>
    <t>OE1357542901</t>
  </si>
  <si>
    <t>14 BROADFIELD MEADOWS, CALLERTON, NEWCASTLE UPON TYNE</t>
  </si>
  <si>
    <t>NE5 1PE</t>
  </si>
  <si>
    <t>Electric only exchange. Needs IHD.Broken LCD screen on electric., not-applicable</t>
  </si>
  <si>
    <t>Job complete.customer wants to keep his trad gas</t>
  </si>
  <si>
    <t>19E0036962,19E0036962</t>
  </si>
  <si>
    <t>U6S04689591902</t>
  </si>
  <si>
    <t>21E5238179</t>
  </si>
  <si>
    <t>OE13575429</t>
  </si>
  <si>
    <t>0CA2F40000523877</t>
  </si>
  <si>
    <t>FOX1357557701</t>
  </si>
  <si>
    <t>15c Rosendale Road, London, SE21 8DS, ROSENDALE ROAD, LONDON</t>
  </si>
  <si>
    <t>SE21 8DS</t>
  </si>
  <si>
    <t>S76A06745,S76A06745</t>
  </si>
  <si>
    <t>G4K67711440713,G4K67711440713</t>
  </si>
  <si>
    <t xml:space="preserve">07704	</t>
  </si>
  <si>
    <t>MA6NC210788127</t>
  </si>
  <si>
    <t>21M0290380</t>
  </si>
  <si>
    <t>G4F10731762100</t>
  </si>
  <si>
    <t>FOX13575577</t>
  </si>
  <si>
    <t>0CA2F4000056E194</t>
  </si>
  <si>
    <t>PURE1357563901</t>
  </si>
  <si>
    <t>117 CASINO AVENUE, LONDON, LONDON, London</t>
  </si>
  <si>
    <t>SE24 9PP</t>
  </si>
  <si>
    <t>Miss Kathy Yvanovich/+447753699232/kathyfitness@hotmail.com ELEC ONLY  SINGLE PHASED INTERNAL STANDARD METER PARKING OKAY TRAINEE OKAY ID OKAY IHD CALL ENROUTE, Miss Kathy Yvanovich/+447753699232/kathyfitness@hotmail.comELEC ONLY SINGLE PHASEDINTERNALSTANDARD METERPARKING OKAYTRAINEE OKAYID OKAYIHDCALL ENROUTE</t>
  </si>
  <si>
    <t>I01A27019,I01A27019</t>
  </si>
  <si>
    <t>21M0290328</t>
  </si>
  <si>
    <t>PURE13575639</t>
  </si>
  <si>
    <t>0CA2F4000056DFD1</t>
  </si>
  <si>
    <t>SHL1357602101</t>
  </si>
  <si>
    <t>1 Tamar Street, Easington Lane, 1, HOUGHTON LE SPRING, TAMAR STREET, EASINGTON LANE, HOUGHTON LE SPRING</t>
  </si>
  <si>
    <t>DH5 0PG</t>
  </si>
  <si>
    <t>+447752118524wayne  duel fuel elec ,inside ,gas out , standard rate, park is ok,trainee is ok, id is ok x1 dog , ihd req, not-applicable</t>
  </si>
  <si>
    <t>K95L38190,K95L38190</t>
  </si>
  <si>
    <t>G4A00186390501,G4A00186390501</t>
  </si>
  <si>
    <t>MA6NC210811040</t>
  </si>
  <si>
    <t>21E5239428</t>
  </si>
  <si>
    <t>G4F10806272100</t>
  </si>
  <si>
    <t>SHL13576021</t>
  </si>
  <si>
    <t>0CA2F400005BE390</t>
  </si>
  <si>
    <t>PURE1357620601</t>
  </si>
  <si>
    <t>GROVERS COPSE ROAD, HASLEMERE, SURREY</t>
  </si>
  <si>
    <t>GU27 3QH</t>
  </si>
  <si>
    <t>Gas meter under another supplier</t>
  </si>
  <si>
    <t>A14LB13390,A14LB13390</t>
  </si>
  <si>
    <t xml:space="preserve">006846	</t>
  </si>
  <si>
    <t>21M0289951</t>
  </si>
  <si>
    <t>PURE13576206</t>
  </si>
  <si>
    <t>0CA2F400006BF10A</t>
  </si>
  <si>
    <t>FOX1357632101</t>
  </si>
  <si>
    <t>Old Marlyngs, Mayfield Road, Frant, Tunbridge Wells, Kent</t>
  </si>
  <si>
    <t>TN3 9HS</t>
  </si>
  <si>
    <t xml:space="preserve">COVID-19 STATUS: NO KNOWN OR SUSPECTED COVID-19 18+IHD - Please Bring and Connect (Network down unable to commission)Parking - Ok Elec - External Below 8FT  ** +441892750348 - Call 30 Mins Prior ** </t>
  </si>
  <si>
    <t>All ok. Confirmed electric fully commissioned with commissioning.  Paired ppmid</t>
  </si>
  <si>
    <t>19K0187290</t>
  </si>
  <si>
    <t>FOX13576321</t>
  </si>
  <si>
    <t>OE1357647401</t>
  </si>
  <si>
    <t>41, EARSDON CLOSE, NEWCASTLE UPON TYNE</t>
  </si>
  <si>
    <t>NE5 2RL</t>
  </si>
  <si>
    <t>16K0554056,16K0554056</t>
  </si>
  <si>
    <t>G4K00573421606,G4K00573421606</t>
  </si>
  <si>
    <t xml:space="preserve">02152	</t>
  </si>
  <si>
    <t>MA6NC210811169</t>
  </si>
  <si>
    <t>21E5240084</t>
  </si>
  <si>
    <t>G4F10771752100</t>
  </si>
  <si>
    <t>OE13576474</t>
  </si>
  <si>
    <t>0CA2F40000523D5C</t>
  </si>
  <si>
    <t>SHL1357656101</t>
  </si>
  <si>
    <t>30, ALMA STREET, NORTHAMPTON, ALMA STREET</t>
  </si>
  <si>
    <t>NN5 5LS</t>
  </si>
  <si>
    <t>D08W589948,D08W589948</t>
  </si>
  <si>
    <t xml:space="preserve">06422	</t>
  </si>
  <si>
    <t>G4A05432700101,G4A05432700101</t>
  </si>
  <si>
    <t>MA6NC210748987</t>
  </si>
  <si>
    <t>21M0290171</t>
  </si>
  <si>
    <t>G4F12048112100</t>
  </si>
  <si>
    <t>SHL13576561</t>
  </si>
  <si>
    <t>0CA2F4000056E03A</t>
  </si>
  <si>
    <t>TEL1357657301</t>
  </si>
  <si>
    <t>24, QUEENS WAY, KINTBURY, HUNGERFORD, BERKSHIRE</t>
  </si>
  <si>
    <t>RG17 9XD</t>
  </si>
  <si>
    <t xml:space="preserve">+447795060188 - parking ok - id ok - 2 engineers ok - coleracheal@hotmail.co.uk - meter internal </t>
  </si>
  <si>
    <t>Commissioning complete. No issues. Ihd issued. 80aml fuse.</t>
  </si>
  <si>
    <t>S63C10536,S63C10436</t>
  </si>
  <si>
    <t>21M0290057</t>
  </si>
  <si>
    <t>TEL13576573</t>
  </si>
  <si>
    <t>0CA2F4000056E1E3</t>
  </si>
  <si>
    <t>PURE1357687401</t>
  </si>
  <si>
    <t>7 WEST VIEW, DURHAM, NEWCASTLE UPON TYNE, NEWCASTLE UPON TYNE</t>
  </si>
  <si>
    <t>NE16 6QH</t>
  </si>
  <si>
    <t xml:space="preserve">+441207271606,Electric only,DD,Standard rate,Electric internal,Step ladder req,Both retired,Dog will be away,2 engineers ok,Photo ID ok,No IHD-CAD trial needed,, COVID-19 - NO KNOWN - 2.11.2021No parking instructions. Ladder required. 1 dog (noisy but friendly). No vulnerabilities, PSR. Contact number 01207 271606. Mr Andrew King +447533004013 </t>
  </si>
  <si>
    <t>S86L14404</t>
  </si>
  <si>
    <t xml:space="preserve">09863	</t>
  </si>
  <si>
    <t>PURE13576874</t>
  </si>
  <si>
    <t>PURE1357687901</t>
  </si>
  <si>
    <t>11 WELLINGTON STREET, FELLING, GATESHEAD, Gateshead, Tyne and Wear</t>
  </si>
  <si>
    <t>NE10 0BH</t>
  </si>
  <si>
    <t>dd, ihd, id, +441914208613 call en route, internal elec, gas external, red handle, pensionable, dog,  parking ok, main road then short walk, trainee ok, daily,, COVID-19 STATUS: NO KNOWN OR SUSPECTED COVID-19 No access issues and no ladder required.  Please power cycle the CHF and ensure gas and elec are sending readings and IHD is displaying data.Internal Elec External Gas +441914208613 - Call 30 Mins P</t>
  </si>
  <si>
    <t>Hub replaced comms team phoned supplier all is connecting ok</t>
  </si>
  <si>
    <t>K95L04033</t>
  </si>
  <si>
    <t>G4F92158501900</t>
  </si>
  <si>
    <t>PURE13576879</t>
  </si>
  <si>
    <t>GNL1357696101</t>
  </si>
  <si>
    <t>9 Spring Road, Sarisbury Green, Southampton, Sarisbury Green, Southampton</t>
  </si>
  <si>
    <t>SO31 7FG</t>
  </si>
  <si>
    <t>Green Energy, Please exchange meter for SMETs 2. Site contact Jacqueline 07928340053. Supplier 01920483048., not-applicable</t>
  </si>
  <si>
    <t>H11C13873,H11C13873</t>
  </si>
  <si>
    <t>21M0234934</t>
  </si>
  <si>
    <t>GNL13576961</t>
  </si>
  <si>
    <t>0CA2F400006BF2BF</t>
  </si>
  <si>
    <t>SHL1357697801</t>
  </si>
  <si>
    <t>10 Budleigh Road, NEWCASTLE UPON TYNE, Tyne And Wear, BUDLEIGH ROAD, NEWCASTLE UPON TYNE</t>
  </si>
  <si>
    <t>NE3 3TP</t>
  </si>
  <si>
    <t>Becky asked to change the appointment to an all-day appointment as he was sent to an emergency. When Lee arrived the customer said they had to go out. Jay from SMS said they would call the customer to replan .</t>
  </si>
  <si>
    <t>COVID-19 STATUS: NO CONTACT WITH CUSTOMER, DOORSTEP CHECKS REQUIREDMeter below 8ft: Y|Has permission to Install: Y|Parking available: FREE_PARKING_NEARBY|Customer has Carer or representative: N|Pass phrase: garden</t>
  </si>
  <si>
    <t>S73L04644</t>
  </si>
  <si>
    <t>SHL13576978</t>
  </si>
  <si>
    <t>PURE1357711601</t>
  </si>
  <si>
    <t>12 MILTONS WAY, ROYAL WOOTTON BASSETT, SWINDON, MILTONS WAY, ROYAL WOOTTON BASSETT, SWINDON</t>
  </si>
  <si>
    <t>SN4 7DD</t>
  </si>
  <si>
    <t>; , COVID-19 STATUS: NO KNOWN OR SUSPECTED COVID-19Mrs Kirsty Grainger+447870691996No ladder required, no parking restrictions nor vulnerabilities. Please commission elec and IHD (last commission apt failed as eicom not sent and wrong device id input)Called to make AD VM left</t>
  </si>
  <si>
    <t>Please book elec meter exchange. Supplier to decommission</t>
  </si>
  <si>
    <t>21M0033493</t>
  </si>
  <si>
    <t>PURE13577116</t>
  </si>
  <si>
    <t>OE1357729701</t>
  </si>
  <si>
    <t>27 MASSEYS VIEW, BLAYDON-ON-TYNE</t>
  </si>
  <si>
    <t>NE21 5GD</t>
  </si>
  <si>
    <t>Both meters are outside SS0311PS01</t>
  </si>
  <si>
    <t>A10X120583</t>
  </si>
  <si>
    <t>OE13577297</t>
  </si>
  <si>
    <t>OE1357731201</t>
  </si>
  <si>
    <t>4 the forum, newcatsle upon tyne</t>
  </si>
  <si>
    <t>NE15 7UN</t>
  </si>
  <si>
    <t>Personal hygiene customer smoking abort code rs031101</t>
  </si>
  <si>
    <t>Dual s2 installNO COVID</t>
  </si>
  <si>
    <t>S12K06274</t>
  </si>
  <si>
    <t>G4K03660950101</t>
  </si>
  <si>
    <t>OE13577312</t>
  </si>
  <si>
    <t>OE1357753501</t>
  </si>
  <si>
    <t>15, HAZELWOOD, JARROW</t>
  </si>
  <si>
    <t>C19 C17 c07</t>
  </si>
  <si>
    <t>17K0218998,17K0218998</t>
  </si>
  <si>
    <t>G4K00170551706,G4K00170551706</t>
  </si>
  <si>
    <t xml:space="preserve">02836	</t>
  </si>
  <si>
    <t>MA6NC210602046</t>
  </si>
  <si>
    <t>21M0155709</t>
  </si>
  <si>
    <t>G4F00510492000</t>
  </si>
  <si>
    <t>OE13577535</t>
  </si>
  <si>
    <t>0CA2F400005BE533</t>
  </si>
  <si>
    <t>OE1357765301</t>
  </si>
  <si>
    <t>2, Brook View, Durham</t>
  </si>
  <si>
    <t>DH7 0PL</t>
  </si>
  <si>
    <t>COVID-19 STATUS: NO KNOWN OR SUSPECTED COVID-19William Owens07388 293521</t>
  </si>
  <si>
    <t>Power cycled electric meter, electric meter decommissioned and recommissioned and Is now working, done the same with the gas meter and that.has now commisioned, have installed new ihd for customer as old one did not pair up and that is now working aswell</t>
  </si>
  <si>
    <t>21E5235060</t>
  </si>
  <si>
    <t xml:space="preserve">00203	</t>
  </si>
  <si>
    <t>OE13577653</t>
  </si>
  <si>
    <t>OE1357772401</t>
  </si>
  <si>
    <t>1 BELL STREET, HOUGHTON LE SPRING</t>
  </si>
  <si>
    <t>DH4 7HH</t>
  </si>
  <si>
    <t>New appointment to install new duel as 6 visits haven't sorted comms issue</t>
  </si>
  <si>
    <t>21M0189710</t>
  </si>
  <si>
    <t>G4K63667800512</t>
  </si>
  <si>
    <t>OE13577724</t>
  </si>
  <si>
    <t>OE1357772801</t>
  </si>
  <si>
    <t>7 ADRIANA CLOSE, SUNDERLAND, TYNE AND WEAR</t>
  </si>
  <si>
    <t>SR2 0FG</t>
  </si>
  <si>
    <t xml:space="preserve">for Octopus Go tariff - +447734365995 - Chris Lillie - Parking ok, </t>
  </si>
  <si>
    <t>Z19Q026470</t>
  </si>
  <si>
    <t>E6S15180721961</t>
  </si>
  <si>
    <t xml:space="preserve">need PM appointment as engineer delayed with AM work </t>
  </si>
  <si>
    <t>OE13577728</t>
  </si>
  <si>
    <t>OE1357780501</t>
  </si>
  <si>
    <t>ALN BANK, WHITTINGHAM, ALNWICK</t>
  </si>
  <si>
    <t>NE66 4RQ</t>
  </si>
  <si>
    <t>COVID-19 STATUS: NO KNOWN OR SUSPECTED COVID-19Theodore Volpe07885 281745</t>
  </si>
  <si>
    <t>No wan. Tried PC and new HUB.</t>
  </si>
  <si>
    <t>17P2106703</t>
  </si>
  <si>
    <t xml:space="preserve">02957	</t>
  </si>
  <si>
    <t>OE13577805</t>
  </si>
  <si>
    <t>OE1333820802</t>
  </si>
  <si>
    <t>12 HAVEN COURT</t>
  </si>
  <si>
    <t>NE24 5RX</t>
  </si>
  <si>
    <t>COVID-19 STATUS: NO KNOWN OR SUSPECTED COVID-19Michael Mitchelson+447984944702</t>
  </si>
  <si>
    <t>C17 c19 this job was done in very bad rain</t>
  </si>
  <si>
    <t>17L0004725,17L0004725</t>
  </si>
  <si>
    <t>E6S11950871656,E6S11950871656</t>
  </si>
  <si>
    <t>MA6NC210115163</t>
  </si>
  <si>
    <t>21E5240066</t>
  </si>
  <si>
    <t>G4F10774002100</t>
  </si>
  <si>
    <t>OE13338208</t>
  </si>
  <si>
    <t>0CA2F400005BE540</t>
  </si>
  <si>
    <t>OE1357787801</t>
  </si>
  <si>
    <t>64, STEPHENSON WAY, BLAYDON-ON-TYNE</t>
  </si>
  <si>
    <t>NE21 6QW</t>
  </si>
  <si>
    <t>17K0323770,17K0323770</t>
  </si>
  <si>
    <t xml:space="preserve">07903	</t>
  </si>
  <si>
    <t>G4K01031201706,G4K01031201706</t>
  </si>
  <si>
    <t>MA6NC210644425</t>
  </si>
  <si>
    <t>21E5239415</t>
  </si>
  <si>
    <t>G4F10773672100</t>
  </si>
  <si>
    <t>ISO2041132</t>
  </si>
  <si>
    <t>OE13577878</t>
  </si>
  <si>
    <t>0CA2F400005BE333</t>
  </si>
  <si>
    <t>OE1357791501</t>
  </si>
  <si>
    <t>6 WANSBECK PLACE</t>
  </si>
  <si>
    <t>NE61 1RF</t>
  </si>
  <si>
    <t>parking- easier after 9:30am- as school nearby, 07973 537856</t>
  </si>
  <si>
    <t>21M0188542</t>
  </si>
  <si>
    <t>G4A01128200901</t>
  </si>
  <si>
    <t xml:space="preserve">00490	</t>
  </si>
  <si>
    <t>OE13577915</t>
  </si>
  <si>
    <t>OE1357794001</t>
  </si>
  <si>
    <t>50 Elmwood Avenue, Sunderland</t>
  </si>
  <si>
    <t>SR5 5AL</t>
  </si>
  <si>
    <t>STATUS: NO KNOWN OR SUSPECTED COVID-19, Call 30 min before arrival, Ann Watson, +447516390370, 18+, 2 people, standard, single phase, parking ok, both inside, step ladder</t>
  </si>
  <si>
    <t>S14N61500</t>
  </si>
  <si>
    <t>L1356505062M</t>
  </si>
  <si>
    <t xml:space="preserve">need AD </t>
  </si>
  <si>
    <t>OE13577940</t>
  </si>
  <si>
    <t>SHL1357796501</t>
  </si>
  <si>
    <t>Chilton Moor House, HOUGHTON LE SPRING, CHILTON MOOR, HOUGHTON LE SPRING</t>
  </si>
  <si>
    <t>DH4 6LY</t>
  </si>
  <si>
    <t xml:space="preserve">STATUS: NO KNOWN OR SUSPECTED COVID-19, Mr Peter Birtwisle, +441913855331, 18+, COVID-19 STATUS: NO CONTACT WITH CUSTOMER, DOORSTEP CHECKS REQUIRED requires dual band comms sub and gas meter commissioned </t>
  </si>
  <si>
    <t>Re visit required by sms site support. Error found on comms hub exchange that hasn't been seen before. Customer aware and old comms hub put back on meter.</t>
  </si>
  <si>
    <t>21M0191451</t>
  </si>
  <si>
    <t>G4F10712242100</t>
  </si>
  <si>
    <t>SHL13577965</t>
  </si>
  <si>
    <t>OE1357802801</t>
  </si>
  <si>
    <t>31 Cheviot Street, Wooler, Northumberland</t>
  </si>
  <si>
    <t>NE71 6LW</t>
  </si>
  <si>
    <t>COVID-19 STATUS: NO KNOWN OR SUSPECTED COVID-19 +447808588451</t>
  </si>
  <si>
    <t>A08X080345,A08X080345</t>
  </si>
  <si>
    <t>G4K67500660712,G4K67500660712</t>
  </si>
  <si>
    <t>MA6NC210714613</t>
  </si>
  <si>
    <t>21E5239249</t>
  </si>
  <si>
    <t>G4F10805392100</t>
  </si>
  <si>
    <t>OE13578028</t>
  </si>
  <si>
    <t>0CA2F4000056F983</t>
  </si>
  <si>
    <t>OE1357804401</t>
  </si>
  <si>
    <t>11, Sandy Lane, Gateshead, Tyne And Wear</t>
  </si>
  <si>
    <t>NE9 7YB</t>
  </si>
  <si>
    <t>I05L18115,I05L18115</t>
  </si>
  <si>
    <t>G4W00121641402,G4W00121641402</t>
  </si>
  <si>
    <t xml:space="preserve">07017	</t>
  </si>
  <si>
    <t>MA6NC210554049</t>
  </si>
  <si>
    <t>21E5235079</t>
  </si>
  <si>
    <t>G4F12078412100</t>
  </si>
  <si>
    <t>OE13578044</t>
  </si>
  <si>
    <t>0CA2F400005BE531</t>
  </si>
  <si>
    <t>SHL1357816401</t>
  </si>
  <si>
    <t>9 ORCHARD CLOSE, CADDINGTON, LUTON, CADDINGTON</t>
  </si>
  <si>
    <t>LU1 4EB</t>
  </si>
  <si>
    <t>COVID-19 STATUS: NO CONTACT WITH CUSTOMER, DOORSTEP CHECKS REQUIRED, Fitting required for gasbelow 8ft gas meter outside semi-con kit required no vulnerabilityparking available two engineers okay id sufficient best contact number -  +441582662446</t>
  </si>
  <si>
    <t>1 mbar drop customer never smelled gas before</t>
  </si>
  <si>
    <t>21M0234225</t>
  </si>
  <si>
    <t>SG940217314721</t>
  </si>
  <si>
    <t>G4F12048422100</t>
  </si>
  <si>
    <t>SG940219827621</t>
  </si>
  <si>
    <t>SHL13578164</t>
  </si>
  <si>
    <t>SHL1356406502</t>
  </si>
  <si>
    <t>24, Tranwell drive, 24, TRANWELL DRIVE, SEATON DELAVAL, WHITLEY BAY</t>
  </si>
  <si>
    <t>NE25 0HU</t>
  </si>
  <si>
    <t>SMETS2 gas recommission +447576646407 COVID-19 NO CONT WITH CUST, DOOR CHECK REQ 2.11..2021please call on the day of arrival</t>
  </si>
  <si>
    <t>Would not commission repair needed have to wait on site for shell to get back</t>
  </si>
  <si>
    <t>17L0078390</t>
  </si>
  <si>
    <t>G4F92419211900</t>
  </si>
  <si>
    <t xml:space="preserve">00673	</t>
  </si>
  <si>
    <t>SHL13564065</t>
  </si>
  <si>
    <t>OE1357825901</t>
  </si>
  <si>
    <t>5 TOLLGATE ROAD, HAMSTERLEY MILL, ROWLANDS GILL</t>
  </si>
  <si>
    <t>NE39 1HF</t>
  </si>
  <si>
    <t xml:space="preserve">comms hub not responding - Powercycle needed, if unsuccessful then dual fuel MEX - meters didn't work with previous supplierCOVID-19 STATUS: NO KNOWN OR SUSPECTED COVID-19 </t>
  </si>
  <si>
    <t>20L3252670,20L3252670</t>
  </si>
  <si>
    <t xml:space="preserve">07897	</t>
  </si>
  <si>
    <t>E6S14543552061,E6S14543552061</t>
  </si>
  <si>
    <t xml:space="preserve">04943	</t>
  </si>
  <si>
    <t>MA6NC210667523</t>
  </si>
  <si>
    <t>21E5240841</t>
  </si>
  <si>
    <t>G4F10773662100</t>
  </si>
  <si>
    <t>OE13578259</t>
  </si>
  <si>
    <t>0CA2F400005BE329</t>
  </si>
  <si>
    <t>TEL1357828901</t>
  </si>
  <si>
    <t>5, SPRINGFIELD LAWNS, STATION ROAD, SHIREHAMPTON, BRISTOL</t>
  </si>
  <si>
    <t>BS11 9TY</t>
  </si>
  <si>
    <t xml:space="preserve">02/11/2021/NO COVIDPLEASE CALL 30 MINS PRIOR TO ARRIVAL  +447974947615 below 8ftboth meters are outside standard rate key provided no vulnerability parking available two engineers okay id sufficient </t>
  </si>
  <si>
    <t>K79D08572</t>
  </si>
  <si>
    <t>G4A05010300701</t>
  </si>
  <si>
    <t>TEL13578289</t>
  </si>
  <si>
    <t>OE1357834901</t>
  </si>
  <si>
    <t>21 PRINCE CONSORT ROAD, JARROW</t>
  </si>
  <si>
    <t>NE32 5XY</t>
  </si>
  <si>
    <t>C20 C17. Ecv falls to on reported to NGN 53867683</t>
  </si>
  <si>
    <t>16P2224418,16P2224418</t>
  </si>
  <si>
    <t>G4P20156241700,G4P20156241700</t>
  </si>
  <si>
    <t xml:space="preserve">04811	</t>
  </si>
  <si>
    <t>MA6NC210602044</t>
  </si>
  <si>
    <t>20M0051095</t>
  </si>
  <si>
    <t>G4F00510442000</t>
  </si>
  <si>
    <t>OE13578349</t>
  </si>
  <si>
    <t>0CA2F400005BE511</t>
  </si>
  <si>
    <t>OE1357838701</t>
  </si>
  <si>
    <t>16 Stocksfield Avenue</t>
  </si>
  <si>
    <t>NE5 2DX</t>
  </si>
  <si>
    <t>gas meter easily accessible, no parking restrictions, normal meter, not-applicable</t>
  </si>
  <si>
    <t>20M1189652</t>
  </si>
  <si>
    <t>OE13578387</t>
  </si>
  <si>
    <t>OE1357840501</t>
  </si>
  <si>
    <t>63 LAYBURN PLACE, PETERLEE</t>
  </si>
  <si>
    <t>SR8 2BD</t>
  </si>
  <si>
    <t>COVID-19 STATUS: NO KNOWN OR SUSPECTED COVID-19 18+IHDParking - DrivewayElec - Internal Gas - External - Semi Con KitBelow 8FT  ** +447799283334 - Call 30 Mins Prior **</t>
  </si>
  <si>
    <t>19E0036545,19E0036545</t>
  </si>
  <si>
    <t xml:space="preserve">09393	</t>
  </si>
  <si>
    <t>G4A50744980801,G4A50744980801</t>
  </si>
  <si>
    <t>SG940215200420</t>
  </si>
  <si>
    <t>21E5239146</t>
  </si>
  <si>
    <t>G4F10779862100</t>
  </si>
  <si>
    <t>SG940216645021</t>
  </si>
  <si>
    <t>OE13578405</t>
  </si>
  <si>
    <t>0CA2F400005240A9</t>
  </si>
  <si>
    <t>OE1357859801</t>
  </si>
  <si>
    <t>57 Woodburn Gardens, 57, WOODBURN GARDENS, GATESHEAD</t>
  </si>
  <si>
    <t>NE11 9RT</t>
  </si>
  <si>
    <t>L69L05916,L69L05916</t>
  </si>
  <si>
    <t>571650S,5716500</t>
  </si>
  <si>
    <t>MA6NC210667404</t>
  </si>
  <si>
    <t>21E5239403</t>
  </si>
  <si>
    <t>G4F10743112100</t>
  </si>
  <si>
    <t>OE13578598</t>
  </si>
  <si>
    <t>0CA2F4000056F825</t>
  </si>
  <si>
    <t>OE1357867201</t>
  </si>
  <si>
    <t>3 ROCK FARM MEWS, WHEATLEY HILL, DURHAM</t>
  </si>
  <si>
    <t>DH6 3NG</t>
  </si>
  <si>
    <t>18K0298825,18K0298825</t>
  </si>
  <si>
    <t xml:space="preserve">06096	</t>
  </si>
  <si>
    <t>G4K00706901706,G4K00706901706</t>
  </si>
  <si>
    <t xml:space="preserve">02236	</t>
  </si>
  <si>
    <t>MA6NC210667173</t>
  </si>
  <si>
    <t>21E5239990</t>
  </si>
  <si>
    <t>G4F10780002100</t>
  </si>
  <si>
    <t>OE13578672</t>
  </si>
  <si>
    <t>0CA2F4000052410E</t>
  </si>
  <si>
    <t>SHL1357868501</t>
  </si>
  <si>
    <t>8, QUEEN STREET, CIRENCESTER, GLOUCESTERSHIRE</t>
  </si>
  <si>
    <t>GL7 1HD</t>
  </si>
  <si>
    <t>02/11/2021/NO COVID+447393868578 Mr Kamil Gocalinski, girlfriend will attend, ELEC EXTERNAL ON THE SIDE WALL, Meter below 8ft: Y|Has permission to Install: Y|Parking available: FREE_PARKING_NEARBY|Customer has Carer or representative: N|Pass phras</t>
  </si>
  <si>
    <t>F03C31269,F03C31269</t>
  </si>
  <si>
    <t>21M0290070</t>
  </si>
  <si>
    <t>SHL13578685</t>
  </si>
  <si>
    <t>0CA2F4000056E041</t>
  </si>
  <si>
    <t>OE1357870001</t>
  </si>
  <si>
    <t>25 THE PADDOCK, NEWCASTLE UPON TYNE</t>
  </si>
  <si>
    <t>meters in garage+447719124457 Sean Murphy</t>
  </si>
  <si>
    <t>K75L03970</t>
  </si>
  <si>
    <t>G4K51040861401</t>
  </si>
  <si>
    <t>OE13578700</t>
  </si>
  <si>
    <t>OE1357870701</t>
  </si>
  <si>
    <t>FLAT 4 24 FERNDALE AVENUE, WALLSEND</t>
  </si>
  <si>
    <t>NE28 7NE</t>
  </si>
  <si>
    <t>Road perpendicular to Ferndale avenue is not permittedGas meter outside first on rightElectric meter inside main door in a communal cupboard, not-applicable</t>
  </si>
  <si>
    <t>I06L40304,I06L40304</t>
  </si>
  <si>
    <t>G4A50387680601,G4A50387680601</t>
  </si>
  <si>
    <t xml:space="preserve">09186	</t>
  </si>
  <si>
    <t>SG940218740121</t>
  </si>
  <si>
    <t>21E5239404</t>
  </si>
  <si>
    <t>G4F10801922100</t>
  </si>
  <si>
    <t>SG940216666321</t>
  </si>
  <si>
    <t>OE13578707</t>
  </si>
  <si>
    <t>0CA2F4000056F872</t>
  </si>
  <si>
    <t>SHL1357871701</t>
  </si>
  <si>
    <t>1, TRURO COURT, PEVENSEY GARDEN, WORTHING, WEST SUSSEX</t>
  </si>
  <si>
    <t>BN11 5PD</t>
  </si>
  <si>
    <t>Unable to p clip cables 80 amp fuse. Please re arrange gas exchange . Pipework needed steel pipe reg and bracket needed</t>
  </si>
  <si>
    <t>L8717512,L8717512</t>
  </si>
  <si>
    <t>G4K64582520601</t>
  </si>
  <si>
    <t>21M0234690</t>
  </si>
  <si>
    <t>SHL13578717</t>
  </si>
  <si>
    <t>0CA2F4000056DECA</t>
  </si>
  <si>
    <t>OE1357878501</t>
  </si>
  <si>
    <t>49 NINTH ROW, ASHINGTON</t>
  </si>
  <si>
    <t>NE63 8JY</t>
  </si>
  <si>
    <t>17K0219686</t>
  </si>
  <si>
    <t>G4K00589041706,G4K00589041706</t>
  </si>
  <si>
    <t xml:space="preserve">03591	</t>
  </si>
  <si>
    <t>MA6NC210602149</t>
  </si>
  <si>
    <t>G4F10773752100</t>
  </si>
  <si>
    <t>OE13578785</t>
  </si>
  <si>
    <t>PURE1357911901</t>
  </si>
  <si>
    <t>2 WORDSWORTH AVENUE WEST, HOUGHTON LE SPRING, HOUGHTON LE SPRING, Tyne and Wear</t>
  </si>
  <si>
    <t>DH5 8LJ</t>
  </si>
  <si>
    <t>No access waited from 9 o'clock, phone number not valid doesn't ring through, Abort code:SD03112021</t>
  </si>
  <si>
    <t>No parking restrictions, in home display unit, daily meter readings, elec outside and gas in cupboard, no vulnerabilities in the property., not-applicable</t>
  </si>
  <si>
    <t>14P0412369,14P0412369</t>
  </si>
  <si>
    <t>G4P04381741400</t>
  </si>
  <si>
    <t>PURE13579119</t>
  </si>
  <si>
    <t>PURE1357913201</t>
  </si>
  <si>
    <t>FLAT NO A-C, 206 KETTERING ROAD, NORTHAMPTON, NORTHAMPTON</t>
  </si>
  <si>
    <t>NN1 4BN</t>
  </si>
  <si>
    <t>H08W671727,H08W671727</t>
  </si>
  <si>
    <t xml:space="preserve">08407	</t>
  </si>
  <si>
    <t>21M0046479</t>
  </si>
  <si>
    <t>PURE13579132</t>
  </si>
  <si>
    <t>0CA2F4000056E03C</t>
  </si>
  <si>
    <t>OE1357930701</t>
  </si>
  <si>
    <t>78 LINGHOLME</t>
  </si>
  <si>
    <t>DH2 2TR</t>
  </si>
  <si>
    <t>K93L23330,K93L23330</t>
  </si>
  <si>
    <t>0012421S,0012421S</t>
  </si>
  <si>
    <t>MA6NC210687580</t>
  </si>
  <si>
    <t>21E5239972</t>
  </si>
  <si>
    <t>G4F10773692100</t>
  </si>
  <si>
    <t>ISO2041022</t>
  </si>
  <si>
    <t>OE13579307</t>
  </si>
  <si>
    <t>0CA2F400005BE42F</t>
  </si>
  <si>
    <t>OE1356499802</t>
  </si>
  <si>
    <t>6 RAVENSWORTH GARDENS</t>
  </si>
  <si>
    <t>NE61 5HP</t>
  </si>
  <si>
    <t>Completed. Too wet for gas</t>
  </si>
  <si>
    <t>I07L23007,I07L23007</t>
  </si>
  <si>
    <t>21M0202892</t>
  </si>
  <si>
    <t>ISO2037933</t>
  </si>
  <si>
    <t>OE13564998</t>
  </si>
  <si>
    <t>0CA2F400005A6D50</t>
  </si>
  <si>
    <t>OE1357938501</t>
  </si>
  <si>
    <t>2 Reigate Square, Cramlington, Northumberland</t>
  </si>
  <si>
    <t>NE23 1NW</t>
  </si>
  <si>
    <t>C</t>
  </si>
  <si>
    <t>17K0287508,17K0287508</t>
  </si>
  <si>
    <t xml:space="preserve">09898	</t>
  </si>
  <si>
    <t>G4K00591961706,G4K00591961706</t>
  </si>
  <si>
    <t>MA6NC210620993</t>
  </si>
  <si>
    <t>21E5240065</t>
  </si>
  <si>
    <t>G4F10773842100</t>
  </si>
  <si>
    <t>OE13579385</t>
  </si>
  <si>
    <t>0CA2F400005BE50A</t>
  </si>
  <si>
    <t>OE1357948801</t>
  </si>
  <si>
    <t>16 DERWENT CRESCENT, HAMSTERLEY COLLIERY, NEWCASTLE UPON TYNE</t>
  </si>
  <si>
    <t>NE17 7PD</t>
  </si>
  <si>
    <t>Shear bolt would not snap</t>
  </si>
  <si>
    <t>K82L02920,K82L02920</t>
  </si>
  <si>
    <t>G4A00035800501,G4A00035800501</t>
  </si>
  <si>
    <t>MA6NC210667525</t>
  </si>
  <si>
    <t>21E5240864</t>
  </si>
  <si>
    <t>G4F10773892100</t>
  </si>
  <si>
    <t>ISO2041594</t>
  </si>
  <si>
    <t>OE13579488</t>
  </si>
  <si>
    <t>0CA2F400005BE3BB</t>
  </si>
  <si>
    <t>SHL1358013801</t>
  </si>
  <si>
    <t>66, STOKES CROFT, STOKES CROFT, AYLESBURY, STOKES CROFT, HADDENHAM, AYLESBURY, BUCKINGHAMSHIRE</t>
  </si>
  <si>
    <t>HP17 8DZ</t>
  </si>
  <si>
    <t>18+ gas and elec under stairs cupboard, standard, single phase .  no pets ,parking  , id suff, no trainee meter, internal ele ihd standard meter parking ok photo id sufficient.+441844291362</t>
  </si>
  <si>
    <t>D09C58744,D09C58744</t>
  </si>
  <si>
    <t>21M0290058</t>
  </si>
  <si>
    <t>SHL13580138</t>
  </si>
  <si>
    <t>0CA2F4000056E19C</t>
  </si>
  <si>
    <t>SHL1358013901</t>
  </si>
  <si>
    <t>18+ gas and elec under stairs cupboard, standard, single phase .  no pets ,parking  , id suff, no trainee meter, internal ele ihd standard meter parking ok photo id sufficient.	+441844291362, not-applicable</t>
  </si>
  <si>
    <t>Commissioning complete. No issues. Ihd already on site. Boiler and gas hob. Correx board installed between elec cable and gas meter.</t>
  </si>
  <si>
    <t>D09C58744</t>
  </si>
  <si>
    <t>MA6NC210933828</t>
  </si>
  <si>
    <t>G4F10764652100</t>
  </si>
  <si>
    <t>SHL13580139</t>
  </si>
  <si>
    <t>TEL1358079601</t>
  </si>
  <si>
    <t>TF, 13A, LONGFIELD AVENUE, WEMBLEY, MIDDLESEX</t>
  </si>
  <si>
    <t>HA9 8PP</t>
  </si>
  <si>
    <t>+447307300631,dual,gas external,elec internal,parking ok,standard.single phase,ID, not-applicable</t>
  </si>
  <si>
    <t>A10LB50108,A10LB50108</t>
  </si>
  <si>
    <t xml:space="preserve">034730	</t>
  </si>
  <si>
    <t>G4K00217830101,G4K00217830101</t>
  </si>
  <si>
    <t>MA6NC210933667</t>
  </si>
  <si>
    <t>21M0290087</t>
  </si>
  <si>
    <t>E6F10679022100</t>
  </si>
  <si>
    <t>TEL13580796</t>
  </si>
  <si>
    <t>SHL1356554402</t>
  </si>
  <si>
    <t>5Verona CourtFlat 5, Myers Lane, VERONA COURT;5, LONDON, MYERS LANE, LONDON</t>
  </si>
  <si>
    <t>SE14 5RX</t>
  </si>
  <si>
    <t>SMETS2 MEX - noisy elec meter. Metering team confirmed - MEX needed. Supporting email sent to SMS.07448889539 , not-applicable</t>
  </si>
  <si>
    <t>All okay. Customer will be in touch with shell if she still hears the ticking noise from meter.</t>
  </si>
  <si>
    <t>20J0013364,20J0013364</t>
  </si>
  <si>
    <t xml:space="preserve">01708	</t>
  </si>
  <si>
    <t>21M0122431</t>
  </si>
  <si>
    <t>SHL13565544</t>
  </si>
  <si>
    <t>0CA2F4000056DD8C</t>
  </si>
  <si>
    <t>SHL1358147601</t>
  </si>
  <si>
    <t>38 MARLBOROUGH HOUSE, ADMIRALTY ROAD, PORTSMOUTH</t>
  </si>
  <si>
    <t>PO1 3GW</t>
  </si>
  <si>
    <t>Meter below 8ft: Y|Has permission to Install: Y|Parking available: PAY_AND_DISPLAY_NEARBY|Customer has Carer or representative: N|Pass phrase: Hayling, not-applicable</t>
  </si>
  <si>
    <t>H08C01520,H08C01520</t>
  </si>
  <si>
    <t>21M0176331</t>
  </si>
  <si>
    <t>SHL13581476</t>
  </si>
  <si>
    <t>0CA2F400006BF03A</t>
  </si>
  <si>
    <t>OE1356964602</t>
  </si>
  <si>
    <t>Elec commission complete</t>
  </si>
  <si>
    <t xml:space="preserve">00102	</t>
  </si>
  <si>
    <t>OE1357865602</t>
  </si>
  <si>
    <t>48 WHITE HOUSE DRIVE, KILLINGWORTH, NEWCASTLE UPON TYNE, TYNE AND WEAR</t>
  </si>
  <si>
    <t>NE12 7BW</t>
  </si>
  <si>
    <t>All complete unable to change Lucy blocks as had none on van</t>
  </si>
  <si>
    <t>16K0290674,16K0290674</t>
  </si>
  <si>
    <t xml:space="preserve">08384	</t>
  </si>
  <si>
    <t>G4K00313441702,G4K00313441702</t>
  </si>
  <si>
    <t xml:space="preserve">03181	</t>
  </si>
  <si>
    <t>MA6NC210554012</t>
  </si>
  <si>
    <t>21E5235073</t>
  </si>
  <si>
    <t>G4F00281322000</t>
  </si>
  <si>
    <t>OE13578656</t>
  </si>
  <si>
    <t>0CA2F400005BE4BC</t>
  </si>
  <si>
    <t>G0311210841CP</t>
  </si>
  <si>
    <t>7 TINTERN STREET</t>
  </si>
  <si>
    <t>SR4 7EJ</t>
  </si>
  <si>
    <t xml:space="preserve">UKMAHOVO2995523 </t>
  </si>
  <si>
    <t>G0311211200LC</t>
  </si>
  <si>
    <t>Flat 1 Trapps Court, Trapps Lane, Chesham, Buckinghamshire, HP5 1NX</t>
  </si>
  <si>
    <t>HP5 1NX</t>
  </si>
  <si>
    <t>UKMAHSOP2995520</t>
  </si>
  <si>
    <t>UKMAHSOP2995531</t>
  </si>
  <si>
    <t>32 HOLLYWOOD CRESCENT</t>
  </si>
  <si>
    <t>NE3 5DP</t>
  </si>
  <si>
    <t>E190311210935LC</t>
  </si>
  <si>
    <t>1 ORCHARD STREET ORCHARD CLOSE MAIDSTONE</t>
  </si>
  <si>
    <t>ME15 6NU</t>
  </si>
  <si>
    <t>SLA 1235 OFF SUPPLY - MEX FAULTY - COMMUNAL CUPBOARD. COVID CLEAR - AC.</t>
  </si>
  <si>
    <t>S0916652,S0916652</t>
  </si>
  <si>
    <t>21M0237080</t>
  </si>
  <si>
    <t>OE1358313201</t>
  </si>
  <si>
    <t>6, GAYHURST CRESCENT, SUNDERLAND</t>
  </si>
  <si>
    <t>SR3 2TA</t>
  </si>
  <si>
    <t>SLA 12.50 - CAROLINE - GAS EMERGENCY -  No gas supply to the property, both heating and boiler not working. Display on the meter screen blank.Two young children at the property. - 07852193254, not-applicable</t>
  </si>
  <si>
    <t>17K0348339</t>
  </si>
  <si>
    <t>G4K00518401606</t>
  </si>
  <si>
    <t>OE13583132</t>
  </si>
  <si>
    <t>SHL1356093502</t>
  </si>
  <si>
    <t>9, The Woodlands, Linton, CAMBRIDGE, THE WOODLANDS, LINTON, CAMBRIDGE, CAMBRIDGESHIRE</t>
  </si>
  <si>
    <t>CB21 4UF</t>
  </si>
  <si>
    <t>COVID-19 STATUS: NO KNOWN OR SUSPECTED COVID-19,, call 0787 437 5435pets - clear access to meters, gas outside , elec inside  parking available , smets2-commission</t>
  </si>
  <si>
    <t>Ik</t>
  </si>
  <si>
    <t>G4F00455572000</t>
  </si>
  <si>
    <t>SHL13560935</t>
  </si>
  <si>
    <t>OE1357374002</t>
  </si>
  <si>
    <t>+447889094264 COVID-19 STATUS: NO KNOWN OR SUSPECTED COVID-19, Iâ€™ll be at work but my grandma will be around to let you in., not-applicable</t>
  </si>
  <si>
    <t>I06L47910,I06L47910</t>
  </si>
  <si>
    <t>21E5238216</t>
  </si>
  <si>
    <t>0CA2F400005BE45C</t>
  </si>
  <si>
    <t>UKMAHSOP2995600</t>
  </si>
  <si>
    <t>NORLAND HOUSE 9, 37, QUEENSDALE CRESCENT, LONDON, W11 4TL</t>
  </si>
  <si>
    <t>W11 4TL</t>
  </si>
  <si>
    <t>SHL1356779902</t>
  </si>
  <si>
    <t>no puppy no small childrenparking outside the back on the road07787398834, not-applicable</t>
  </si>
  <si>
    <t>17P0361781,17P0361781</t>
  </si>
  <si>
    <t>MA6NC210933659</t>
  </si>
  <si>
    <t>21M0290023</t>
  </si>
  <si>
    <t>E6F10674062100</t>
  </si>
  <si>
    <t>0CA2F4000056E139</t>
  </si>
  <si>
    <t>G0311211100LB</t>
  </si>
  <si>
    <t>24 Julian Street, South Shields</t>
  </si>
  <si>
    <t>NE33 2EP</t>
  </si>
  <si>
    <t>UKMAHOCT2995636</t>
  </si>
  <si>
    <t>SHL1356170502</t>
  </si>
  <si>
    <t>COVID-19 STATUS: NO CONTACT WITH CUSTOMER, DOORSTEP CHECKS REQUIRED, Job Type: SMETS2 exchangeParking: yesPets: yes, a dogAdditional Job Info: ensure customer call on routeContact: 07889014711Booked by: (YOUR INITIALS) @ PGCOVID CHECKS DONE, smets2-commission</t>
  </si>
  <si>
    <t>SHL1356170503</t>
  </si>
  <si>
    <t>COVID-19 STATUS: NO CONTACT WITH CUSTOMER, DOORSTEP CHECKS REQUIRED, Job Type: SMETS2 exchangeParking: yesPets: yes, a dogAdditional Job Info: ensure customer call on routeContact: 07889014711Booked by: (YOUR INITIALS) @ PGCOVID CHECKS DONE, site-investigation</t>
  </si>
  <si>
    <t>Unable to Commission... No record of smart gas meter ID. Requires revisit after details entered on system</t>
  </si>
  <si>
    <t>Domestic / Standard / Gas / Smets1 / Investigate / Site-investigation / Not-applicable</t>
  </si>
  <si>
    <t>OE1357772802</t>
  </si>
  <si>
    <t>for Octopus Go tariff - +447734365995 - Chris Lillie - Parking ok, , not-applicable</t>
  </si>
  <si>
    <t>C20. Install code not found for comms hub unable unable commission</t>
  </si>
  <si>
    <t>Z19Q026470,Z19Q026470</t>
  </si>
  <si>
    <t>21M0121021</t>
  </si>
  <si>
    <t>0CA2F400005BE51E</t>
  </si>
  <si>
    <t>OE1358334201</t>
  </si>
  <si>
    <t>2 OLD BUILDINGS, NEWTON-BY-THE-SEA, ALNWICK</t>
  </si>
  <si>
    <t>NE66 3HJ</t>
  </si>
  <si>
    <t>Unable to install 5-port SMETS2 electric as area has no signal. Existing meter looks OK. However problem has occurred since (although directly caused by) solar panel installation. Advised customer to seek advice from electrician. Abort code: SS0311T01 .</t>
  </si>
  <si>
    <t>SLA 2000 OFF SUPPLY ack of hot water to property - needs a 5T meter (doesn't mind if trad or smart as long as hot waterworks), not-applicableCOVID CLEAR</t>
  </si>
  <si>
    <t>D09L04581,D09L04581</t>
  </si>
  <si>
    <t>OE13583342</t>
  </si>
  <si>
    <t>Domestic / Emergency / Elec / Not-applicable / Not-applicable / Not-applicable / Not-applicable</t>
  </si>
  <si>
    <t>OE1357870003</t>
  </si>
  <si>
    <t>meters in garage+447719124457 Sean Murphy, not-applicable</t>
  </si>
  <si>
    <t>K75L03970,K75L03970</t>
  </si>
  <si>
    <t>G4K51040861401,G4K51040861401</t>
  </si>
  <si>
    <t xml:space="preserve">08739	</t>
  </si>
  <si>
    <t>MA6NC210715073</t>
  </si>
  <si>
    <t>21E5240078</t>
  </si>
  <si>
    <t>G4F10800892100</t>
  </si>
  <si>
    <t>0CA2F40000523880</t>
  </si>
  <si>
    <t>OE1357794002</t>
  </si>
  <si>
    <t>STATUS: NO KNOWN OR SUSPECTED COVID-19, Call 30 min before arrival, Ann Watson, +447516390370, 18+, 2 people, standard, single phase, parking ok, both inside, step ladder, not-applicable</t>
  </si>
  <si>
    <t>C07 c20</t>
  </si>
  <si>
    <t>S14N61500,S14N61500</t>
  </si>
  <si>
    <t>E6S05050621356,L1356505062M</t>
  </si>
  <si>
    <t xml:space="preserve">05263	</t>
  </si>
  <si>
    <t>MA6NC210602050</t>
  </si>
  <si>
    <t>21M0122000</t>
  </si>
  <si>
    <t>G4F10801212100</t>
  </si>
  <si>
    <t>ISO2041006</t>
  </si>
  <si>
    <t>0CA2F400005BE524</t>
  </si>
  <si>
    <t>SW0151084</t>
  </si>
  <si>
    <t>Unable to do job due to smets 1 meter in my stock not working. Please re book this appointment urgently for a smets 1 gas install. ET0311D</t>
  </si>
  <si>
    <t>OE1358335102</t>
  </si>
  <si>
    <t>36 Oaky Balks, Alnwick, Northumberland</t>
  </si>
  <si>
    <t>SLA: 14:38OFF SUPPLY UNABLE TO TOP UP METER-PLEASE EXCHANGE FOR SMETS 2 CREDIT METER , not-applicableCOVID CLEAR</t>
  </si>
  <si>
    <t>20L3280070,20L3280070</t>
  </si>
  <si>
    <t xml:space="preserve">03150	</t>
  </si>
  <si>
    <t>21E5239364</t>
  </si>
  <si>
    <t>0CA2F4000056F951</t>
  </si>
  <si>
    <t>OE13583351</t>
  </si>
  <si>
    <t>OE1357838702</t>
  </si>
  <si>
    <t>0287100S,287100</t>
  </si>
  <si>
    <t>MA6NC210714679</t>
  </si>
  <si>
    <t>G4F00372842000</t>
  </si>
  <si>
    <t>FOX1357532502</t>
  </si>
  <si>
    <t>assigned too Shomarla before speaking to Becky in the office. Shomarla had to cover our jeopardy work before helping SMS jeopardy work therefore he did not attend</t>
  </si>
  <si>
    <t>TEL1358316702</t>
  </si>
  <si>
    <t>176 Frensham Drive, 176, Frensham Drive, London</t>
  </si>
  <si>
    <t>SW15 3EG</t>
  </si>
  <si>
    <t>SLA 13:10 GAS, OFF SUPPLY, WIND ON, MR LACHEZAR PINTEV , JAMES , not-applicable</t>
  </si>
  <si>
    <t>Gas meter exchanged. Emergency job customer put back on supply with credit meter. Customer wants to change over to direct debit.</t>
  </si>
  <si>
    <t>E6S09669002056,L1651909070M</t>
  </si>
  <si>
    <t>L2051966900M</t>
  </si>
  <si>
    <t xml:space="preserve">00021	</t>
  </si>
  <si>
    <t xml:space="preserve">0.00	</t>
  </si>
  <si>
    <t>G4P03191431600</t>
  </si>
  <si>
    <t xml:space="preserve">000001	</t>
  </si>
  <si>
    <t>TEL13583167</t>
  </si>
  <si>
    <t>SHL1358375401</t>
  </si>
  <si>
    <t>Would not commission need to exchange electric meter</t>
  </si>
  <si>
    <t>E6F10700442100</t>
  </si>
  <si>
    <t>SHL13583754</t>
  </si>
  <si>
    <t>SHL1356911402</t>
  </si>
  <si>
    <t>Job Type: Smets 2Parking: YesPets: NoContact Number: 07709678811Brown box for Gas: N/AHalf hourly reads: Yes  Booked BY: (AA) @ SE  COVID CHECKS DONE - yes, smets2-commission</t>
  </si>
  <si>
    <t>Elec meter already installed.</t>
  </si>
  <si>
    <t>SHL1358303802</t>
  </si>
  <si>
    <t>Flat 6 Elmore House, Loughborough Estate, LONDON, LOUGHBOROUGH ESTATE, LONDON</t>
  </si>
  <si>
    <t>SW9 7TH</t>
  </si>
  <si>
    <t>SLA 12.00 - CAROLINE - GAS EMERGENCY - METER EXCHANGE - SMART CREDIT REQUIRED - BABY IN PROPERTY - 07426032235 - CREDIT ONLY SHELL DO NOT SUPPORT PP, not-applicable</t>
  </si>
  <si>
    <t>Gas meter exchanged. Emergency customer back on supply. Customer to contact energy supploer</t>
  </si>
  <si>
    <t>S94A00195</t>
  </si>
  <si>
    <t>44M,L1856130144M</t>
  </si>
  <si>
    <t>LI856130144M</t>
  </si>
  <si>
    <t xml:space="preserve">04591	</t>
  </si>
  <si>
    <t>G4P50176751800</t>
  </si>
  <si>
    <t xml:space="preserve">024378	</t>
  </si>
  <si>
    <t>SHL13583038</t>
  </si>
  <si>
    <t>PURE1351550401</t>
  </si>
  <si>
    <t>5 RUSSELL DRIVE, WILLINGTON, BEDFORD, WILLINGTON, BEDFORD, BEDFORDSHIRE</t>
  </si>
  <si>
    <t>MK44 3QX</t>
  </si>
  <si>
    <t xml:space="preserve">below 8ft gas meter in the garage electric meter outside key provided economy 7 no vulnerability parking available two engineers okay id sufficient best contact number -  +447702120500 </t>
  </si>
  <si>
    <t>K99E86807,K99E86807</t>
  </si>
  <si>
    <t>0343587	,343587</t>
  </si>
  <si>
    <t>MA6NC210933741</t>
  </si>
  <si>
    <t>21M0234791</t>
  </si>
  <si>
    <t>G4F10833952100</t>
  </si>
  <si>
    <t>PURE13515504</t>
  </si>
  <si>
    <t>0CA2F4000056E0F1</t>
  </si>
  <si>
    <t>OE1351703801</t>
  </si>
  <si>
    <t>LAW COTTAGE 1 COLDINGHAM LAW FARM, COLDINGHAM, EYEMOUTH</t>
  </si>
  <si>
    <t>TD14 5PY</t>
  </si>
  <si>
    <t>+447899968393  COVID-19 STATUS: NO KNOWN OR SUSPECTED COVID-19, e10 - songle please remove 1800031074120</t>
  </si>
  <si>
    <t>Temporary CU, with only 2 sockets, set up by electrician as house is a building site. Isolator left to off position as property was empty.</t>
  </si>
  <si>
    <t>2102P05054,2102P05054</t>
  </si>
  <si>
    <t xml:space="preserve">06141	</t>
  </si>
  <si>
    <t>21E5239653</t>
  </si>
  <si>
    <t>ISO2041574</t>
  </si>
  <si>
    <t>OE13517038</t>
  </si>
  <si>
    <t>0CA2F400005BE5AF</t>
  </si>
  <si>
    <t>FOX1354149601</t>
  </si>
  <si>
    <t>96 Weensland Road, Hawick, Roxburghshire, ROXBURGHSHIRE</t>
  </si>
  <si>
    <t>TD9 9PQ</t>
  </si>
  <si>
    <t>3201P09868,3201P09968</t>
  </si>
  <si>
    <t>G4K01745910101,G4K01745910101</t>
  </si>
  <si>
    <t>MA6NC210715078</t>
  </si>
  <si>
    <t>21E5239980</t>
  </si>
  <si>
    <t>G4F10780822100</t>
  </si>
  <si>
    <t>FOX13541496</t>
  </si>
  <si>
    <t>0CA2F40000523879</t>
  </si>
  <si>
    <t>OE1354265701</t>
  </si>
  <si>
    <t>38 GREENBANK DRIVE, EDINBURGH, MIDLOTHIAN</t>
  </si>
  <si>
    <t>EH10 5RF</t>
  </si>
  <si>
    <t>P457A9909820,P459909820</t>
  </si>
  <si>
    <t xml:space="preserve">01348	</t>
  </si>
  <si>
    <t>G4K00718120001,G4K00718120001</t>
  </si>
  <si>
    <t>MA6NC210715046</t>
  </si>
  <si>
    <t>21E5239251</t>
  </si>
  <si>
    <t>G4F10798922100</t>
  </si>
  <si>
    <t>OE13542657</t>
  </si>
  <si>
    <t>0CA2F400005BE3B9</t>
  </si>
  <si>
    <t>OE1354487901</t>
  </si>
  <si>
    <t>Whittleknowe Pyatshaw, Lauder, Berwickshire</t>
  </si>
  <si>
    <t>TD2 6SH</t>
  </si>
  <si>
    <t>COVID-19 STATUS: NO KNOWN OR SUSPECTED COVID-19Crawford Laing +447958282403</t>
  </si>
  <si>
    <t>Intermittent wan,power cycle did not remedy.maybe a full new install is required</t>
  </si>
  <si>
    <t>D11R05993</t>
  </si>
  <si>
    <t>OE13544879</t>
  </si>
  <si>
    <t>TEL1354596101</t>
  </si>
  <si>
    <t>3 PARKSIDE COURT, MEADOW WAY, LITTLEHAMPTON, WEST SUSSEX</t>
  </si>
  <si>
    <t>BN17 6BN</t>
  </si>
  <si>
    <t>Incorrect gas meter and unable to power down . 1 socket still live</t>
  </si>
  <si>
    <t>+441903713240 - parking ok - id ok - 2 engineers ok - elec internal - gas external - step ladder req , not-applicable</t>
  </si>
  <si>
    <t>D0367544</t>
  </si>
  <si>
    <t>TEL13545961</t>
  </si>
  <si>
    <t>OE1354721501</t>
  </si>
  <si>
    <t>23 EARLSMEADOW, DUNS, BERKWICKSHIRE</t>
  </si>
  <si>
    <t>TD11 3AQ</t>
  </si>
  <si>
    <t>hamster and gerbel pets., not-applicable</t>
  </si>
  <si>
    <t>5th port checked with comms team. Working fine.</t>
  </si>
  <si>
    <t>S66X89979,S66X89979</t>
  </si>
  <si>
    <t>20M0068190</t>
  </si>
  <si>
    <t>OE13547215</t>
  </si>
  <si>
    <t>0CA2F400005BE586</t>
  </si>
  <si>
    <t>SHL1354736801</t>
  </si>
  <si>
    <t>9, MATILDA GARDENS</t>
  </si>
  <si>
    <t>MK5 6HT</t>
  </si>
  <si>
    <t>Peter EllisSingle phaseDual fuel Power down okParking okTrainee okID ok NO COVID</t>
  </si>
  <si>
    <t>Intermittent communication loss. Did a power cycle all assets are commissioned.</t>
  </si>
  <si>
    <t>21M0027098</t>
  </si>
  <si>
    <t>G4F92397701900</t>
  </si>
  <si>
    <t xml:space="preserve">01309	</t>
  </si>
  <si>
    <t>SHL13547368</t>
  </si>
  <si>
    <t>SW0151132</t>
  </si>
  <si>
    <t>17 STIRLING ROAD MARKET</t>
  </si>
  <si>
    <t>LAVINGTON</t>
  </si>
  <si>
    <t>SN10 4DD</t>
  </si>
  <si>
    <t>10:00 - 14:00. ELEC. Site Survey (Meter Health Check). Please can an Isolation Switch be fitted for this supply, thank you.</t>
  </si>
  <si>
    <t>Site investigation completed</t>
  </si>
  <si>
    <t>17P7113966</t>
  </si>
  <si>
    <t>SW0151258/1</t>
  </si>
  <si>
    <t>Flat M, 5 6 Albion Villas Road</t>
  </si>
  <si>
    <t>SE26 4DB</t>
  </si>
  <si>
    <t>14:00 - 18:00. GAS. Exchange of SMETS1 System - Gas Meter. gas msn : G4A01405710401 2004_x005F_x000D_Please exchange to an s1 prepayment smart meter.. ,has mental health</t>
  </si>
  <si>
    <t>L1356199884M</t>
  </si>
  <si>
    <t xml:space="preserve">Customer had no access to meters </t>
  </si>
  <si>
    <t>SHL1355393701</t>
  </si>
  <si>
    <t>16, LAPWINGS, LONGFIELD, KENT</t>
  </si>
  <si>
    <t>DA3 7NH</t>
  </si>
  <si>
    <t>COVID-19 STATUS: NO CONTACT WITH CUSTOMER, DOORSTEP CHECKS REQUIRED, dual fuel, internal, STEP LADDER, parking ok, ID, IHD, +441474704181</t>
  </si>
  <si>
    <t>Electric ok. Checked blocks. Gas ok. New bracket and extended pipework, 3 x solder</t>
  </si>
  <si>
    <t>D14B227639,D14B227639</t>
  </si>
  <si>
    <t>3459782S,162</t>
  </si>
  <si>
    <t>MA6NC210900020</t>
  </si>
  <si>
    <t>21M0289983</t>
  </si>
  <si>
    <t>G4F00280812000</t>
  </si>
  <si>
    <t>SHL13553937</t>
  </si>
  <si>
    <t>0CA2F4000056E154</t>
  </si>
  <si>
    <t>SHL1355642001</t>
  </si>
  <si>
    <t>85 Paradise Orchard, AYLESBURY, Buckinghamshire, PARADISE ORCHARD, AYLESBURY, BUCKINGHAMSHIRE</t>
  </si>
  <si>
    <t>HP18 0WQ</t>
  </si>
  <si>
    <t xml:space="preserve">COVID-19 STATUS: NO KNOWN OR SUSPECTED COVID-19Mr Premnazer Mohamedali+447884192634dual - single phase - both outside - gas meter on the wall - sr - parking okay - trainee okay - id okay - call 30 min before on +447884192634 </t>
  </si>
  <si>
    <t>No signal</t>
  </si>
  <si>
    <t>B07X188575,B07X188575</t>
  </si>
  <si>
    <t>U6S03864621602,U6S03864621602</t>
  </si>
  <si>
    <t xml:space="preserve">04013	</t>
  </si>
  <si>
    <t>MA6NC210933907</t>
  </si>
  <si>
    <t>21M0291839</t>
  </si>
  <si>
    <t>G4F12048312100</t>
  </si>
  <si>
    <t>SHL13556420</t>
  </si>
  <si>
    <t>0CA2F4000056E1CB</t>
  </si>
  <si>
    <t>FOX1355746501</t>
  </si>
  <si>
    <t>52 Dean Road, Fair Oak, Eastleigh, Hampshire, HAMPSHIRE</t>
  </si>
  <si>
    <t>SO50 7JE</t>
  </si>
  <si>
    <t>Dual Fuel Gas needed, paired to ESME. PPMID to be paired.</t>
  </si>
  <si>
    <t>Needs upgrading to dual band and rebooking with customer. 2 attempts made to recommission via the office.</t>
  </si>
  <si>
    <t>21M0172686</t>
  </si>
  <si>
    <t>A11000205024</t>
  </si>
  <si>
    <t>FOX13557465</t>
  </si>
  <si>
    <t>TEL1355784301</t>
  </si>
  <si>
    <t>64, EDGEWOOD DRIVE, ORPINGTON, KENT</t>
  </si>
  <si>
    <t>BR6 6LH</t>
  </si>
  <si>
    <t>COVID-19 STATUS: NO CONTACT WITH CUSTOMER, DOORSTEP CHECKS REQUIRED Meters internal, elec below 6ft. on street parking, no pets</t>
  </si>
  <si>
    <t>D0704656</t>
  </si>
  <si>
    <t>21m0176092</t>
  </si>
  <si>
    <t>0ca2f4000056e1ba</t>
  </si>
  <si>
    <t>TEL13557843</t>
  </si>
  <si>
    <t>OE1355862901</t>
  </si>
  <si>
    <t>EAGLEHALL SPOTTISWOODE, GORDON, BERWICKSHIRE</t>
  </si>
  <si>
    <t>TD3 6NQ</t>
  </si>
  <si>
    <t>+447592366361, smets2-commission</t>
  </si>
  <si>
    <t>21M0029586</t>
  </si>
  <si>
    <t>OE13558629</t>
  </si>
  <si>
    <t>SHL1355875001</t>
  </si>
  <si>
    <t>23 WALCOURT ROAD, KEMPSTON, BEDFORD, KEMPSTON</t>
  </si>
  <si>
    <t>MK42 8SL</t>
  </si>
  <si>
    <t>No access no number on file spoke to office abort ref IC0411f</t>
  </si>
  <si>
    <t xml:space="preserve">[REDACTED], Meter outside, No pets, 2 people attending OK, No parking restriction, Ok with interruption.Covid - OK </t>
  </si>
  <si>
    <t>Z17QN04010</t>
  </si>
  <si>
    <t>E6S06967451756</t>
  </si>
  <si>
    <t>SHL13558750</t>
  </si>
  <si>
    <t>SHL1355909001</t>
  </si>
  <si>
    <t>7 Whaddon Road, Mursley, Milton Keynes, Buckinghamshire, Mursley</t>
  </si>
  <si>
    <t>MK17 0RZ</t>
  </si>
  <si>
    <t>Custimer not home Cs4111041</t>
  </si>
  <si>
    <t>L07W034533</t>
  </si>
  <si>
    <t>SHL13559090</t>
  </si>
  <si>
    <t>SHL1355937101</t>
  </si>
  <si>
    <t>9 Coverdale Avenue Usworth, WASHINGTON, Tyne And Wear, COVERDALE AVENUE, WASHINGTON</t>
  </si>
  <si>
    <t>NE37 2JL</t>
  </si>
  <si>
    <t>Job Type: DF SMETS2 PP JOB Additional Info: Please forward call customer on 07377116925 , not-applicable</t>
  </si>
  <si>
    <t>C20. Complete</t>
  </si>
  <si>
    <t>S09H12836,S09H12836</t>
  </si>
  <si>
    <t>G4A01759780901,G4A01759780901</t>
  </si>
  <si>
    <t>MA6NC210601921</t>
  </si>
  <si>
    <t>21E5240776</t>
  </si>
  <si>
    <t>G4F00510472000</t>
  </si>
  <si>
    <t>SHL13559371</t>
  </si>
  <si>
    <t>0CA2F400005BE542</t>
  </si>
  <si>
    <t>OE1355975501</t>
  </si>
  <si>
    <t>36 GRANVILLE DRIVE, 36, GRANVILLE DRIVE, FOREST HALL, NEWCASTLE UPON TYNE</t>
  </si>
  <si>
    <t>NE12 9LB</t>
  </si>
  <si>
    <t>Dual band fitted</t>
  </si>
  <si>
    <t>Z15N176714,Z15N176714</t>
  </si>
  <si>
    <t>E6S04074751556,E6S04074751556</t>
  </si>
  <si>
    <t>MA6NC210667421</t>
  </si>
  <si>
    <t>21E5239220</t>
  </si>
  <si>
    <t>E6F10699822100</t>
  </si>
  <si>
    <t>OE13559755</t>
  </si>
  <si>
    <t>0CA2F4000056F86B</t>
  </si>
  <si>
    <t>SHL1355995901</t>
  </si>
  <si>
    <t>116 Columbine Road, 116 Columbine Road, Ely, Cambridgeshire</t>
  </si>
  <si>
    <t>CB6 3WN</t>
  </si>
  <si>
    <t>CB6 3WN , 02/11/2021/NO COVID, +447708382576 Mrs Wallace will attend, BOTH EXTERNAL, Meter below 8ft: Y|Has permission to Install: Y|Parking available: FREE_PARKING_NEARBY|Customer has Carer or representative: N|Pass phrase: N/A</t>
  </si>
  <si>
    <t>K01E66916,K00E066916</t>
  </si>
  <si>
    <t>MA6NC210459535</t>
  </si>
  <si>
    <t>21M0234694</t>
  </si>
  <si>
    <t>G4F12048452100</t>
  </si>
  <si>
    <t>SHL13559959</t>
  </si>
  <si>
    <t>0CA2F4000056DFA8</t>
  </si>
  <si>
    <t>SHL1356123801</t>
  </si>
  <si>
    <t>129 BONDICAR TERRACE, 129 BONDICAR TERRACE, BLYTH</t>
  </si>
  <si>
    <t>NE24 2JZ</t>
  </si>
  <si>
    <t>Customer is A hoarder. Limited access within property. Unsafe environment. Abort code: SS0411PS01</t>
  </si>
  <si>
    <t>DUCKSY, 18+ gas and elec under stairs cupboard, standard, single phase .  no pets ,parking  , id suff, no trainee meter, internal ele ihd standard meter parking ok photo id sufficient.Economy 7 meters call an hour before +447548595186, not-applicable</t>
  </si>
  <si>
    <t>C04X000196</t>
  </si>
  <si>
    <t>G4K65549320612</t>
  </si>
  <si>
    <t>SHL13561238</t>
  </si>
  <si>
    <t>SHL1356169101</t>
  </si>
  <si>
    <t>91 PERTH ROAD, 91 PERTH ROAD, SUNDERLAND</t>
  </si>
  <si>
    <t>SR3 1TE</t>
  </si>
  <si>
    <t>COVID-19 STATUS: NO KNOWN OR SUSPECTED COVID-19 dual fuel/ direct debit/ +441915250987/ parking ok/ trainee ok/ ID ok/IHD needed, +441915250987, gas external, electric internal,standard rate,park right outside,trainee ok,photo id ok,ihd req,</t>
  </si>
  <si>
    <t>I06L25366</t>
  </si>
  <si>
    <t>G4K03693660101</t>
  </si>
  <si>
    <t>04.11.21 Appointment - Cancelled</t>
  </si>
  <si>
    <t>SHL13561691</t>
  </si>
  <si>
    <t>SHL1356217001</t>
  </si>
  <si>
    <t>12, DONALDSON AVENUE, BROUGHTON, KETTERING, NORTHAMPTONSHIRE</t>
  </si>
  <si>
    <t>NN14 1NP</t>
  </si>
  <si>
    <t>Bo2 cut out loose</t>
  </si>
  <si>
    <t>COVID-19 STATUS: NO KNOWN OR SUSPECTED COVID-19Mr Richard Chinn+447984449269Meter below 8ft: Y|Has permission to Install: Y|Parking available: FREE_PARKING_NEARBY|Customer has Carer or representative: N|Pass phrase: N/A</t>
  </si>
  <si>
    <t>F00FC68069</t>
  </si>
  <si>
    <t>G4K71179871013</t>
  </si>
  <si>
    <t>SHL13562170</t>
  </si>
  <si>
    <t>SHL1356256101</t>
  </si>
  <si>
    <t>3, Saham Croft Close, Winslow, BUCKINGHAM, SAHAM CROFT CLOSE, WINSLOW, BUCKINGHAM, BUCKINGHAMSHIRE</t>
  </si>
  <si>
    <t>MK18 3BY</t>
  </si>
  <si>
    <t>Mr Jeffrey LowerGas onlyExternal meterParking ok Trainee okID okNO COVID</t>
  </si>
  <si>
    <t>installed gas and ihd</t>
  </si>
  <si>
    <t>21M0154442</t>
  </si>
  <si>
    <t>G4A05481100101,G4A05481100101</t>
  </si>
  <si>
    <t>MA6NC210933714</t>
  </si>
  <si>
    <t>G4F12048392100</t>
  </si>
  <si>
    <t>SHL13562561</t>
  </si>
  <si>
    <t>0CA2F4000056E202</t>
  </si>
  <si>
    <t>SES1356275301</t>
  </si>
  <si>
    <t>40 KERSEY DRIVE, SOUTH CROYDON, SURREY, KERSEY DRIVE, SOUTH CROYDON, SURREY</t>
  </si>
  <si>
    <t>CR2 8SX</t>
  </si>
  <si>
    <t>elec only - parking/id ok - external - +442086510100, ESME off HAN. Comms have been off since Jan 2021. Please powercycle comms hub to re-establish HAN. If unsuccessful, please exchange meter and complete commission on new device. Possible SKU2 / T2 - Prakash Patel - 0208 6510100 &amp; 07973 39785222/10 VM left to reschedule due to engineer illness</t>
  </si>
  <si>
    <t>Job complete. 100amp fuse all tails secure in meter and polarity and socket test passed. Electricity back on and in working order. Meter installed and leave due to poor signal sku2 added still no luck.</t>
  </si>
  <si>
    <t>19K0200100,S94112401</t>
  </si>
  <si>
    <t>21M0221986</t>
  </si>
  <si>
    <t>SES13562753</t>
  </si>
  <si>
    <t>SHL1352965702</t>
  </si>
  <si>
    <t>21, BODENHAM CLOSE, BUCKINGHAM</t>
  </si>
  <si>
    <t>MK18 7HR</t>
  </si>
  <si>
    <t>No back board advised customer to get dno to carry out a site visit and fit board TA56060</t>
  </si>
  <si>
    <t>phone number-+447703422131 COVID-19 - NO KNOWN - 2.11.2021single phase-outdoors-E7 confirmed-park on the street-trainee ok-ID sufficient-no pets-IHD required-*CUST REQUESTING FOR THE ENGINEER TO APPEAR AFTER 1.30PM IF POSSIBLE AS CUSTOMER WILL NOT B</t>
  </si>
  <si>
    <t>D14W167286</t>
  </si>
  <si>
    <t>G4K03184590101</t>
  </si>
  <si>
    <t>SHL13529657</t>
  </si>
  <si>
    <t>SHL1356338101</t>
  </si>
  <si>
    <t>99 Sheldon Way, BERKHAMSTED, Hertfordshire, SHELDON WAY, BERKHAMSTED, HERTFORDSHIRE</t>
  </si>
  <si>
    <t>HP4 1FG</t>
  </si>
  <si>
    <t>COVID-19 STATUS: NO CONTACT WITH CUSTOMER, DOORSTEP CHECKS REQUIRED Job Type: DF Smets2 mexParking: yesPets: dogAdditional Job Info: ensure customer call on routeContact: 07395832025Covid-19 checks doneBooked by: AK @ SE</t>
  </si>
  <si>
    <t>Unable to do gas as dual band g4 is required. I ordered a few g4 db for today but they have sent the e6 meters which we can't fit as we can't order the equipment on bybox that goes with it. The job needs rebooked as dual band g4 exchange ic041121c</t>
  </si>
  <si>
    <t>S08EH07230,S08EH07230</t>
  </si>
  <si>
    <t>21M0237076</t>
  </si>
  <si>
    <t>SHL13563381</t>
  </si>
  <si>
    <t>0CA2F4000056DFA7</t>
  </si>
  <si>
    <t>SHL1356338401</t>
  </si>
  <si>
    <t>3, Valley Close, Valley Close</t>
  </si>
  <si>
    <t>LU6 2QN</t>
  </si>
  <si>
    <t>KD15K02867,KD15K02867</t>
  </si>
  <si>
    <t>G4W00136750301,G4W00136750301</t>
  </si>
  <si>
    <t>MA6NC210933904</t>
  </si>
  <si>
    <t>21M0290079</t>
  </si>
  <si>
    <t>G4F12058722100</t>
  </si>
  <si>
    <t>SHL13563384</t>
  </si>
  <si>
    <t>0CA2F4000056DF82</t>
  </si>
  <si>
    <t>SHL1356357501</t>
  </si>
  <si>
    <t>16, Gainsborough place, 16, GAINSBOROUGH PLACE, AYLESBURY, BUCKINGHAMSHIRE</t>
  </si>
  <si>
    <t>HP19 8SF</t>
  </si>
  <si>
    <t>[REDACTED], Job type: SMETS 2 installation.Parking: Yes.Pets: One friendly dog.Additional Job Info: Contact customer at least once before arrival.Customer contact: 0772924894.customer agreed for 12pm appointment 11.00 CS</t>
  </si>
  <si>
    <t>Z15QU07493,Z15QU07493</t>
  </si>
  <si>
    <t>E6S00174841556,E6S00174841556</t>
  </si>
  <si>
    <t xml:space="preserve">09128	</t>
  </si>
  <si>
    <t>MA6NC210933824</t>
  </si>
  <si>
    <t>21M0291844</t>
  </si>
  <si>
    <t>G4F12048302100</t>
  </si>
  <si>
    <t>SHL13563575</t>
  </si>
  <si>
    <t>0CA2F4000056DF6C</t>
  </si>
  <si>
    <t>SHL1356440801</t>
  </si>
  <si>
    <t>322, YORK ROAD, STEVENAGE, HERTFORDSHIRE</t>
  </si>
  <si>
    <t>SG1 4HW</t>
  </si>
  <si>
    <t>S8842733,S88E042733</t>
  </si>
  <si>
    <t xml:space="preserve">06003	</t>
  </si>
  <si>
    <t>G4A02846130101,G4A02846130101</t>
  </si>
  <si>
    <t>MA6NC210748975</t>
  </si>
  <si>
    <t>21M0176241</t>
  </si>
  <si>
    <t>G4F00406562000</t>
  </si>
  <si>
    <t>SHL13564408</t>
  </si>
  <si>
    <t>0CA2F4000056E0E6</t>
  </si>
  <si>
    <t>FOX1356444601</t>
  </si>
  <si>
    <t>3 Howard Close, Holystone, Newcastle Upon Tyne, NEWCASTLE UPON TYNE</t>
  </si>
  <si>
    <t>NE27 0UU</t>
  </si>
  <si>
    <t>+447368221229  COVID-19 STATUS: NO KNOWN OR SUSPECTED COVID-19, Gas required BIN39 fitting. Mobile 07368221229.</t>
  </si>
  <si>
    <t>PUSH</t>
  </si>
  <si>
    <t>FOX13564446</t>
  </si>
  <si>
    <t>OE1356446701</t>
  </si>
  <si>
    <t>4 CAMPION CLOSE, HOUGHTON-LE-SPRING, TYNE AND WEAR</t>
  </si>
  <si>
    <t>DH4 5JE</t>
  </si>
  <si>
    <t>+447785589364, smets2-commission</t>
  </si>
  <si>
    <t>Rang commissioning team who didn't have access to tma. They have advised it may need a meter.exchange as non responsive on elec</t>
  </si>
  <si>
    <t>21M0187968</t>
  </si>
  <si>
    <t>U6S01010721302</t>
  </si>
  <si>
    <t>OE13564467</t>
  </si>
  <si>
    <t>FOX1356447601</t>
  </si>
  <si>
    <t>25 Hanbury Court, Northwick Park Road, Harrow, Middlesex, MIDDLESEX</t>
  </si>
  <si>
    <t>HA1 2LR</t>
  </si>
  <si>
    <t>447834598652, elec JOB, DD, STANDARD RATE, BELOW 6FT, PARKING in car park - ring customer, ID OK, TRAINEE OK, IHD OK, DAILY READINGS, electric inside, pensioner,, Mobile 07834598652, not-applicable</t>
  </si>
  <si>
    <t>D13W192568,D13W192568</t>
  </si>
  <si>
    <t>21M0176352</t>
  </si>
  <si>
    <t>FOX13564476</t>
  </si>
  <si>
    <t>OE1356496801</t>
  </si>
  <si>
    <t>32 Linton Burn Park, Morpeth, Northumberland</t>
  </si>
  <si>
    <t>C19. C17.</t>
  </si>
  <si>
    <t>D03L19156,D03L19156</t>
  </si>
  <si>
    <t>7302435S,7302435</t>
  </si>
  <si>
    <t>MA6NC210714616</t>
  </si>
  <si>
    <t>21E5240849</t>
  </si>
  <si>
    <t>G4F10806392100</t>
  </si>
  <si>
    <t>OE13564968</t>
  </si>
  <si>
    <t>0CA2F400005BE5DD</t>
  </si>
  <si>
    <t>SHL1356497101</t>
  </si>
  <si>
    <t>2 Churton Place, LONDON, London, CHURTON PLACE, LONDON</t>
  </si>
  <si>
    <t>SW1V 2LN</t>
  </si>
  <si>
    <t xml:space="preserve">Engineer did not attend due to sickness no answer to change job </t>
  </si>
  <si>
    <t>COVID-19 STATUS: NO CONTACT WITH CUSTOMER, DOORSTEP CHECKS REQUIREDMISSED THE LAST APPT DUE TO PARKING - Meter below 8ft: Y|Has permission to Install: Y|Parking available: PAY_AND_DISPLAY_NEARBY - pay and display parking available on Charlwood stree03/11 Called to reschedule due to engineer illness - No answer and no VM option</t>
  </si>
  <si>
    <t>L69A13183</t>
  </si>
  <si>
    <t>G4K03827440101</t>
  </si>
  <si>
    <t>SHL13564971</t>
  </si>
  <si>
    <t>TEL1356498501</t>
  </si>
  <si>
    <t>11, BRAMPTON RISE, DUNSTABLE, BEDFORDSHIRE</t>
  </si>
  <si>
    <t>LU6 3BY</t>
  </si>
  <si>
    <t>+447882064097SINGLE PHASEBELOW 8 FTBOTH METERS INSIDEELEC METER - STANDARD RATE18+, not-applicable</t>
  </si>
  <si>
    <t>1.5 mbar drop customer never smelt gas before</t>
  </si>
  <si>
    <t>S83E039600,S83E039600</t>
  </si>
  <si>
    <t>MA6NC210933950</t>
  </si>
  <si>
    <t>21M0237082</t>
  </si>
  <si>
    <t>G4F12058692100</t>
  </si>
  <si>
    <t>ISO2037271</t>
  </si>
  <si>
    <t>TEL13564985</t>
  </si>
  <si>
    <t>0CA2F4000056DF84</t>
  </si>
  <si>
    <t>Client Name : Octopus Energy Access Arrangements: Customer Name: Ann Shaftoe Above is as of  14/10/21DATA REMOVED Additional Information: Reason for Request: Power Cycle (ESME) MPRN:1343154007 MSN:G4F92508061900 CUST:Ann Shaftoe +441915212100 Above is as of  14/10/21"sms":"mprn":"1343154007" "sn":"2324130" "jid":"OE13445963" "bid":"OE1344596301"</t>
  </si>
  <si>
    <t xml:space="preserve">no longer needed as engineer has raised a repair job </t>
  </si>
  <si>
    <t>OGSL1356528201</t>
  </si>
  <si>
    <t>115 Sherburn Terrace</t>
  </si>
  <si>
    <t>DH8 6NE</t>
  </si>
  <si>
    <t xml:space="preserve">0126051	</t>
  </si>
  <si>
    <t>OGSL13565282</t>
  </si>
  <si>
    <t>OPEL1356529801</t>
  </si>
  <si>
    <t>Opus Energy Ltd</t>
  </si>
  <si>
    <t>Grey Horse Ltd, 115, Sherburn Terrace, Consett</t>
  </si>
  <si>
    <t>elec, parking ok, trainee ok call sandra +441207502585, not-applicable</t>
  </si>
  <si>
    <t>S79L10417</t>
  </si>
  <si>
    <t>OPEL13565298</t>
  </si>
  <si>
    <t>SHL1356548601</t>
  </si>
  <si>
    <t>12, ROOKERY CLOSE, CLENCHWARTON, KING'S LYNN, NORFOLK</t>
  </si>
  <si>
    <t>PE34 4EH</t>
  </si>
  <si>
    <t>Complete.  A07 reported</t>
  </si>
  <si>
    <t>Z05E083640,Z05E083640</t>
  </si>
  <si>
    <t>21M0155144</t>
  </si>
  <si>
    <t>SHL13565486</t>
  </si>
  <si>
    <t>0CA2F4000056DF96</t>
  </si>
  <si>
    <t>OE1356559401</t>
  </si>
  <si>
    <t>Dovecot Cottage Prudhoe Street</t>
  </si>
  <si>
    <t>NE66 1QB</t>
  </si>
  <si>
    <t>Gas meter faulty - blank screen., not-applicable</t>
  </si>
  <si>
    <t>19M1321159</t>
  </si>
  <si>
    <t>OE13565594</t>
  </si>
  <si>
    <t>PURE1356608601</t>
  </si>
  <si>
    <t>19 RANELAGH ROAD, LONDON, LONDON, LONDON</t>
  </si>
  <si>
    <t>NW10 4UT</t>
  </si>
  <si>
    <t>[REDACTED],  ;  ; , [REDACTED], [REDACTED], COVID-19 STATUS: NO CONTACT WITH CUSTOMER, DOORSTEP CHECKS REQUIRED ***MUST ATTEND*** *IF ANY ISSUES ON THE DAY BE SURE TO NOTIFY CUSTOMER* Gas SMETS2 commissioning appt. Set up gas on IHD. run comms hub power cycle * APP PREFERRED AFTER 2PM IS P</t>
  </si>
  <si>
    <t>Could not swap electric to new Comms hub tried calling commissioning but no joy as late. Requires previous Comms hub decommissioning... Then return for comission electric.. Comms hub... TA56095 A07 A03... DNO out .. job reported to technical as left in bad way by previous engineer. DNO ref CALL-561833-J. Shrouded Neutral as per DNO instructions as DNO didn't have replacement cover. Customer warned not to go near.</t>
  </si>
  <si>
    <t>21M0032854</t>
  </si>
  <si>
    <t>G4F00341052000</t>
  </si>
  <si>
    <t>PURE13566086</t>
  </si>
  <si>
    <t>BC6E76FE00468F3F</t>
  </si>
  <si>
    <t>GNL1356667501</t>
  </si>
  <si>
    <t>32, Friars Oak Road, Hassocks, West Sussex, Friars Oak Road, Hassocks, West Sussex</t>
  </si>
  <si>
    <t>BN6 8PX</t>
  </si>
  <si>
    <t>Was not informed that boiler would be turned off . Please re book in the new year  KS131521</t>
  </si>
  <si>
    <t>COVID-19 STATUS: NO CONTACT WITH CUSTOMER, DOORSTEP CHECKS REQUIRED, Green Energy, elec insidestandard rate18+parking finephoto idnancybluck@hotmail.co.uk</t>
  </si>
  <si>
    <t>S9692407</t>
  </si>
  <si>
    <t>21M0289953</t>
  </si>
  <si>
    <t>GNL13566675</t>
  </si>
  <si>
    <t>SHL1356682901</t>
  </si>
  <si>
    <t>29, LOWRY CRESCENT, LOWRY CRESCENT, MITCHAM</t>
  </si>
  <si>
    <t>CR4 3NQ</t>
  </si>
  <si>
    <t>Meter below 8ft: Y|Has permission to Install: Y|Parking available: FREE_PARKING_NEARBY|Customer has Carer or representative: N|Pass phrase: N/Ameters outside, dual band may be needed</t>
  </si>
  <si>
    <t>Job complete 60amp fuse. All meter tails secure in meter and polarity and socket test passed. Electricity back on and in working order. Ppmid left with customer. Just to make aware my phone is broken so when it comes to sign off it's not allowing customer or me to sign properly.</t>
  </si>
  <si>
    <t>D98A03051,D98A03051</t>
  </si>
  <si>
    <t>21M0155425</t>
  </si>
  <si>
    <t>SHL13566829</t>
  </si>
  <si>
    <t>0CA2F4000056DEE2</t>
  </si>
  <si>
    <t>SHL1356695201</t>
  </si>
  <si>
    <t>50, Hawthorne Avenue, 50, MITCHAM, HAWTHORNE AVENUE, MITCHAM, SURREY</t>
  </si>
  <si>
    <t>CR4 3DN</t>
  </si>
  <si>
    <t>2/11/21/no covid affection+447308151980 Ms Maria Trellesparking , street parkingmeters easy to reachno permission needed or shared supplypassword:</t>
  </si>
  <si>
    <t>Job complete. 60amp fuse. All meter tails secure in meter and polarity and socket test passed. Electricity back on and in working order. Gas has been capped of as when I done test it dropped all the way to 0mb. Changed meter done test again same thing. Capped meter done test was all tight from pictures you can see no drop. So must be something to do with the boiler. Meter Capped and notice left with customer.</t>
  </si>
  <si>
    <t>S07A05942,S07A05942</t>
  </si>
  <si>
    <t>G4A00506130601,G4A00506130601</t>
  </si>
  <si>
    <t>MA6NC210933676</t>
  </si>
  <si>
    <t>21M0221980</t>
  </si>
  <si>
    <t>G4F10834322100</t>
  </si>
  <si>
    <t>SHL13566952</t>
  </si>
  <si>
    <t>0CA2F4000056DEF0</t>
  </si>
  <si>
    <t>FOX1356719501</t>
  </si>
  <si>
    <t>27B Shamblehurst Lane South, Hedge End, Southampton, SOUTHAMPTON</t>
  </si>
  <si>
    <t>SO30 2FN</t>
  </si>
  <si>
    <t>Mobile 07547459492.  Gas meter needs replacing, 2 failed commissions., not-applicable</t>
  </si>
  <si>
    <t>Gas exchanged and now showing on ppmid.</t>
  </si>
  <si>
    <t>G4K00332941920,G4K00332941920</t>
  </si>
  <si>
    <t xml:space="preserve">0080	</t>
  </si>
  <si>
    <t>MA6NC210933885</t>
  </si>
  <si>
    <t>G4F10764572100</t>
  </si>
  <si>
    <t>FOX13567195</t>
  </si>
  <si>
    <t>FOX1356723701</t>
  </si>
  <si>
    <t>Aldemere Rickmansworth Road, Rickmansworth, ALDEMERE, RICKMANSWORTH ROAD, CHORLEYWOOD, RICKMANSWORTH, HERTFORDSHIRE</t>
  </si>
  <si>
    <t>WD3 5SB</t>
  </si>
  <si>
    <t>Job completed... Fully commissioned despite error messages on qton</t>
  </si>
  <si>
    <t>S98E09377,S98E009377</t>
  </si>
  <si>
    <t>G4A00617101201,G4A00617101201</t>
  </si>
  <si>
    <t xml:space="preserve">06644	</t>
  </si>
  <si>
    <t>MA6NC210933734</t>
  </si>
  <si>
    <t>21M0290161</t>
  </si>
  <si>
    <t>E6F10674292100</t>
  </si>
  <si>
    <t>FOX13567237</t>
  </si>
  <si>
    <t>BC6E76FE004648F3</t>
  </si>
  <si>
    <t>SHL1356731001</t>
  </si>
  <si>
    <t>21A Bramcote Court, Bramcote Avenue, Mitcham, Surrey, BRAMCOTE AVENUE, MITCHAM, SURREY</t>
  </si>
  <si>
    <t>CR4 4LR</t>
  </si>
  <si>
    <t>** all assets decommed ** COVID-19 STATUS: NO KNOWN OR SUSPECTED COVID-19 Job Type: Smets 2 mex + IHD installParking: yPets: Additional Job Info: call prior to arrivalContact: 07951828146 - Call 30 Mins Prior Booked by: (your initials) SN @ SE</t>
  </si>
  <si>
    <t>Smets2 installed and commissioned successfully ihd left on on site</t>
  </si>
  <si>
    <t>17S0052191,17S0052191</t>
  </si>
  <si>
    <t xml:space="preserve">04587	</t>
  </si>
  <si>
    <t>G4A04052930801,G4A04052930801</t>
  </si>
  <si>
    <t xml:space="preserve">05053	</t>
  </si>
  <si>
    <t>MA6NC210787758</t>
  </si>
  <si>
    <t>21M0291802</t>
  </si>
  <si>
    <t>G4F10731752100</t>
  </si>
  <si>
    <t>SHL13567310</t>
  </si>
  <si>
    <t>0CA2F4000056E198</t>
  </si>
  <si>
    <t>SHL1356846501</t>
  </si>
  <si>
    <t>12, MEDWAY ROAD, HEMEL HEMPSTEAD, HERTFORDSHIRE</t>
  </si>
  <si>
    <t>HP2 6ED</t>
  </si>
  <si>
    <t>** no assets migrated ** SMETS2+IHD; outside at the front door; no ladders needed; no pets;2 people ok, available parking on the road; interruption ok; Phone number 07466376601NO COVID</t>
  </si>
  <si>
    <t>16P7164535,16P7164535</t>
  </si>
  <si>
    <t xml:space="preserve">05449	</t>
  </si>
  <si>
    <t>G4P01339541700,G4P01339541700</t>
  </si>
  <si>
    <t xml:space="preserve">07360	</t>
  </si>
  <si>
    <t>MA6NC210933960</t>
  </si>
  <si>
    <t>21M0237074</t>
  </si>
  <si>
    <t>G4F12048182100</t>
  </si>
  <si>
    <t>ISO2037289</t>
  </si>
  <si>
    <t>SHL13568465</t>
  </si>
  <si>
    <t>0CA2F4000056DFA2</t>
  </si>
  <si>
    <t>TEL1356849901</t>
  </si>
  <si>
    <t>38, CHELMER DRIVE, SOUTH OCKENDON, ESSEX</t>
  </si>
  <si>
    <t>RM15 6EE</t>
  </si>
  <si>
    <t>+447515646388, cust has school run, step ladder needed electric meter internal, gas external, semi con kit needed, parking okay, id suff, not-applicable</t>
  </si>
  <si>
    <t>S06EH66201,S06EH66201</t>
  </si>
  <si>
    <t>5026161S,5026161S</t>
  </si>
  <si>
    <t>SG940222386321</t>
  </si>
  <si>
    <t>21M0290110</t>
  </si>
  <si>
    <t>G4F10764892100</t>
  </si>
  <si>
    <t>SG940218176021</t>
  </si>
  <si>
    <t>TEL13568499</t>
  </si>
  <si>
    <t>0CA2F4000056E19A</t>
  </si>
  <si>
    <t>SHL1356879101</t>
  </si>
  <si>
    <t>8 Kendal, Birtley, 8, CHESTER LE STREET, KENDAL, BIRTLEY, CHESTER LE STREET</t>
  </si>
  <si>
    <t>DH3 2HB</t>
  </si>
  <si>
    <t>Dno ref 211104-001276</t>
  </si>
  <si>
    <t>Parking, no ladder needed, okay for supply to be turned off , not-applicable</t>
  </si>
  <si>
    <t>SHL13568791</t>
  </si>
  <si>
    <t>SHL1356909101</t>
  </si>
  <si>
    <t>55 JESMOND TERRACE, 55 JESMOND TERRACE, WHITLEY BAY</t>
  </si>
  <si>
    <t>NE26 2JE</t>
  </si>
  <si>
    <t>dual fuel, single phase , step ladder required, meter location - external gas elec internal , standard rate, 18+, parking ok, id suff, cust number - +447709414110 , not-applicable</t>
  </si>
  <si>
    <t>Volt stick indicating current when placed on gas meter and pipework, once electrician has rectified rebook smets 2 gas exchange</t>
  </si>
  <si>
    <t>I07L01528,I07L01528</t>
  </si>
  <si>
    <t>0279724S</t>
  </si>
  <si>
    <t>20M0070626</t>
  </si>
  <si>
    <t xml:space="preserve">00003	</t>
  </si>
  <si>
    <t>ISO2043781</t>
  </si>
  <si>
    <t>SHL13569091</t>
  </si>
  <si>
    <t>0CA2F400005BE515</t>
  </si>
  <si>
    <t>SHL1356940301</t>
  </si>
  <si>
    <t>16, Knighton Park Road, 16, LONDON, KNIGHTON PARK ROAD, LONDON</t>
  </si>
  <si>
    <t>SE26 5RJ</t>
  </si>
  <si>
    <t>Customer refusal unaware of appointment booked by someone else but person on site was not informed inconvenient time</t>
  </si>
  <si>
    <t>K74A08646</t>
  </si>
  <si>
    <t>S041528</t>
  </si>
  <si>
    <t>SHL13569403</t>
  </si>
  <si>
    <t>FOX1356943801</t>
  </si>
  <si>
    <t>13 Gilwell Close, Bedford, Bedfordshire, GILWELL CLOSE, BEDFORD, BEDFORDSHIRE</t>
  </si>
  <si>
    <t>MK41 8BS</t>
  </si>
  <si>
    <t>COVID-19 STATUS: NO CONTACT WITH CUSTOMER, DOORSTEP CHECKS REQUIREDStorageHeaters: N, ParkingPermit: N, Above6Feet: N</t>
  </si>
  <si>
    <t>K01E19619,K01E19619</t>
  </si>
  <si>
    <t>MA6NC210933646</t>
  </si>
  <si>
    <t>21M0291857</t>
  </si>
  <si>
    <t>G4F10834022100</t>
  </si>
  <si>
    <t>FOX13569438</t>
  </si>
  <si>
    <t>0CA2F4000056E08B</t>
  </si>
  <si>
    <t>SHL1348794102</t>
  </si>
  <si>
    <t>40 Bournewood Road, 40, ORPINGTON, BOURNEWOOD ROAD, ORPINGTON, KENT</t>
  </si>
  <si>
    <t>BR5 4JL</t>
  </si>
  <si>
    <t>BR5 4JL , NO COVIDJob Type: mex to smets2,  +IHD, Parking: yesPets: noAdditional Job Info:Contact: 	07909695340 Mrs BrendaBooked by: (your initials)  MM @ SE</t>
  </si>
  <si>
    <t>Smets2 installed and commissioned successfully ihd left on site.</t>
  </si>
  <si>
    <t>Z15N124910,Z15N124910</t>
  </si>
  <si>
    <t>E6S03736821556,E6S03736821556</t>
  </si>
  <si>
    <t xml:space="preserve">03976	</t>
  </si>
  <si>
    <t>MA6NC210749100</t>
  </si>
  <si>
    <t>21M0291798</t>
  </si>
  <si>
    <t>G4F10731992100</t>
  </si>
  <si>
    <t>SHL13487941</t>
  </si>
  <si>
    <t>0CA2F4000056E1A2</t>
  </si>
  <si>
    <t>SHL1357016801</t>
  </si>
  <si>
    <t>104, BRINDLEY CLOSE, WEMBLEY</t>
  </si>
  <si>
    <t>HA0 1BT</t>
  </si>
  <si>
    <t>COVID-19 STATUS: NO CONTACT WITH CUSTOMER, DOORSTEP CHECKS REQUIRED, Job Type: Electricity MEXParking: YESPets: NOAdditional Job Info: Call customer at least 30 minutes before arrivalContact: 07740870951Booked by: KY @ SE</t>
  </si>
  <si>
    <t>18P2169939,18P2169939</t>
  </si>
  <si>
    <t xml:space="preserve">001643	</t>
  </si>
  <si>
    <t>21M0176347</t>
  </si>
  <si>
    <t>SHL13570168</t>
  </si>
  <si>
    <t>PURE1357020001</t>
  </si>
  <si>
    <t>33 PARKER CLOSE, 33, LETCHWORTH GARDEN CITY, HERTFORDSHIRE, LETCHWORTH GARDEN CITY, HERTFORDSHIRE</t>
  </si>
  <si>
    <t>SG6 3RT</t>
  </si>
  <si>
    <t>+441462675927, 18+ duel, standard, parking ok, no pets, id suff, trainee ok,  LOCATION of meters, IHD, outside, weak fence which is the next door neighbours property, vulnerable person at the adsress, not-applicable</t>
  </si>
  <si>
    <t>K79E13588,K79E013588</t>
  </si>
  <si>
    <t>G4K80567100601,G4K80567100601</t>
  </si>
  <si>
    <t>MA6NC210933834</t>
  </si>
  <si>
    <t>21M0206664</t>
  </si>
  <si>
    <t>G4F10834582100</t>
  </si>
  <si>
    <t>PURE13570200</t>
  </si>
  <si>
    <t>0CA2F4000056E0D5</t>
  </si>
  <si>
    <t>FOX1357037701</t>
  </si>
  <si>
    <t>36 Torquay Drive, Luton, Bedfordshire, BEDFORDSHIRE</t>
  </si>
  <si>
    <t>LU4 9LN</t>
  </si>
  <si>
    <t>Mr PalekarGas only Cn2309b unable to do gas as don't have correct fittingsInternal meterParking okTrainee okID ok, not-applicable</t>
  </si>
  <si>
    <t>21M0122269</t>
  </si>
  <si>
    <t>MA6NC210933699</t>
  </si>
  <si>
    <t>G4F12058522100</t>
  </si>
  <si>
    <t>FOX13570377</t>
  </si>
  <si>
    <t>TEL1357092701</t>
  </si>
  <si>
    <t>24, THE BRIDGEHOUSE, WEEVIL LANE, GOSPORT</t>
  </si>
  <si>
    <t>PO12 1GZ</t>
  </si>
  <si>
    <t>internal below 6ft, not-applicable</t>
  </si>
  <si>
    <t>No signal inside block for calls or 4g. Meter is internal.</t>
  </si>
  <si>
    <t>D09W562788,D09W562788</t>
  </si>
  <si>
    <t>21M0234935</t>
  </si>
  <si>
    <t>TEL13570927</t>
  </si>
  <si>
    <t>0CA2F400006BF292</t>
  </si>
  <si>
    <t>TEL1357114101</t>
  </si>
  <si>
    <t>6, TYSOE COURT, MINSTER ON SEA, SHEERNESS, KENT</t>
  </si>
  <si>
    <t>ME12 3HZ</t>
  </si>
  <si>
    <t>Meter external, below 6ft. on street parking. no pets, not-applicable</t>
  </si>
  <si>
    <t>All ok. New 1 and 2</t>
  </si>
  <si>
    <t>S10C36010,S10C36010</t>
  </si>
  <si>
    <t>21M0289977</t>
  </si>
  <si>
    <t>TEL13571141</t>
  </si>
  <si>
    <t>0CA2F4000056E13A</t>
  </si>
  <si>
    <t>TEL1357143501</t>
  </si>
  <si>
    <t>3 CEDARS COURTYARD, DUNSTABLE STREET, AMPTHILL, BEDFORD, BEDFORDSHIRE</t>
  </si>
  <si>
    <t>MK45 2JW</t>
  </si>
  <si>
    <t>+447532738101, DF, 1P, 1R, External, Semi Con Kit Required, Parking Good, not-applicable</t>
  </si>
  <si>
    <t>A10X113136,A10X113136</t>
  </si>
  <si>
    <t>G4A50034020901,G4A50034020901</t>
  </si>
  <si>
    <t xml:space="preserve">07236	</t>
  </si>
  <si>
    <t>SG940215210320</t>
  </si>
  <si>
    <t>21M0290034</t>
  </si>
  <si>
    <t>G4F10764852100</t>
  </si>
  <si>
    <t>SG940219824121</t>
  </si>
  <si>
    <t>TEL13571435</t>
  </si>
  <si>
    <t>0CA2F4000056DF0E</t>
  </si>
  <si>
    <t>OE1357185901</t>
  </si>
  <si>
    <t>52 INGLEWOOD CLOSE, BLYTH</t>
  </si>
  <si>
    <t>NE24 4LT</t>
  </si>
  <si>
    <t>COVID-19 STATUS: NO KNOWN OR SUSPECTED COVID-19 +447766132499, COVID-19 NO CONT WITH CUST, DOOR CHECK REQ 02.11.2021</t>
  </si>
  <si>
    <t>Completed. A07. 211104/002558</t>
  </si>
  <si>
    <t>I07L45738,I07L45738</t>
  </si>
  <si>
    <t>G4A01191410701,G4A01191410701</t>
  </si>
  <si>
    <t>MA6NC210602146</t>
  </si>
  <si>
    <t>21M0202898</t>
  </si>
  <si>
    <t>G4F10773732100</t>
  </si>
  <si>
    <t>ISO2037879</t>
  </si>
  <si>
    <t>OE13571859</t>
  </si>
  <si>
    <t>0CA2F400005A6CD5</t>
  </si>
  <si>
    <t>FOX1357199601</t>
  </si>
  <si>
    <t>19 Colbeck Road, Harrow, Middlesex, MIDDLESEX, COLBECK ROAD, HARROW, MIDDLESEX</t>
  </si>
  <si>
    <t>HA1 4BS</t>
  </si>
  <si>
    <t>StorageHeaters: N, ParkingPermit: N, Above6Feet: Nelectric is in cupboard next to doorgas is under stairsRobin +447920850159</t>
  </si>
  <si>
    <t>No smell of Gas.</t>
  </si>
  <si>
    <t>D17W046150,D17W046150</t>
  </si>
  <si>
    <t xml:space="preserve">07831	</t>
  </si>
  <si>
    <t>G4A00799230601,G4A00799230601</t>
  </si>
  <si>
    <t xml:space="preserve">06624	</t>
  </si>
  <si>
    <t>MA6NC210933728</t>
  </si>
  <si>
    <t>21M0290305</t>
  </si>
  <si>
    <t>E6F10674342100</t>
  </si>
  <si>
    <t>ISO2037919</t>
  </si>
  <si>
    <t>FOX13571996</t>
  </si>
  <si>
    <t>BC6E76FE00469F43</t>
  </si>
  <si>
    <t>TEL1357203201</t>
  </si>
  <si>
    <t>FLAT 141, BENTHAM HOUSE;2-4, STATION WAY, LONDON</t>
  </si>
  <si>
    <t>SE18 6NJ</t>
  </si>
  <si>
    <t>CUSTOMER IS BLINDinsidestandard rate parking okay - park outside the propertytrainee okayphoto IDIHD+447510648447, not-applicable03/11 VM left to reschedule due to engineer illness</t>
  </si>
  <si>
    <t>L13C12666</t>
  </si>
  <si>
    <t>Time Slot Changed</t>
  </si>
  <si>
    <t>TEL13572032</t>
  </si>
  <si>
    <t>TEL1357211201</t>
  </si>
  <si>
    <t>32, COLLIERS WATER LANE, THORNTON HEATH, SURREY</t>
  </si>
  <si>
    <t>CR7 7LA</t>
  </si>
  <si>
    <t>1 meter external, 1 internal. ladder may be required. on street parking. no pets. customer may take time to get to the door, not-applicable03/11 VM left to reschedule due to engineer illness</t>
  </si>
  <si>
    <t>Job complete 100amp fuse. All meter tails secure in meter and polarity and socket test passed and all in. Electricity back on and in working order. Gas not done abort code MW041103 due to not have outlet fitting for wet box gas.</t>
  </si>
  <si>
    <t>S9649272,S9649272</t>
  </si>
  <si>
    <t>G4A50610740801</t>
  </si>
  <si>
    <t>21M0221981</t>
  </si>
  <si>
    <t>TEL13572112</t>
  </si>
  <si>
    <t>0CA2F4000056DEF8</t>
  </si>
  <si>
    <t>TEL1357236401</t>
  </si>
  <si>
    <t>111, RIVER WAY, LOUGHTON, ESSEX</t>
  </si>
  <si>
    <t>IG10 3LN</t>
  </si>
  <si>
    <t>UPDATED DETAILS:-COVID FREEMOB: +447840339195Over 18+Standard rate Single PhaseDuel metersLocations- both meters internal Below 8ftParking on streetPhoto ID okTrainee ok , not-applicable</t>
  </si>
  <si>
    <t>Came to do a dual but the gas meter had to be capped, had the incorrect gas meter with me and couldn't get any aclara gas meters</t>
  </si>
  <si>
    <t>21M0291854,Z11N036839</t>
  </si>
  <si>
    <t>E6S03438591154</t>
  </si>
  <si>
    <t>21M0291854</t>
  </si>
  <si>
    <t>TEL13572364</t>
  </si>
  <si>
    <t>0CA2F4000056E0DB</t>
  </si>
  <si>
    <t>SHL1357236601</t>
  </si>
  <si>
    <t>32 Rookwood Stockcross, Newbury, Berkshire, STOCKCROSS, NEWBURY, BERKSHIRE</t>
  </si>
  <si>
    <t>RG20 8JX</t>
  </si>
  <si>
    <t>S79C00188,S79C00188</t>
  </si>
  <si>
    <t>21M0290069</t>
  </si>
  <si>
    <t>SHL13572366</t>
  </si>
  <si>
    <t>0CA2F4000056E078</t>
  </si>
  <si>
    <t>TEL1357254301</t>
  </si>
  <si>
    <t>FLAT D, 23, SLAITHWAITE ROAD, LONDON</t>
  </si>
  <si>
    <t>SE13 6DJ</t>
  </si>
  <si>
    <t xml:space="preserve">+447950969947single phase meter elec meter is in hallway gas meter outside standard rate meter 18+parking ok  maybe pay and display bring card and changeid ok </t>
  </si>
  <si>
    <t>Completed outgoing tails sleeved</t>
  </si>
  <si>
    <t>L71A01354,L71A01354</t>
  </si>
  <si>
    <t>G4A01049681101,G4A01049681101</t>
  </si>
  <si>
    <t xml:space="preserve">05823	</t>
  </si>
  <si>
    <t>MA6NC210933843</t>
  </si>
  <si>
    <t>21M0291791</t>
  </si>
  <si>
    <t>G4F12048502100</t>
  </si>
  <si>
    <t>TEL13572543</t>
  </si>
  <si>
    <t>0CA2F4000056E1FE</t>
  </si>
  <si>
    <t>TEL1357255601</t>
  </si>
  <si>
    <t>21, GLANVILLE ROAD, LONDON</t>
  </si>
  <si>
    <t>SW2 5DE</t>
  </si>
  <si>
    <t>gas insideelec outsidestandard rateparking okay - pay and displaytrainee okayphoto idIHD+447944485758, not-applicable</t>
  </si>
  <si>
    <t>Safety notice left for pyro on outgoing unable to fit isolator</t>
  </si>
  <si>
    <t>L67A02204,L67A02204</t>
  </si>
  <si>
    <t>21M0290282</t>
  </si>
  <si>
    <t>TEL13572556</t>
  </si>
  <si>
    <t>0CA2F4000056DF1F</t>
  </si>
  <si>
    <t>PURE1357264401</t>
  </si>
  <si>
    <t>140A, ANERLEY ROAD, BROMLEY, LONDON, LONDON</t>
  </si>
  <si>
    <t>SE20 8DL</t>
  </si>
  <si>
    <t xml:space="preserve">COVID-19 STATUS: NO KNOWN OR SUSPECTED COVID-19 Please commission gas meter approx 5-6ft high so might need ladderParking - OK+447493709818 - Call 30 Mins Prior </t>
  </si>
  <si>
    <t>G4K00543211920</t>
  </si>
  <si>
    <t>PURE13572644</t>
  </si>
  <si>
    <t>SHL1357302401</t>
  </si>
  <si>
    <t>6a Baker Street, WELLINGBOROUGH, Northamptonshire, BAKER STREET, WELLINGBOROUGH, NORTHAMPTONSHIRE</t>
  </si>
  <si>
    <t>NN8 4DY</t>
  </si>
  <si>
    <t>Miss Elizabeth Redden 6a Baker Street -, WELLINGBOROUGH, Northamptonshire, , , NN84DYliz-redden@hotmail.com 07572228090 (home), site-investigation</t>
  </si>
  <si>
    <t>Commissioned gas meter</t>
  </si>
  <si>
    <t>G4P30906251700</t>
  </si>
  <si>
    <t>SHL13573024</t>
  </si>
  <si>
    <t>SHL1357303701</t>
  </si>
  <si>
    <t>111 Gardner Park, 111 Gardner Park, North Shields, GARDNER PARK, NORTH SHIELDS</t>
  </si>
  <si>
    <t>NE29 0EB</t>
  </si>
  <si>
    <t>A07 reported to NPG 211104-000914 C20</t>
  </si>
  <si>
    <t>K96L06715,K96L06715</t>
  </si>
  <si>
    <t>0097851S,978515</t>
  </si>
  <si>
    <t>MA6NC210601920</t>
  </si>
  <si>
    <t>20M0051092</t>
  </si>
  <si>
    <t>G4F10801322100</t>
  </si>
  <si>
    <t>SHL13573037</t>
  </si>
  <si>
    <t>0CA2F400005BE52B</t>
  </si>
  <si>
    <t>TEL1357309401</t>
  </si>
  <si>
    <t>FLAT 7, 3, ST. PANCRAS WAY, LONDON</t>
  </si>
  <si>
    <t>NW1 0PB</t>
  </si>
  <si>
    <t>UPDATED DETAILS:-COVID-19 STATUS: NO KNOWN OR SUSPECTED COVID-19 MOB: +447846302027 - Call 30 Mins Prior Over 18+Standard rateSingle PhaseDuel metersLocations- gas external and electric internal - May Dual Band Meter Below 8ftParking further</t>
  </si>
  <si>
    <t>D11W544965,D11W544965</t>
  </si>
  <si>
    <t>21M0290214</t>
  </si>
  <si>
    <t>TEL13573094</t>
  </si>
  <si>
    <t>0CA2F4000056DEAE</t>
  </si>
  <si>
    <t>TEL1357310001</t>
  </si>
  <si>
    <t>35, BARNCROFT ROAD, LOUGHTON, ESSEX</t>
  </si>
  <si>
    <t>IG10 3EY</t>
  </si>
  <si>
    <t xml:space="preserve">07582647811   -- indentified as SINGLE PHASE METER --  ELEC METER IN KITCHEN  -- GAS METER EXTERIOR -  ECONOMY 7 METER -    PARKING OK  - ID  OK   </t>
  </si>
  <si>
    <t>Couldn't do gas meter as I have run out of gas meters, customer to rebook for the gas meter to be done</t>
  </si>
  <si>
    <t>NA,L92A12602</t>
  </si>
  <si>
    <t>21M0176408</t>
  </si>
  <si>
    <t>TEL13573100</t>
  </si>
  <si>
    <t>0CA2F4000056E0DD</t>
  </si>
  <si>
    <t>TEL1357314801</t>
  </si>
  <si>
    <t>GROUND FLOOR, 11, SOUTH HILL PARK GARDENS, LONDON</t>
  </si>
  <si>
    <t>NW3 2TD</t>
  </si>
  <si>
    <t xml:space="preserve"> ; , COVID-19 NO CONT WITH CUST, DOOR CHECK REQ 02.11.2021447790001950, DUAL JOB, DD, STANDARD RATE, BELOW 8FT, PARKING permit provided - provide reg of car, ID OK, TRAINEE OK, IHD OK, DAILY READINGS, electric and gas outside, </t>
  </si>
  <si>
    <t>Corroded service pipe leak DNO called and properties for all flats disconnected, unable to get pictures because of the leak and electronic devices. Cadent asked just for the meter to be put on and ecv switched off</t>
  </si>
  <si>
    <t>L70A04823,L70A04823</t>
  </si>
  <si>
    <t>G4A03821300801,G4A03821300801</t>
  </si>
  <si>
    <t>MA6NC210788096</t>
  </si>
  <si>
    <t>21M0290211</t>
  </si>
  <si>
    <t>G4F10754542100</t>
  </si>
  <si>
    <t>TEL13573148</t>
  </si>
  <si>
    <t>0CA2F4000056E15B</t>
  </si>
  <si>
    <t>OE1357345301</t>
  </si>
  <si>
    <t>40 WATSON PARK, SPENNYMOOR, COUNTY DURHAM</t>
  </si>
  <si>
    <t>DL16 6NB</t>
  </si>
  <si>
    <t>Customer going to book gas to be completed semi con kit needed</t>
  </si>
  <si>
    <t>Z12N089794,Z12N089794</t>
  </si>
  <si>
    <t>21E5239021</t>
  </si>
  <si>
    <t>OE13573453</t>
  </si>
  <si>
    <t>0CA2F40000523E55</t>
  </si>
  <si>
    <t>OE1357355801</t>
  </si>
  <si>
    <t>5 LUMLEY CRESCENT, HOUGHTON LE SPRING</t>
  </si>
  <si>
    <t>DH4 4TD</t>
  </si>
  <si>
    <t>covid clear18+Park at rear of propertyElec - Gas- inside under stairs</t>
  </si>
  <si>
    <t>Complete. Customer has 16 year old girl who requires a lift to upstairs.</t>
  </si>
  <si>
    <t>17K0319272,17K0319272</t>
  </si>
  <si>
    <t>G4K00120731706,G4K00120731706</t>
  </si>
  <si>
    <t xml:space="preserve">05308	</t>
  </si>
  <si>
    <t>MA6NC210602063</t>
  </si>
  <si>
    <t>21E5235000</t>
  </si>
  <si>
    <t>G4F10719332100</t>
  </si>
  <si>
    <t>OE13573558</t>
  </si>
  <si>
    <t>0CA2F400005BE438</t>
  </si>
  <si>
    <t>OE1357390501</t>
  </si>
  <si>
    <t>13 MAUDE TERRACE, ST. HELEN AUCKLAND, BISHOP AUCKLAND</t>
  </si>
  <si>
    <t>DL14 9BB</t>
  </si>
  <si>
    <t>21E5235114</t>
  </si>
  <si>
    <t>G4P21149091700</t>
  </si>
  <si>
    <t>needed raised</t>
  </si>
  <si>
    <t>OE13573905</t>
  </si>
  <si>
    <t>PURE1357390601</t>
  </si>
  <si>
    <t>193 HOLLAND ROAD, LONDON, LONDON, London</t>
  </si>
  <si>
    <t>NW10 5AX</t>
  </si>
  <si>
    <t>daily reads, commissioned. Upgrade elec metertails to 25mm to allow for 100AMP. permit can be provided, 07939539595 for Richard &amp; Tamsin Leaf, not-applicable</t>
  </si>
  <si>
    <t>16P5008684,16P5008684</t>
  </si>
  <si>
    <t xml:space="preserve">001840	</t>
  </si>
  <si>
    <t>0337489S,337489</t>
  </si>
  <si>
    <t>MA6NC210933681</t>
  </si>
  <si>
    <t>21M0290093</t>
  </si>
  <si>
    <t>E6F10679242100</t>
  </si>
  <si>
    <t>PURE13573906</t>
  </si>
  <si>
    <t>TEL1357403801</t>
  </si>
  <si>
    <t>103, HERBERT GARDENS, LONDON</t>
  </si>
  <si>
    <t>NW10 3BH</t>
  </si>
  <si>
    <t>STATUS: NO KNOWN OR SUSPECTED COVID-19, Call 30 min before arrival, Mr William Gilbert, +447742506409, 18+, Dual Fuel, SR, IHD, Parking Ok, Trainee OK, ID sufficient, Both meters Internal, Call on way +447742506409.</t>
  </si>
  <si>
    <t>Z06SP47317,Z06SP47317</t>
  </si>
  <si>
    <t>0300288S,300288</t>
  </si>
  <si>
    <t>21M0290207</t>
  </si>
  <si>
    <t>TEL13574038</t>
  </si>
  <si>
    <t>SHL1357405901</t>
  </si>
  <si>
    <t>14 NEWBURY CLOSE, DARTFORD, 14, NEWBURY CLOSE, DARTFORD, KENT</t>
  </si>
  <si>
    <t>DA2 6AQ</t>
  </si>
  <si>
    <t>Meter outside, no ladder.Are there any pets in the property? just catAre they ok with 2 people attending?yesAre there any parking restrictions?no07905097507 Susan NorrisGas is internal</t>
  </si>
  <si>
    <t>MA6NC210842857</t>
  </si>
  <si>
    <t>G4F00350642000</t>
  </si>
  <si>
    <t>SG940220015921</t>
  </si>
  <si>
    <t>SHL13574059</t>
  </si>
  <si>
    <t>TEL1357443401</t>
  </si>
  <si>
    <t>728, WHITTON AVENUE WEST, NORTHOLT, MIDDLESEX</t>
  </si>
  <si>
    <t>UB5 4JZ</t>
  </si>
  <si>
    <t>both inside- standardid okay/ Trainee okay/ parking okayplease ring 30 min before you arrive +447850105489, not-applicable</t>
  </si>
  <si>
    <t>L79C46120,L79C46120</t>
  </si>
  <si>
    <t>G4A00529210001,G4A00529210001</t>
  </si>
  <si>
    <t>MA6NC210934101</t>
  </si>
  <si>
    <t>21M0290300</t>
  </si>
  <si>
    <t>G4F10923242100</t>
  </si>
  <si>
    <t>TEL13574434</t>
  </si>
  <si>
    <t>BC6E76FE00469F39</t>
  </si>
  <si>
    <t>SHL1357451301</t>
  </si>
  <si>
    <t>Flat 41 Stokley Court, Brook Road, Hornsey, LONDON, BROOK ROAD, Brook Road</t>
  </si>
  <si>
    <t>N8 7BG</t>
  </si>
  <si>
    <t>Car parking availablemeter outside front door</t>
  </si>
  <si>
    <t>D15W090157,D15W090157</t>
  </si>
  <si>
    <t xml:space="preserve">08148	</t>
  </si>
  <si>
    <t xml:space="preserve">01850	</t>
  </si>
  <si>
    <t>21M0290208</t>
  </si>
  <si>
    <t>SHL13574513</t>
  </si>
  <si>
    <t>0CA2F400006BF11F</t>
  </si>
  <si>
    <t>SHL1357454101</t>
  </si>
  <si>
    <t>24, KIMBOLTON GREEN, BOREHAMWOOD, HERTFORDSHIRE</t>
  </si>
  <si>
    <t>WD6 2NQ</t>
  </si>
  <si>
    <t>free parking, no ladder required, please call en route 07734443003NO COVID</t>
  </si>
  <si>
    <t>E6S07669421660</t>
  </si>
  <si>
    <t>SHL13574541</t>
  </si>
  <si>
    <t>Domestic / Standard / Gas / Smets1 / Exchange / Not-applicable / Low-pressure</t>
  </si>
  <si>
    <t>OE1357455301</t>
  </si>
  <si>
    <t>174 WARTON TERRACE, NEWCASTLE UPON TYNE</t>
  </si>
  <si>
    <t>NE6 5DX</t>
  </si>
  <si>
    <t>Shared supply from cutout. Tails 1 and 2 require upgrading, unable to upgrade tail 2 due to shared supply. Neighbour's supply.must be isolated in order to complete elec installation abort code: SS0411T01</t>
  </si>
  <si>
    <t>K99L20690,K99L20690</t>
  </si>
  <si>
    <t>OE13574553</t>
  </si>
  <si>
    <t>SHL1357465301</t>
  </si>
  <si>
    <t>40 The Haven, Littlehampton, West Sussex, THE HAVEN, LITTLEHAMPTON, WEST SUSSEX</t>
  </si>
  <si>
    <t>BN17 6NT</t>
  </si>
  <si>
    <t xml:space="preserve">STATUS: NO KNOWN OR SUSPECTED COVID-19, Call 30 min before arrival, Ms Lucy Murphy, +447969680335, 18+, 2 people, parking not directly out front, use marlin road 3rd house down., dual, traineeok,idok,ihdok,pakrok, </t>
  </si>
  <si>
    <t>Gas meter to far from electric meter . Repair job raised to install dual band</t>
  </si>
  <si>
    <t>19K0191600</t>
  </si>
  <si>
    <t>G4K00151031920</t>
  </si>
  <si>
    <t>SHL13574653</t>
  </si>
  <si>
    <t>FOX1354277802</t>
  </si>
  <si>
    <t>52 De Vere Gardens, Ilford, Essex, ESSEX, DE VERE GARDENS, ILFORD, ESSEX</t>
  </si>
  <si>
    <t>IG1 3ED</t>
  </si>
  <si>
    <t>ET0411A</t>
  </si>
  <si>
    <t>18+ gas  on the shelf , standard, single phase .  no pets ,parking  , id suff, no trainee meter, internal ele ihd standard meter parking ok photo id sufficient.+447977996880  or +442039578863, not-applicable03/11 VM left to reschedule due to engineer illness</t>
  </si>
  <si>
    <t>21M0225855</t>
  </si>
  <si>
    <t>G4K80242000801</t>
  </si>
  <si>
    <t>FOX13542778</t>
  </si>
  <si>
    <t>OE1357484301</t>
  </si>
  <si>
    <t>FLAT A, 39 HEATON GROVE, NEWCASTLE UPON TYNE</t>
  </si>
  <si>
    <t>NE6 5NP</t>
  </si>
  <si>
    <t>Shared neutral with flat c customer is going to make another appointment when access to the other flat is available TA56068</t>
  </si>
  <si>
    <t>COVID-19 NO CONT WITH CUST, DOOR CHECK REQ 02.11.2021</t>
  </si>
  <si>
    <t>D03L28148</t>
  </si>
  <si>
    <t>L1456183172M</t>
  </si>
  <si>
    <t>OE13574843</t>
  </si>
  <si>
    <t>SHL1357490601</t>
  </si>
  <si>
    <t>21B Portway Close, Oxfordshire, PORTWAY CLOSE, EAST HENDRED, WANTAGE, OXFORDSHIRE</t>
  </si>
  <si>
    <t>OX12 8FQ</t>
  </si>
  <si>
    <t>Self Isolating-n Isolation in house-  nNo Shielding-nParking- yPets -yLadder-nLandlord Permission- nPassword- nSpecial Requirements- nSwitch Off Supply-y, not-applicable</t>
  </si>
  <si>
    <t>D15R41282</t>
  </si>
  <si>
    <t>Customer wanted SMETS2</t>
  </si>
  <si>
    <t>SHL13574906</t>
  </si>
  <si>
    <t>Domestic / Standard / Elec / Smets1 / Exchange / Not-applicable / Single-phase-standard</t>
  </si>
  <si>
    <t>OE1357498701</t>
  </si>
  <si>
    <t>31 WYEDALE WAY, NEWCASTLE UPON TYNE</t>
  </si>
  <si>
    <t xml:space="preserve">02/11/2021/NO COVID+447800544185 Caroline CloseBOTH EXTERNAL,  semi-con kit, </t>
  </si>
  <si>
    <t>D03L18034,D03L18034</t>
  </si>
  <si>
    <t>SG940220172721</t>
  </si>
  <si>
    <t>21E5238264</t>
  </si>
  <si>
    <t>G4F10773502100</t>
  </si>
  <si>
    <t>SG940222171921</t>
  </si>
  <si>
    <t>OE13574987</t>
  </si>
  <si>
    <t>0CA2F4000052402D</t>
  </si>
  <si>
    <t>TEL1354598902</t>
  </si>
  <si>
    <t>58, PENHILL CLOSE, OUSTON, CHESTER LE STREET</t>
  </si>
  <si>
    <t>DH2 1SG</t>
  </si>
  <si>
    <t>inside the garagestandard rateparking okay - drivewaytrainee okayPASSWORD: CARLAIHDno pets+447918130648, not-applicable</t>
  </si>
  <si>
    <t>D12W759337,D12W759337</t>
  </si>
  <si>
    <t>MA6NC210714620</t>
  </si>
  <si>
    <t>21E5235844</t>
  </si>
  <si>
    <t>G4F10773702100</t>
  </si>
  <si>
    <t>TEL13545989</t>
  </si>
  <si>
    <t>0CA2F400005BE44C</t>
  </si>
  <si>
    <t>OE1357520501</t>
  </si>
  <si>
    <t>131 Devonshire Road, Durham, County Durham</t>
  </si>
  <si>
    <t>DH1 2BL</t>
  </si>
  <si>
    <t>19E0030955</t>
  </si>
  <si>
    <t>E6E00158081907</t>
  </si>
  <si>
    <t>OE13575205</t>
  </si>
  <si>
    <t>OE1357533301</t>
  </si>
  <si>
    <t>36, Lotherton Drive, Spennymoor, County Durham</t>
  </si>
  <si>
    <t>DL16 7FE</t>
  </si>
  <si>
    <t>+447479864767 COVID-19 STATUS: NO KNOWN OR SUSPECTED COVID-19, complaint 07479 864767</t>
  </si>
  <si>
    <t>Gas exchange needed</t>
  </si>
  <si>
    <t>U6S01999941402</t>
  </si>
  <si>
    <t>OE13575333</t>
  </si>
  <si>
    <t>SHL1357572801</t>
  </si>
  <si>
    <t>39, ELSIEMAUD ROAD, ELSIEMAUD ROAD, LONDON, ELSIEMAUD ROAD</t>
  </si>
  <si>
    <t>SE4 1HN</t>
  </si>
  <si>
    <t>+447949351748,dual,internal,parking ok,standard.single phase,ID, not-applicable</t>
  </si>
  <si>
    <t>15E0403791,15E0403791</t>
  </si>
  <si>
    <t>7406534S,7406534S</t>
  </si>
  <si>
    <t>MA6NC210933851</t>
  </si>
  <si>
    <t>21M0291792</t>
  </si>
  <si>
    <t>G4F12048542100</t>
  </si>
  <si>
    <t>N.a</t>
  </si>
  <si>
    <t>SHL13575728</t>
  </si>
  <si>
    <t>0CA2F4000056E1F4</t>
  </si>
  <si>
    <t>OE1357579101</t>
  </si>
  <si>
    <t xml:space="preserve">07790 509025COVID-19 STATUS: NO KNOWN OR SUSPECTED COVID-19 </t>
  </si>
  <si>
    <t>Comms team says electric meter may need changing</t>
  </si>
  <si>
    <t xml:space="preserve">00926	</t>
  </si>
  <si>
    <t>OE13575791</t>
  </si>
  <si>
    <t>FOX1357582201</t>
  </si>
  <si>
    <t>114 Rosendale Road, London, SE21 8LF, ROSENDALE ROAD, LONDON</t>
  </si>
  <si>
    <t>SE21 8LF</t>
  </si>
  <si>
    <t>Gas requires pipework unable to cut pipe due to restricted space, customer will arrange access and rebook didn't want elec done today. A04 reported to dno ref call 561748J made safe Mw041102</t>
  </si>
  <si>
    <t>StorageHeaters: N, ParkingPermit: N, Above6Feet: Nmeters in utility room in basement</t>
  </si>
  <si>
    <t>S66A15261</t>
  </si>
  <si>
    <t>G4A04351660801</t>
  </si>
  <si>
    <t>FOX13575822</t>
  </si>
  <si>
    <t>GNL1357587701</t>
  </si>
  <si>
    <t>11A, Hospital Way, London, Hospital Way, London</t>
  </si>
  <si>
    <t>SE13 6UF</t>
  </si>
  <si>
    <t>******MUST ATTEND*******| 18+ | Duel | Standard | Single Phase | Parking ok | ID Suff | Trainee ok | ELEC - External | GAS - External (Semi Con Kit) | IHD | ECV - Low Pressure | +447956502533 - Call 30 Mins Prior |**MAKE SURE TO CALL PRIOR AS CUSTOMER NEED TO ARRANGE ALARM TO BE TURNED OFF** ** MAKE SURE TO TRY TO ATTEND IN THE TIME WINDOW (10AM-12PM) **</t>
  </si>
  <si>
    <t>F71A06041,F71A06041</t>
  </si>
  <si>
    <t>G4A50054261601,5061489S</t>
  </si>
  <si>
    <t xml:space="preserve">00051	</t>
  </si>
  <si>
    <t>M700640231803</t>
  </si>
  <si>
    <t>21M0291786</t>
  </si>
  <si>
    <t>G4F12048512100</t>
  </si>
  <si>
    <t>GNL13575877</t>
  </si>
  <si>
    <t>0CA2F4000056E1FC</t>
  </si>
  <si>
    <t>PURE1357594101</t>
  </si>
  <si>
    <t>WILLOW COTT, TOWERSEY THAME, TOWERSEY THAME, Towersey, THAME</t>
  </si>
  <si>
    <t>OX9 3QY</t>
  </si>
  <si>
    <t>+447787517726 pls call on route, There are no problems with access or parking. The meter is in garage. No ladder will be required. Customer Cathy: +447787517726</t>
  </si>
  <si>
    <t>Commissioning complete. No issues. Ihd issued. 80amp fuse.</t>
  </si>
  <si>
    <t>18P5011819,18P5011819</t>
  </si>
  <si>
    <t>21M0290062</t>
  </si>
  <si>
    <t>PURE13575941</t>
  </si>
  <si>
    <t>0CA2F4000056E1A9</t>
  </si>
  <si>
    <t>SHL1357609201</t>
  </si>
  <si>
    <t>22, BEVERLEY ROAD, KETTERING, NORTHAMPTONSHIRE</t>
  </si>
  <si>
    <t>NN15 6NU</t>
  </si>
  <si>
    <t>NN15 6NU, +447880234437, meters internal, parking okay, id sufficient, not-applicable</t>
  </si>
  <si>
    <t>CN0411C gas fitting needed for the removal  of lead pipework</t>
  </si>
  <si>
    <t>D12W526367,D12W526367</t>
  </si>
  <si>
    <t>E6S00832481256</t>
  </si>
  <si>
    <t>21M0289993</t>
  </si>
  <si>
    <t>SHL13576092</t>
  </si>
  <si>
    <t>0CA2F4000056E017</t>
  </si>
  <si>
    <t>SHL1357633501</t>
  </si>
  <si>
    <t>216, Rockingham Road, 216, KETTERING, ROCKINGHAM ROAD, KETTERING, NORTHAMPTONSHIRE</t>
  </si>
  <si>
    <t>NN16 9AJ</t>
  </si>
  <si>
    <t>ic041121f no access  called mobile waited 20 mins</t>
  </si>
  <si>
    <t>F99FX58239</t>
  </si>
  <si>
    <t>SHL13576335</t>
  </si>
  <si>
    <t>SHL1357636301</t>
  </si>
  <si>
    <t>3 ST. PATRICKS CLOSE, EAST ILSLEY NEWBURY, 3, ST. PATRICKS CLOSE, EAST ILSLEY, NEWBURY, BERKSHIRE</t>
  </si>
  <si>
    <t>RG20 7JZ</t>
  </si>
  <si>
    <t>if poss can we attend after 3.30 for the commission COVID-19 STATUS: NO KNOWN OR SUSPECTED COVID-19, Job Type:  SM not communicating (appointment not earlier than  3:30 PM Parking: YES Pets:  NOAdditional Job Info: Call customer at least 1h before arrivalContact: 07887747858Booked by: (your initials) @IP</t>
  </si>
  <si>
    <t>Advised by site support to just do a power cycle as they could see everything was connected correctly.</t>
  </si>
  <si>
    <t>21M0220855</t>
  </si>
  <si>
    <t>SHL13576363</t>
  </si>
  <si>
    <t>OE1357641801</t>
  </si>
  <si>
    <t>28 QUEENSWAY, CONSETT</t>
  </si>
  <si>
    <t>DH8 0RZ</t>
  </si>
  <si>
    <t xml:space="preserve">+447932509617 Peter Symm COVID-19 NO CONT WITH CUST, DOOR CHECK REQ 2.11..2021 </t>
  </si>
  <si>
    <t>17K0325855,17K0325855</t>
  </si>
  <si>
    <t>G4K01004241706,G4K01004241706</t>
  </si>
  <si>
    <t xml:space="preserve">07733	</t>
  </si>
  <si>
    <t>MA6NC210714996</t>
  </si>
  <si>
    <t>21E5239188</t>
  </si>
  <si>
    <t>G4F10773872100</t>
  </si>
  <si>
    <t>OE13576418</t>
  </si>
  <si>
    <t>0CA2F400005BE3A0</t>
  </si>
  <si>
    <t>OE1357664901</t>
  </si>
  <si>
    <t>30 HARTFORD CRESCENT, HARTFORD CRESCENT, BEDLINGTON</t>
  </si>
  <si>
    <t>NE22 6JB</t>
  </si>
  <si>
    <t xml:space="preserve"> ; , COVID-19 STATUS: NO KNOWN OR SUSPECTED COVID-19Shirley Ward07754 043317</t>
  </si>
  <si>
    <t>Gas meter distance too great. Requires DB. Customer requires DB gas meter exchange appointment.</t>
  </si>
  <si>
    <t>E6S10177121656</t>
  </si>
  <si>
    <t>OE13576649</t>
  </si>
  <si>
    <t>SHL1357711301</t>
  </si>
  <si>
    <t>1 KENNET VIEW, BATH ROAD, 1 KENNET VIEW, MARLBOROUGH, BATH ROAD, FYFIELD, MARLBOROUGH, WILTSHIRE</t>
  </si>
  <si>
    <t>SN8 1PU</t>
  </si>
  <si>
    <t>+447530299598  COVID-19 STATUS: NO KNOWN OR SUSPECTED COVID-19 call on route for directions as can be hard to find - e7 on site, Meter below 8ft: Y|Has permission to Install: Y|Parking available: FREE_PARKING_NEARBY|Customer has Carer or representative: N|Pass phrase: N/A</t>
  </si>
  <si>
    <t>S07R19223,S07R19223</t>
  </si>
  <si>
    <t>21M0176095</t>
  </si>
  <si>
    <t>SHL13577113</t>
  </si>
  <si>
    <t>0CA2F4000056DFEE</t>
  </si>
  <si>
    <t>OE1357714901</t>
  </si>
  <si>
    <t>118 Canterbury Road, Durham, County Durham</t>
  </si>
  <si>
    <t>DH1 5QZ</t>
  </si>
  <si>
    <t>ESME &amp; comms hub powercycle., smets2-repair</t>
  </si>
  <si>
    <t>Hub exchange as red wan light advised by tech going through fine and o leave site</t>
  </si>
  <si>
    <t>19L2715244</t>
  </si>
  <si>
    <t>E6S12751571961</t>
  </si>
  <si>
    <t>OE13577149</t>
  </si>
  <si>
    <t>PURE1355139303</t>
  </si>
  <si>
    <t>21 NEW ODIHAM ROAD, ALTON, ALTON, ALTON, HAMPSHIRE</t>
  </si>
  <si>
    <t>GU34 1QQ</t>
  </si>
  <si>
    <t>not-applicableDual Band</t>
  </si>
  <si>
    <t>Needs DB gas meter very well built house electric on outside back. Gas inside at front . Ihd just gets 1 bar at front of house.</t>
  </si>
  <si>
    <t>D05C06776,D05C06776</t>
  </si>
  <si>
    <t>21M0234942</t>
  </si>
  <si>
    <t>PURE13551393</t>
  </si>
  <si>
    <t>0CA2F400006BEF4F</t>
  </si>
  <si>
    <t>SHL1327511903</t>
  </si>
  <si>
    <t>37, Clarendon Road, 37, SHOREHAM-BY-SEA, CLARENDON ROAD, SHOREHAM-BY-SEA, WEST SUSSEX</t>
  </si>
  <si>
    <t>BN43 6YF</t>
  </si>
  <si>
    <t>**DO NOT CANCEL. COMPLAINT. CALL EMMA@GLASGOW IF ANY ISSUES***, not-applicable</t>
  </si>
  <si>
    <t>60 amp fuse tidy job gas in outside box</t>
  </si>
  <si>
    <t>A08X175341,A08X175341</t>
  </si>
  <si>
    <t>G4K69326090814,G4K69326090814</t>
  </si>
  <si>
    <t>MA6NC210933672</t>
  </si>
  <si>
    <t>21M0289954</t>
  </si>
  <si>
    <t>G4F12048442100</t>
  </si>
  <si>
    <t>SHL13275119</t>
  </si>
  <si>
    <t>0CA2F400006BF16D</t>
  </si>
  <si>
    <t>SHL1357757401</t>
  </si>
  <si>
    <t>15 Nutt Street, LONDON, SHURLAND GARDENS, WILLOWBROOK ESTATE, LONDON</t>
  </si>
  <si>
    <t>SE15 6LD</t>
  </si>
  <si>
    <t>Job complete 60amp fuse. All meter tails secure in meter and polarity and socket test passed and all in order. Electricity back on and in working order.</t>
  </si>
  <si>
    <t>L83A89166,L83A89166</t>
  </si>
  <si>
    <t>21M0234681</t>
  </si>
  <si>
    <t>SHL13577574</t>
  </si>
  <si>
    <t>0CA2F400004281C0</t>
  </si>
  <si>
    <t>FRST1150539502</t>
  </si>
  <si>
    <t>77, Farm Holt, New Ash Green, LONGFIELD, Farm Holt</t>
  </si>
  <si>
    <t>DA3 8QB</t>
  </si>
  <si>
    <t>+447933207871 hlf hr enroute, DD-standard,easy access, both external, parking ok,trainee ok, ID ok, IHD, daily reads., Meter below 8ft: Y|Has permission to Install: Y|Parking available: FREE_PARKING_NEARBY|Customer has Carer or representative: N|Pass phrase: N/Ano covid</t>
  </si>
  <si>
    <t>A7619732</t>
  </si>
  <si>
    <t>E6S03665409711</t>
  </si>
  <si>
    <t>work type changed</t>
  </si>
  <si>
    <t>FRST11505395</t>
  </si>
  <si>
    <t>OE1357762001</t>
  </si>
  <si>
    <t>21 ST. PAULS TERRACE, 21, ST. PAULS TERRACE, SUNDERLAND</t>
  </si>
  <si>
    <t>SR2 0HF</t>
  </si>
  <si>
    <t>COVID-19 STATUS: NO CONTACT WITH CUSTOMER, DOORSTEP CHECKS REQUIRED, Have to leave at 3 for school run but don't mind leaving the guy in the house school just round the corner x</t>
  </si>
  <si>
    <t>Z13NA63980,Z13NA63980</t>
  </si>
  <si>
    <t>G4K12325480401,G4K12325480401</t>
  </si>
  <si>
    <t>MA6NC210714987</t>
  </si>
  <si>
    <t>21E5238260</t>
  </si>
  <si>
    <t>G4F10773942100</t>
  </si>
  <si>
    <t>ISO2041696</t>
  </si>
  <si>
    <t>OE13577620</t>
  </si>
  <si>
    <t>0CA2F400005BE54F</t>
  </si>
  <si>
    <t>OE1357764201</t>
  </si>
  <si>
    <t>24 QUEENSWAY, PONTELAND, NEWCASTLE UPON TYNE</t>
  </si>
  <si>
    <t xml:space="preserve">COVID-19 STATUS: NO KNOWN OR SUSPECTED COVID-19 18+Parking - Ok  Gas - GarageBelow 8FT - Step may be required ** +447966543515 - Call 30 Mins Prior ** </t>
  </si>
  <si>
    <t>OE13577642</t>
  </si>
  <si>
    <t>SHL1357026402</t>
  </si>
  <si>
    <t>24 FORD ROAD, NELSON ROW FORD, NELSON ROW FORD</t>
  </si>
  <si>
    <t>BN18 0DD</t>
  </si>
  <si>
    <t>COVID-19 NO CONT WITH CUST, DOOR CHECK REQ 03.11.2021phone number-+441903734243single phase-elec is indoors and gas is outdoors-Standard rate-parking ok-trainee ok-ID sufficient-IHD required</t>
  </si>
  <si>
    <t>60 amp fuse gas in outside box esme under stairs</t>
  </si>
  <si>
    <t>L73C09159,L73C09159</t>
  </si>
  <si>
    <t>G4A06368070101,G4A06368070101</t>
  </si>
  <si>
    <t>MA6NC210933940</t>
  </si>
  <si>
    <t>G4F12048232100</t>
  </si>
  <si>
    <t>SHL13570264</t>
  </si>
  <si>
    <t>0CA2F400006BF23A</t>
  </si>
  <si>
    <t>GNL1357774701</t>
  </si>
  <si>
    <t>Bradden Lodge, Bradden, Towcester, Bradden, Towcester</t>
  </si>
  <si>
    <t>NN12 8ED</t>
  </si>
  <si>
    <t>Ladder required abort code CN0411A</t>
  </si>
  <si>
    <t xml:space="preserve">Green Energy, COVID-19 STATUS: NO KNOWN OR SUSPECTED COVID-19 18+IHDParking - Ok ring the bell on gateElec - Internal   Stepladder Required - 2 Man Job ** +441327860876 - Call 30 Mins Prior ** </t>
  </si>
  <si>
    <t>D12W741190</t>
  </si>
  <si>
    <t>GNL13577747</t>
  </si>
  <si>
    <t>OE1357790401</t>
  </si>
  <si>
    <t>34 HUNTINGDON CLOSE, NEWCASTLE UPON TYNE</t>
  </si>
  <si>
    <t>NE3 2XY</t>
  </si>
  <si>
    <t>STATUS: NO KNOWN OR SUSPECTED COVID-19, Call 30 min before arrival, Joanne Gray, +447584660676, 18+, 4 people, standard, single phase, parking ok, meters inside, meters boards in cupboard.</t>
  </si>
  <si>
    <t>K96L07152,K96L07152</t>
  </si>
  <si>
    <t>G4A00624441401,G4A00624441401</t>
  </si>
  <si>
    <t>MA6NC210714673</t>
  </si>
  <si>
    <t>21E5240194</t>
  </si>
  <si>
    <t>G4F12078472100</t>
  </si>
  <si>
    <t>OE13577904</t>
  </si>
  <si>
    <t>0CA2F400005BE551</t>
  </si>
  <si>
    <t>SHL1357798301</t>
  </si>
  <si>
    <t>11, WEST STREET, WEST STREET, BANBURY, WEST STREET</t>
  </si>
  <si>
    <t>OX16 3HA</t>
  </si>
  <si>
    <t>No access to cut out. Been boarded in. Cupboard would have to be taken apart. Ta55994</t>
  </si>
  <si>
    <t>S70G28170</t>
  </si>
  <si>
    <t>G4K30258041101</t>
  </si>
  <si>
    <t>SHL13577983</t>
  </si>
  <si>
    <t>PURE1357820101</t>
  </si>
  <si>
    <t>FLAT NO 46, KINGSBURY STREET, MARLBOROUGH, Wiltshire</t>
  </si>
  <si>
    <t>SN8 1JE</t>
  </si>
  <si>
    <t>B01 unable to pull fuse. Abort CODE ta56067</t>
  </si>
  <si>
    <t xml:space="preserve">+441672514093 hlf hr enroute, standard, single, both meters internal, step ladder req, easy access, no parking in front of area but Pay &amp;display parking available in the area, trainee ok, id ok, ihd. </t>
  </si>
  <si>
    <t>H10C04849</t>
  </si>
  <si>
    <t>PURE13578201</t>
  </si>
  <si>
    <t>PURE1357824701</t>
  </si>
  <si>
    <t>26 COLN CRESCENT, SWINDON, SWINDON, SWINDON</t>
  </si>
  <si>
    <t>SN25 3NA</t>
  </si>
  <si>
    <t>Elec Only- internal, SR, IHD, Parking Ok, Trainee OK, ID sufficient, Cat, Call on way +441793726775, not-applicable</t>
  </si>
  <si>
    <t>Remained on site until SSE arrived.</t>
  </si>
  <si>
    <t>L69C14647,L69C14647</t>
  </si>
  <si>
    <t>21M0290073</t>
  </si>
  <si>
    <t>PURE13578247</t>
  </si>
  <si>
    <t>0CA2F4000056E06F</t>
  </si>
  <si>
    <t>OE1357836201</t>
  </si>
  <si>
    <t>COVID-19 NO CONT WITH CUST, DOOR CHECK REQ 02.11.202107895 978048</t>
  </si>
  <si>
    <t>Paired new gas meter raided SMETS2 GAS exchange</t>
  </si>
  <si>
    <t>G4P01608901600</t>
  </si>
  <si>
    <t>OE13578362</t>
  </si>
  <si>
    <t>SHL1357850001</t>
  </si>
  <si>
    <t>10 Forest Road, 10 Forest Road, Melksham</t>
  </si>
  <si>
    <t>SN12 7AA</t>
  </si>
  <si>
    <t>Cutout is in the loft and meter is down stairs will not be able to do any testing. IC041121E</t>
  </si>
  <si>
    <t>Job Type: Meter exchangeParking: yesPets: yes - 2 dogs Additional Job Info: ensure customer call on routeContact: 07702127739Booked by: NZ @ SECOVID CHECKS DONE, not-applicable</t>
  </si>
  <si>
    <t>F98C63389</t>
  </si>
  <si>
    <t>G4A50101910001</t>
  </si>
  <si>
    <t>SHL13578500</t>
  </si>
  <si>
    <t>OE1357861301</t>
  </si>
  <si>
    <t>12 PHOENIX ROAD, SUNDERLAND</t>
  </si>
  <si>
    <t>SR4 0ED</t>
  </si>
  <si>
    <t>COVID-19 STATUS: NO CONTACT WITH CUSTOMER, DOORSTEP CHECKS REQUIRED, Replace gas &amp; electricity meter PLEASE CALL 07737772403</t>
  </si>
  <si>
    <t>Complete electric ok</t>
  </si>
  <si>
    <t>S75L00260,S75L00260</t>
  </si>
  <si>
    <t>0320801S</t>
  </si>
  <si>
    <t>21E5240659</t>
  </si>
  <si>
    <t>OE13578613</t>
  </si>
  <si>
    <t>0CA2F400005A7D89</t>
  </si>
  <si>
    <t>OE1357863201</t>
  </si>
  <si>
    <t>3 ST. IVES GARDENS, CONSETT</t>
  </si>
  <si>
    <t>DH8 7PQ</t>
  </si>
  <si>
    <t>I finish work at 10am and will be home by 10:30.Meter is on the outside of the house on the right hand side of the garage.Park on the drive., not-applicable</t>
  </si>
  <si>
    <t>I05L26530,I05L26530</t>
  </si>
  <si>
    <t>MA6NC210752760</t>
  </si>
  <si>
    <t>21E5240104</t>
  </si>
  <si>
    <t>G4F10798622100</t>
  </si>
  <si>
    <t>OE13578632</t>
  </si>
  <si>
    <t>0CA2F40000523ACA</t>
  </si>
  <si>
    <t>OE1357864601</t>
  </si>
  <si>
    <t>13 Cooperative Crescent</t>
  </si>
  <si>
    <t>NE10 9SQ</t>
  </si>
  <si>
    <t>I08L21569</t>
  </si>
  <si>
    <t>OE13578646</t>
  </si>
  <si>
    <t>TEL1357874401</t>
  </si>
  <si>
    <t>25, REED CLOSE, CHATTERIS, CAMBRIDGESHIRE</t>
  </si>
  <si>
    <t>PE16 6PD</t>
  </si>
  <si>
    <t xml:space="preserve">+447983552330, cv checks complete, COVID-19 STATUS: NO KNOWN OR SUSPECTED COVID-19Ms Donna Egerton+447983552330dual, meters outside, semi con kit req, E7, parking ok, trainee ok, id ok, ihd ok, vulnerable cust </t>
  </si>
  <si>
    <t>Z03E134010,Z03E134010</t>
  </si>
  <si>
    <t xml:space="preserve">0439260	,0439260	</t>
  </si>
  <si>
    <t>SG940217607621</t>
  </si>
  <si>
    <t>21M0234889</t>
  </si>
  <si>
    <t>G4F10764492100</t>
  </si>
  <si>
    <t>SG940216679921</t>
  </si>
  <si>
    <t>TEL13578744</t>
  </si>
  <si>
    <t>0CA2F4000056DFEC</t>
  </si>
  <si>
    <t>OE1357880601</t>
  </si>
  <si>
    <t>10 HUNTSHAW AVENUE, EARLSTON, BERWICKSHIRE</t>
  </si>
  <si>
    <t>TD4 6EW</t>
  </si>
  <si>
    <t>Economy 7 required07814 237810, not-applicable</t>
  </si>
  <si>
    <t>Job complete.5 port meter not needed as no e7 heating system</t>
  </si>
  <si>
    <t>4607P11939,4607P11937</t>
  </si>
  <si>
    <t>21E5239978</t>
  </si>
  <si>
    <t>OE13578806</t>
  </si>
  <si>
    <t>0CA2F40000523D5D</t>
  </si>
  <si>
    <t>OE1357881901</t>
  </si>
  <si>
    <t>70 Crawley Avenue, 70, CRAWLEY AVENUE, HEBBURN</t>
  </si>
  <si>
    <t>NE31 2LP</t>
  </si>
  <si>
    <t>covid clear 18+parking - ok Elec - inside Gas - inside</t>
  </si>
  <si>
    <t>Electric complete ok. Gas all lead going into wall. Cannot exchange</t>
  </si>
  <si>
    <t>I99L00180,I99L00180</t>
  </si>
  <si>
    <t>G4K63447760512</t>
  </si>
  <si>
    <t>21E5239430</t>
  </si>
  <si>
    <t>OE13578819</t>
  </si>
  <si>
    <t>0CA2F400005BE39D</t>
  </si>
  <si>
    <t>OE1357890001</t>
  </si>
  <si>
    <t>12 Keir Hardie Avenue</t>
  </si>
  <si>
    <t>NE10 8TX</t>
  </si>
  <si>
    <t>21M0290546</t>
  </si>
  <si>
    <t>591229S,5912290</t>
  </si>
  <si>
    <t>MA6NC210667511</t>
  </si>
  <si>
    <t>G4F10801912100</t>
  </si>
  <si>
    <t>OE13578900</t>
  </si>
  <si>
    <t>OE1357903401</t>
  </si>
  <si>
    <t>13 ASHWOOD TERRACE, SUNDERLAND</t>
  </si>
  <si>
    <t>elec needed gas already done , not-applicable</t>
  </si>
  <si>
    <t>19E0027566,19E0027566</t>
  </si>
  <si>
    <t>G4F00024802000</t>
  </si>
  <si>
    <t>21E5240648</t>
  </si>
  <si>
    <t>OE13579034</t>
  </si>
  <si>
    <t>SHL1357903601</t>
  </si>
  <si>
    <t>27, ASTLEY CLOSE, PEWSEY, WILTSHIRE</t>
  </si>
  <si>
    <t>SN9 5BD</t>
  </si>
  <si>
    <t>CM advised they had a qualified engineer come out to check their electricity. Engineer advised CM that the Live side of the main cable for the Electricity is okay however the negative side needs to be looked at by the supplier as it is about 15., site-investigation</t>
  </si>
  <si>
    <t>100 amp fuse with 16mm neutral. Raising job to upgrade tails and install isolator</t>
  </si>
  <si>
    <t>S06R49980</t>
  </si>
  <si>
    <t>SHL13579036</t>
  </si>
  <si>
    <t>SHL1357911801</t>
  </si>
  <si>
    <t>22, York Road, York Road, CALNE, York Road</t>
  </si>
  <si>
    <t>SN11 8FW</t>
  </si>
  <si>
    <t>dd month,  detach, standard, both mets, semi con kit,trainee ok, ID, IHD, pens age,park on the drive+447595514678, Job Type: Smets 2Parking: YesPets: NoContact Number: 07545087039Brown box for Gas: YesHalf hourly reads: Yes  Booked BY: (AA) @ SE  COVID CHECKS DONE - yes, not-applicable</t>
  </si>
  <si>
    <t>D12C20076,D12C20076</t>
  </si>
  <si>
    <t>U6S00188531202,U6S00188531202</t>
  </si>
  <si>
    <t xml:space="preserve">08299	</t>
  </si>
  <si>
    <t>SG940218368021</t>
  </si>
  <si>
    <t>21M0290016</t>
  </si>
  <si>
    <t>G4F10764662100</t>
  </si>
  <si>
    <t>SG940220016821</t>
  </si>
  <si>
    <t>SHL13579118</t>
  </si>
  <si>
    <t>0CA2F400005BCF93</t>
  </si>
  <si>
    <t>OE1357912501</t>
  </si>
  <si>
    <t>01915651687, smets2-commission</t>
  </si>
  <si>
    <t>Gas commission advised by tech is going through fine</t>
  </si>
  <si>
    <t>G4A00146340601</t>
  </si>
  <si>
    <t>OE13579125</t>
  </si>
  <si>
    <t>OE1357978001</t>
  </si>
  <si>
    <t>2 READING COTTAGES, NORTH BROOMHILL, MORPETH</t>
  </si>
  <si>
    <t>NE65 9UN</t>
  </si>
  <si>
    <t xml:space="preserve">COVID-19 - NO KNOWN - 2.11.2021Mrs Elaine Henshall  +447488296424 D/F GAS OUTSIDE WALL ELEC INSIDE LADDER REQ PARKING OK PHASE AND ECV OK  </t>
  </si>
  <si>
    <t>Z11QF46351,Z11QF46351</t>
  </si>
  <si>
    <t>G4A04529140801,G4A04529140801</t>
  </si>
  <si>
    <t>MA6NC210602142</t>
  </si>
  <si>
    <t>21M0202897</t>
  </si>
  <si>
    <t>G4F10773772100</t>
  </si>
  <si>
    <t>OE13579780</t>
  </si>
  <si>
    <t>0CA2F400005A6D6E</t>
  </si>
  <si>
    <t>FOX1357979201</t>
  </si>
  <si>
    <t>19 Swanspool Parade, Wellingborough, Northamptonshire, SWANSPOOL PARADE, WELLINGBOROUGH, NORTHAMPTONSHIRE</t>
  </si>
  <si>
    <t>NN8 2BZ</t>
  </si>
  <si>
    <t>COVID-19 STATUS: NO CONTACT WITH CUSTOMER, DOORSTEP CHECKS REQUIRED StorageHeaters: N, ParkingPermit: N, Above6Feet: N</t>
  </si>
  <si>
    <t>D08W613134,D08W613134</t>
  </si>
  <si>
    <t>G4K51367991501,G4K51367991501</t>
  </si>
  <si>
    <t xml:space="preserve">03822	</t>
  </si>
  <si>
    <t>MA6NC210748954</t>
  </si>
  <si>
    <t>21M0289986</t>
  </si>
  <si>
    <t>G4F12048122100</t>
  </si>
  <si>
    <t>FOX13579792</t>
  </si>
  <si>
    <t>0CA2F4000056E03B</t>
  </si>
  <si>
    <t>OE1357986201</t>
  </si>
  <si>
    <t>7 THE BALTIC, WITTON PARK, BISHOP AUCKLAND</t>
  </si>
  <si>
    <t>DL14 0EP</t>
  </si>
  <si>
    <t xml:space="preserve"> ; , COVID-19 STATUS: NO CONTACT WITH CUSTOMER, DOORSTEP CHECKS REQUIREDUse the side door of the house</t>
  </si>
  <si>
    <t>18K0234595,18K0234595</t>
  </si>
  <si>
    <t xml:space="preserve">09779	</t>
  </si>
  <si>
    <t>E6E01358212021,G4K50116781806</t>
  </si>
  <si>
    <t xml:space="preserve">01129	</t>
  </si>
  <si>
    <t>SG940223852421</t>
  </si>
  <si>
    <t>21E5240759</t>
  </si>
  <si>
    <t>G4F10773472100</t>
  </si>
  <si>
    <t>OE13579862</t>
  </si>
  <si>
    <t>0CA2F400005BE4E0</t>
  </si>
  <si>
    <t>OE1357987201</t>
  </si>
  <si>
    <t>39 OLYMPIA AVENUE, CHOPPINGTON</t>
  </si>
  <si>
    <t>Z11QT51238,Z11QT51238</t>
  </si>
  <si>
    <t>E6S01666531154,E6S01666531154</t>
  </si>
  <si>
    <t xml:space="preserve">07939	</t>
  </si>
  <si>
    <t>MA6NC210714998</t>
  </si>
  <si>
    <t>21E5239387</t>
  </si>
  <si>
    <t>G4F10780022100</t>
  </si>
  <si>
    <t>OE13579872</t>
  </si>
  <si>
    <t>0CA2F4000056F99C</t>
  </si>
  <si>
    <t>OE1357988401</t>
  </si>
  <si>
    <t>25 NORTHUMBERLAND STREET, HORDEN, PETERLEE</t>
  </si>
  <si>
    <t>SR8 4PX</t>
  </si>
  <si>
    <t>COVID-19 - NO KNOWN - 2.11.2021Just gas meter needs installing/comissioning -- ELEC INSIDE GAS ON FLOOR SEMI CON KIT PARKING OK Ann Stubbs +447548853829 01915868723</t>
  </si>
  <si>
    <t>21L3689405</t>
  </si>
  <si>
    <t>duplicate</t>
  </si>
  <si>
    <t>OE13579884</t>
  </si>
  <si>
    <t>TEL1357991001</t>
  </si>
  <si>
    <t>4, BEHRENDT CLOSE, GOSPORT, HAMPSHIRE</t>
  </si>
  <si>
    <t>PO12 4RS</t>
  </si>
  <si>
    <t>+442393072336SINGLE PHASE BELOW 8FTELEC INSIDEGAS OUTSIDE ON THE WALLELEC METER - ECONOMY 7 18+PARKING IS OK PASSWORD - MARGIE, not-applicable</t>
  </si>
  <si>
    <t>H03C47639,H03C47639</t>
  </si>
  <si>
    <t>G4K90908301001,G4K90908301001</t>
  </si>
  <si>
    <t>MA6NC210555113</t>
  </si>
  <si>
    <t>21M0234941</t>
  </si>
  <si>
    <t>G4F10764762100</t>
  </si>
  <si>
    <t>TEL13579910</t>
  </si>
  <si>
    <t>0CA2F400006BEFC0</t>
  </si>
  <si>
    <t>OE1357993601</t>
  </si>
  <si>
    <t>10 SCHOLARS VIEW, EASINGTON LANE, HOUGHTON LE SPRING, COUNTY DURHAM</t>
  </si>
  <si>
    <t>DH5 0NY</t>
  </si>
  <si>
    <t>No access octjh345</t>
  </si>
  <si>
    <t>New build address. Use DH5 0NJ to find and itâ€™s the â€˜place firstâ€™ new build estate about 50 yards up,, not-applicable</t>
  </si>
  <si>
    <t>19M1324735</t>
  </si>
  <si>
    <t>OE13579936</t>
  </si>
  <si>
    <t>OE1349616202</t>
  </si>
  <si>
    <t>54 BROCK FARM COURT, NORTH SHIELDS</t>
  </si>
  <si>
    <t>NE30 2BQ</t>
  </si>
  <si>
    <t>Customer did not know about appointment .</t>
  </si>
  <si>
    <t>We have an E7 meter Currently.  You can press the trades buzzer to enter the building, the meter cupboard will be open, not-applicable</t>
  </si>
  <si>
    <t>K73L14444</t>
  </si>
  <si>
    <t>OE13496162</t>
  </si>
  <si>
    <t>OE1357996101</t>
  </si>
  <si>
    <t>84 ADDYCOMBE TERRACE, NEWCASTLE UPON TYNE</t>
  </si>
  <si>
    <t>NE6 5SQ</t>
  </si>
  <si>
    <t>Abort code as0411a needs fly lead due to cable from upstairs flat</t>
  </si>
  <si>
    <t>S74L14375</t>
  </si>
  <si>
    <t>OE13579961</t>
  </si>
  <si>
    <t>OE1357999801</t>
  </si>
  <si>
    <t>1 FARLAM ROAD, NEWCASTLE UPON TYNE</t>
  </si>
  <si>
    <t>NE5 2TL</t>
  </si>
  <si>
    <t>Vulnerable disabled partially sighted, not-applicable</t>
  </si>
  <si>
    <t>N61L299747,N61L19974</t>
  </si>
  <si>
    <t xml:space="preserve">05462	</t>
  </si>
  <si>
    <t>G4K03519720101,G4K03519720101</t>
  </si>
  <si>
    <t>MA6NC210602232</t>
  </si>
  <si>
    <t>21E5239967</t>
  </si>
  <si>
    <t>G4F93155951900</t>
  </si>
  <si>
    <t>OE13579998</t>
  </si>
  <si>
    <t>0CA2F400005BE50C</t>
  </si>
  <si>
    <t>OE1358001001</t>
  </si>
  <si>
    <t>41 DURHAM STREET, WALLSEND</t>
  </si>
  <si>
    <t>NE28 7RZ</t>
  </si>
  <si>
    <t>D03L64280,D03L64280</t>
  </si>
  <si>
    <t>G4K70106600914,G4K70106600914</t>
  </si>
  <si>
    <t xml:space="preserve">04713	</t>
  </si>
  <si>
    <t>MA6NC210554069</t>
  </si>
  <si>
    <t>21E5239573</t>
  </si>
  <si>
    <t>G4F10806002100</t>
  </si>
  <si>
    <t>OE13580010</t>
  </si>
  <si>
    <t>0CA2F40000523839</t>
  </si>
  <si>
    <t>FOX1358006301</t>
  </si>
  <si>
    <t>6 Hedge Hill Road, East Challow, Wantage, Oxfordshire, OXFORDSHIRE, EAST CHALLOW, WANTAGE, OXFORDSHIRE</t>
  </si>
  <si>
    <t>OX12 9SD</t>
  </si>
  <si>
    <t>COVID-19 STATUS: NO KNOWN OR SUSPECTED COVID-19, +447794746363GAS OUTSIDE - ECV METAL ELEC INSIDE SINGLE PHASESTANDARD RATE 18+ID OKPARKING ON ROAD</t>
  </si>
  <si>
    <t>Dual complete elec inside gas outside. 60amp fuse  tails upgraded. Boiler only appliance, flue through low roof. Working fine. No drop before or after. Area tidy customer happy. Ppmid left advice given.</t>
  </si>
  <si>
    <t>S83C89990,S83C89990</t>
  </si>
  <si>
    <t xml:space="preserve">08906	</t>
  </si>
  <si>
    <t>G4A00455359901,G4A00455359901</t>
  </si>
  <si>
    <t>MA6NC210843067</t>
  </si>
  <si>
    <t>21M0234879</t>
  </si>
  <si>
    <t>G4F10778042100</t>
  </si>
  <si>
    <t>FOX13580063</t>
  </si>
  <si>
    <t>0CA2F4000056DF11</t>
  </si>
  <si>
    <t>OE1358016401</t>
  </si>
  <si>
    <t>25 CHIPCHASE GROVE, DURHAM, COUNTY DURHAM</t>
  </si>
  <si>
    <t>DH1 3FA</t>
  </si>
  <si>
    <t>covid clear 18+parking ok Gas - outside on the wall We have a smart electricity meter already, so it is only gas to be upgraded.</t>
  </si>
  <si>
    <t>20E0082230</t>
  </si>
  <si>
    <t>E6S25973471961</t>
  </si>
  <si>
    <t>OE13580164</t>
  </si>
  <si>
    <t>OE1358018001</t>
  </si>
  <si>
    <t>1, COTTINGHAM GROVE, THORNLEY, DURHAM</t>
  </si>
  <si>
    <t>DH6 3EJ</t>
  </si>
  <si>
    <t>COVID-19 NO CONT WITH CUST, DOOR CHECK REQ 02.11.2021Can park on drive. Currently have a smart meter with Scottish power so would like this changed to yours as we have been with you for a couple of years.</t>
  </si>
  <si>
    <t>17K0349713,17K0349713</t>
  </si>
  <si>
    <t xml:space="preserve">08743	</t>
  </si>
  <si>
    <t>G4K01403771706,G4K01403771706</t>
  </si>
  <si>
    <t xml:space="preserve">03742	</t>
  </si>
  <si>
    <t>MA6NC210670455</t>
  </si>
  <si>
    <t>21E5240775</t>
  </si>
  <si>
    <t>G4F10772302100</t>
  </si>
  <si>
    <t>OE13580180</t>
  </si>
  <si>
    <t>0CA2F4000052383E</t>
  </si>
  <si>
    <t>OE1358021601</t>
  </si>
  <si>
    <t>60 Melrose Drive, BISHOP AUCKLAND, Durham</t>
  </si>
  <si>
    <t>DL14 9DW</t>
  </si>
  <si>
    <t>No access, phone number rings through but no answer, Abort code: OCTJH358</t>
  </si>
  <si>
    <t>17P7379976</t>
  </si>
  <si>
    <t>G4K00840491916</t>
  </si>
  <si>
    <t>OE13580216</t>
  </si>
  <si>
    <t>OE1358023301</t>
  </si>
  <si>
    <t>91 NURSERY LANE</t>
  </si>
  <si>
    <t>NE10 9TH</t>
  </si>
  <si>
    <t>I08L25503,I08L25503</t>
  </si>
  <si>
    <t xml:space="preserve">0398	</t>
  </si>
  <si>
    <t>MA6NC210602222</t>
  </si>
  <si>
    <t>20M0070109</t>
  </si>
  <si>
    <t>G4F10801222100</t>
  </si>
  <si>
    <t>OE13580233</t>
  </si>
  <si>
    <t>0CA2F400005BE53A</t>
  </si>
  <si>
    <t>OE1358026001</t>
  </si>
  <si>
    <t>2, Woodhouse Lane, Bishop auckland, County Durham</t>
  </si>
  <si>
    <t>DL14 6JY</t>
  </si>
  <si>
    <t>K74L11097,K74L11097</t>
  </si>
  <si>
    <t>0336674	,336674</t>
  </si>
  <si>
    <t>MA6NC210714583</t>
  </si>
  <si>
    <t>21E5239166</t>
  </si>
  <si>
    <t>G4F10780292100</t>
  </si>
  <si>
    <t>OE13580260</t>
  </si>
  <si>
    <t>0CA2F40000523CB1</t>
  </si>
  <si>
    <t>OE1358036301</t>
  </si>
  <si>
    <t>7 LAMBOURNE ROAD, SUNDERLAND</t>
  </si>
  <si>
    <t>SR2 9BX</t>
  </si>
  <si>
    <t>17K0190225,17K0190225</t>
  </si>
  <si>
    <t>G4K00149541706,G4K00149541706</t>
  </si>
  <si>
    <t xml:space="preserve">06197	</t>
  </si>
  <si>
    <t>MA6NC210752998</t>
  </si>
  <si>
    <t>21E5240643</t>
  </si>
  <si>
    <t>G4F10806292100</t>
  </si>
  <si>
    <t>OE13580363</t>
  </si>
  <si>
    <t>0CA2F400005BE3AD</t>
  </si>
  <si>
    <t>OE1358036601</t>
  </si>
  <si>
    <t>73, Dalton Avenue, Morpeth</t>
  </si>
  <si>
    <t>NE61 5TE</t>
  </si>
  <si>
    <t>17K0287759,17K0287759</t>
  </si>
  <si>
    <t>G4K00758281706,G4K00758281706</t>
  </si>
  <si>
    <t>MA6NC210714704</t>
  </si>
  <si>
    <t>21E5240840</t>
  </si>
  <si>
    <t>E6F10992902100</t>
  </si>
  <si>
    <t>OE13580366</t>
  </si>
  <si>
    <t>0CA2F4000056F98C</t>
  </si>
  <si>
    <t>OE1358036901</t>
  </si>
  <si>
    <t>11 MOUNTSETT CLOSE, DIPTON, STANLEY</t>
  </si>
  <si>
    <t>DH9 9LL</t>
  </si>
  <si>
    <t>I07L00046,I07L00046</t>
  </si>
  <si>
    <t>SG940216344321</t>
  </si>
  <si>
    <t>21E5239237</t>
  </si>
  <si>
    <t>G4F10773882100</t>
  </si>
  <si>
    <t>OE13580369</t>
  </si>
  <si>
    <t>0CA2F400005BE3BC</t>
  </si>
  <si>
    <t>OE1358039301</t>
  </si>
  <si>
    <t>61 Teviotdale Gardens, Newcastle Upon Tyne, Tyne And Wear</t>
  </si>
  <si>
    <t>NE7 7PX</t>
  </si>
  <si>
    <t>20E0084954,20E0084954</t>
  </si>
  <si>
    <t xml:space="preserve">02837	</t>
  </si>
  <si>
    <t>E6E01829321907,E6E01829321907</t>
  </si>
  <si>
    <t>MA6NC210811058</t>
  </si>
  <si>
    <t>21E5239969</t>
  </si>
  <si>
    <t>G4F10772352100</t>
  </si>
  <si>
    <t>OE13580393</t>
  </si>
  <si>
    <t>0CA2F40000523AF4</t>
  </si>
  <si>
    <t>OE1358040901</t>
  </si>
  <si>
    <t>124 NAWORTH DRIVE, WESTERHOPE, NEWCASTLE UPON TYNE</t>
  </si>
  <si>
    <t>NE5 5QG</t>
  </si>
  <si>
    <t>Meters needed decommed but hub was unresponsive  on site  advised me to move on after 49 mins at the job  they said they would contact supplier to decom for next visit dual band meters needed</t>
  </si>
  <si>
    <t>COVID-19 STATUS: NO KNOWN OR SUSPECTED COVID-19, needed booked in, not-applicable</t>
  </si>
  <si>
    <t>20E0084748,20E0084748</t>
  </si>
  <si>
    <t xml:space="preserve">02271	</t>
  </si>
  <si>
    <t>G4K00872061916,G4K00872061916</t>
  </si>
  <si>
    <t xml:space="preserve">00724	</t>
  </si>
  <si>
    <t>OE13580409</t>
  </si>
  <si>
    <t>OE1358047601</t>
  </si>
  <si>
    <t>5 POULTON CLOSE, WASHINGTON</t>
  </si>
  <si>
    <t>NE38 9DG</t>
  </si>
  <si>
    <t>Cellular signal in this estate is really poor. I've attempted to pair meters.</t>
  </si>
  <si>
    <t>I08L29996,I08L29996</t>
  </si>
  <si>
    <t>MA6NC210601924</t>
  </si>
  <si>
    <t>21E5235016</t>
  </si>
  <si>
    <t>G4F10773712100</t>
  </si>
  <si>
    <t>OE13580476</t>
  </si>
  <si>
    <t>0CA2F400005BE420</t>
  </si>
  <si>
    <t>PURE1358052301</t>
  </si>
  <si>
    <t>10 HAYWARD ROAD, OXFORD, OXFORD</t>
  </si>
  <si>
    <t>OX2 8LW</t>
  </si>
  <si>
    <t>Customers advised to park on drive., not-applicable</t>
  </si>
  <si>
    <t>Dual complete, 100amp fuse. Block replaced and board fitted. Boiler and cooker both fine. No drop. Earth bonding card left. Area tidy customer happy. Ppmid left advice given.</t>
  </si>
  <si>
    <t>D15C42317,D15C42317</t>
  </si>
  <si>
    <t>G4A02394280401,G4A02394280401</t>
  </si>
  <si>
    <t>MA6NC210842670</t>
  </si>
  <si>
    <t>21M0234873</t>
  </si>
  <si>
    <t>G4F10778052100</t>
  </si>
  <si>
    <t>PURE13580523</t>
  </si>
  <si>
    <t>0CA2F4000056E046</t>
  </si>
  <si>
    <t>OE1358053601</t>
  </si>
  <si>
    <t>1 ALLGOOD TERRACE, 1, ALLGOOD TERRACE, BEDLINGTON</t>
  </si>
  <si>
    <t>NE22 5QN</t>
  </si>
  <si>
    <t>We don't need a gas smart meter because its S1, not-applicable</t>
  </si>
  <si>
    <t>Complete c04</t>
  </si>
  <si>
    <t>A05N020543,A05N020543</t>
  </si>
  <si>
    <t>G4K51285041501,G4K51285041501</t>
  </si>
  <si>
    <t xml:space="preserve">07242	</t>
  </si>
  <si>
    <t>MA6NC210644382</t>
  </si>
  <si>
    <t>21M0202893</t>
  </si>
  <si>
    <t>G4F10773622100</t>
  </si>
  <si>
    <t>OE13580536</t>
  </si>
  <si>
    <t>0CA2F400005A6BEE</t>
  </si>
  <si>
    <t>OE1358085101</t>
  </si>
  <si>
    <t>3 Denewood Court, Wallsend, Tyne And Wear</t>
  </si>
  <si>
    <t>NE28 6NE</t>
  </si>
  <si>
    <t>Wouldn't commission no signal on comms hub</t>
  </si>
  <si>
    <t>17K0189458,17K0189458</t>
  </si>
  <si>
    <t>G4K00139001706,G4K00139001706</t>
  </si>
  <si>
    <t>MA6NC210450277</t>
  </si>
  <si>
    <t>21E5238137</t>
  </si>
  <si>
    <t>G4F10805992100</t>
  </si>
  <si>
    <t>OE13580851</t>
  </si>
  <si>
    <t>0CA2F4000053D3CF</t>
  </si>
  <si>
    <t>TEL1358090401</t>
  </si>
  <si>
    <t>37, CONISTON ROAD, CHIPPENHAM, WILTSHIRE</t>
  </si>
  <si>
    <t>SN14 0PX</t>
  </si>
  <si>
    <t>Duel fuel / single phase / both located in the garage / standard rate / parking okay / trainee okay / photo id suff +441249650677 ring 30 mins prior, not-applicable</t>
  </si>
  <si>
    <t>S75C23207,S75C23207</t>
  </si>
  <si>
    <t>G4K01402770101,G4K01402770101</t>
  </si>
  <si>
    <t>MA6NC210933791</t>
  </si>
  <si>
    <t>21M0291714</t>
  </si>
  <si>
    <t>G4F12058492100</t>
  </si>
  <si>
    <t>TEL13580904</t>
  </si>
  <si>
    <t>0CA2F4000056E07D</t>
  </si>
  <si>
    <t>PURE1334760502</t>
  </si>
  <si>
    <t>35 ALBERT STREET, OXFORD, 35, ALBERT STREET, OXFORD</t>
  </si>
  <si>
    <t>OX2 6AZ</t>
  </si>
  <si>
    <t>Rang customer got voicemail, knocked on door no answer used knocker still no answer, Bev then tried the phone number as well and still no answer. IC0411A</t>
  </si>
  <si>
    <t>Please call customer 07713 147193 for any issues, not-applicable</t>
  </si>
  <si>
    <t>L30C24940</t>
  </si>
  <si>
    <t>G4W00127580201</t>
  </si>
  <si>
    <t>PURE13347605</t>
  </si>
  <si>
    <t>SHL1358190101</t>
  </si>
  <si>
    <t>132, Main Road, Long Hanborough, Witney, Main Road</t>
  </si>
  <si>
    <t>OX29 8JY</t>
  </si>
  <si>
    <t>CMs meter is showing 0 on the meter, it is faulty.Gas meter inside, electricity meter outside.Yes, 2 little dogs (they will be in another room)Okay with 2 people.No parking restrictions., smets2-repair</t>
  </si>
  <si>
    <t>17P0366545</t>
  </si>
  <si>
    <t>G4P03964071700</t>
  </si>
  <si>
    <t>New meters required</t>
  </si>
  <si>
    <t>SHL13581901</t>
  </si>
  <si>
    <t>PURE1358401401</t>
  </si>
  <si>
    <t>No parking restrictions. IHD unit. Daily MRs. Elec outside, gas in cupboard. pat at property. Please call 07856510854 rather than just knocking., not-applicable</t>
  </si>
  <si>
    <t>14P0412369</t>
  </si>
  <si>
    <t>MA6NC210670358</t>
  </si>
  <si>
    <t>21e5239368</t>
  </si>
  <si>
    <t>0CA2F40000523EC1</t>
  </si>
  <si>
    <t>G4F10756562100</t>
  </si>
  <si>
    <t>PURE13584014</t>
  </si>
  <si>
    <t>Domestic / Standard / Dual-fuel / Smets2 / Exchange-prepay / Not-applicable / Three-phase---low-pressure</t>
  </si>
  <si>
    <t>SHL1358439301</t>
  </si>
  <si>
    <t>STATUS: NO KNOWN OR SUSPECTED COVID-19, Call 30 min before arrival, Ms Lucy Murphy, +447969680335, 18+, 2 people, parking not directly out front, use marlin road 3rd house down., dual band required** gas smets2 exchange, smets2-repair</t>
  </si>
  <si>
    <t>Dual band meter fitted new comms hub and ihd</t>
  </si>
  <si>
    <t>G4K00151031920,G4K00151031920</t>
  </si>
  <si>
    <t>MA6NC210933952</t>
  </si>
  <si>
    <t>E6F10605462100</t>
  </si>
  <si>
    <t>SHL13584393</t>
  </si>
  <si>
    <t>0CA2F400006BF11A</t>
  </si>
  <si>
    <t>OE1358440701</t>
  </si>
  <si>
    <t>repair needed , smets2-repair</t>
  </si>
  <si>
    <t>Power cycle required advised by tech</t>
  </si>
  <si>
    <t>OE13584407</t>
  </si>
  <si>
    <t>OE1357988402</t>
  </si>
  <si>
    <t>COVID-19 - NO KNOWN - 2.11.2021Just gas meter needs installing/comissioning -- ELEC INSIDE GAS ON FLOOR SEMI CON KIT PARKING OK Ann Stubbs +447548853829 01915868723, not-applicable</t>
  </si>
  <si>
    <t>SG940214901620</t>
  </si>
  <si>
    <t>G4F10801282100</t>
  </si>
  <si>
    <t>SG940223368221</t>
  </si>
  <si>
    <t>OE1357864602</t>
  </si>
  <si>
    <t>customer led</t>
  </si>
  <si>
    <t>UKMAHSOP2996516</t>
  </si>
  <si>
    <t>4, HALEY CLOSE, WISBECH, PE13 3PS</t>
  </si>
  <si>
    <t>PE13 3PS</t>
  </si>
  <si>
    <t>OE1358453201</t>
  </si>
  <si>
    <t>G4F10773632100</t>
  </si>
  <si>
    <t>OE13584532</t>
  </si>
  <si>
    <t>SHL1358457401</t>
  </si>
  <si>
    <t>27, ASTLEY CLOSE, 27, Pewsey, ASTLEY CLOSE, PEWSEY, WILTSHIRE</t>
  </si>
  <si>
    <t>SHL13584574</t>
  </si>
  <si>
    <t>SHL1357454102</t>
  </si>
  <si>
    <t>free parking, no ladder required, please call en route 07734443003NO COVID, site-investigation</t>
  </si>
  <si>
    <t>SITEINVESTIGATION0411</t>
  </si>
  <si>
    <t>Gas meter on original job card was wrong . After powering down socket still live</t>
  </si>
  <si>
    <t>OE1356559402</t>
  </si>
  <si>
    <t xml:space="preserve">needed raised </t>
  </si>
  <si>
    <t>OE1356559403</t>
  </si>
  <si>
    <t>Gas meter faulty - blank screen., smets2-commission</t>
  </si>
  <si>
    <t xml:space="preserve">00879	</t>
  </si>
  <si>
    <t>SHL1357490602</t>
  </si>
  <si>
    <t>D15R41282,D15R41282</t>
  </si>
  <si>
    <t>21M0290260</t>
  </si>
  <si>
    <t>0CA2F4000056E1C0</t>
  </si>
  <si>
    <t>OE1357390502</t>
  </si>
  <si>
    <t>G4P21149091700,G4P21149091700</t>
  </si>
  <si>
    <t xml:space="preserve">05056	</t>
  </si>
  <si>
    <t>MA6NC210714590</t>
  </si>
  <si>
    <t>G4F10773462100</t>
  </si>
  <si>
    <t>SHL1358190102</t>
  </si>
  <si>
    <t>CMs meter is showing 0 on the meter, it is faulty.Gas meter inside, electricity meter outside.Yes, 2 little dogs (they will be in another room)Okay with 2 people.No parking restrictions., not-applicable</t>
  </si>
  <si>
    <t>Dual complete, 100amp fuse. Gas inside, new bracket. Boiler and aga. Both fine both re lit, warned customer prior about chance of not re lighting. No drop. Area tidy customer happy. Ppmid left advice given. Est declined.</t>
  </si>
  <si>
    <t>17P0366545,17P0366545</t>
  </si>
  <si>
    <t>G4P03964071700,G4P03964071700</t>
  </si>
  <si>
    <t>MA6NC210842665</t>
  </si>
  <si>
    <t>21M0234878</t>
  </si>
  <si>
    <t>G4F10778072100</t>
  </si>
  <si>
    <t>0CA2F4000056E193</t>
  </si>
  <si>
    <t>UKMAHSOP2996650</t>
  </si>
  <si>
    <t>6, Pound Road , Cambridgeshire , PE16 6RL</t>
  </si>
  <si>
    <t>PE16 6RL</t>
  </si>
  <si>
    <t>TEL1357203202</t>
  </si>
  <si>
    <t>CUSTOMER IS BLINDinsidestandard rate parking okay - park outside the propertytrainee okayphoto IDIHD+447510648447, not-applicable</t>
  </si>
  <si>
    <t>Red link. All ok</t>
  </si>
  <si>
    <t>L13C12666,L13C12666</t>
  </si>
  <si>
    <t>21M0289985</t>
  </si>
  <si>
    <t>0CA2F4000056E144</t>
  </si>
  <si>
    <t>OE1358016402</t>
  </si>
  <si>
    <t>covid clear 18+parking ok Gas - outside on the wall We have a smart electricity meter already, so it is only gas to be upgraded., not-applicable</t>
  </si>
  <si>
    <t>Gas echange installed new ppmid advised by tech support</t>
  </si>
  <si>
    <t>E6S25973471961,E6S25973471961</t>
  </si>
  <si>
    <t xml:space="preserve">01588	</t>
  </si>
  <si>
    <t>MA6NC210620982</t>
  </si>
  <si>
    <t>G4F10773922100</t>
  </si>
  <si>
    <t>0CA2F400005BE510</t>
  </si>
  <si>
    <t>SHL1358476902</t>
  </si>
  <si>
    <t>FLAT 1 12, LEDBURY ROAD, LEDBURY ROAD, CROYDON, LEDBURY ROAD</t>
  </si>
  <si>
    <t>CR0 1EP</t>
  </si>
  <si>
    <t>LA 1410 OFF SUPPLY DF MEX FAULTY Customer: Miss Marshal FLAT 1 12 LEDBURY ROAD, CROYDON, , , CR01EP07985715792 , not-applicable. covid clear -ac.</t>
  </si>
  <si>
    <t>Smets2 aclara meter installed but not commissioned. Customer back on supply. Comma hub left on site too comms hub serial number 88-73-84-01-00-35-C3-47</t>
  </si>
  <si>
    <t>21E5252364,21E5252364</t>
  </si>
  <si>
    <t xml:space="preserve">00019	</t>
  </si>
  <si>
    <t>G4A02077919901</t>
  </si>
  <si>
    <t>21M0290418</t>
  </si>
  <si>
    <t>SHL13584769</t>
  </si>
  <si>
    <t>OE1358494201</t>
  </si>
  <si>
    <t>Meter removed as 4edundant</t>
  </si>
  <si>
    <t>4607P11937,4607P11937</t>
  </si>
  <si>
    <t>OE13584942</t>
  </si>
  <si>
    <t>02169_20211104123538</t>
  </si>
  <si>
    <t>Flat 26 Downsway Court, BALDOCK ROAD, ROYSTON, Hertfordshire</t>
  </si>
  <si>
    <t>SG8 5BG</t>
  </si>
  <si>
    <t>14:05 GAS  Gas off supply , please exchange it to the gas meter. Additionally, the gas meter is loose which is a safety threat. Mr: Mr David Hill (acc holder) Steven Mank (caller - worker at the property) Phone: 07956256210 (of Mr. Mank who's at the , not-applicableDoorstep checks for covid</t>
  </si>
  <si>
    <t>Gas meter hanging off wall by pipes, relocated meter and replaced regulator as poor condition. Flat being decorated no appliance connected so left cap in outlet.</t>
  </si>
  <si>
    <t>S82E029897</t>
  </si>
  <si>
    <t>Domestic / Standard / Gas / Not-specified / Repair / Manage-auxiliary-equipment / Not-applicable</t>
  </si>
  <si>
    <t>G0411211304DT</t>
  </si>
  <si>
    <t>4 Erith Avenue Morbeth</t>
  </si>
  <si>
    <t>Northumberland</t>
  </si>
  <si>
    <t>NE61 2HW</t>
  </si>
  <si>
    <t xml:space="preserve">UKMAHREC2997049 </t>
  </si>
  <si>
    <t>G0411211315LC</t>
  </si>
  <si>
    <t>265 Addycombe Terrace</t>
  </si>
  <si>
    <t>NE6 5TY</t>
  </si>
  <si>
    <t>UKMAHOVO2997064</t>
  </si>
  <si>
    <t>OE1358511101</t>
  </si>
  <si>
    <t>+447479864767 COVID-19 STATUS: NO KNOWN OR SUSPECTED COVID-19, NEEDED RAISED, not-applicable</t>
  </si>
  <si>
    <t>21M0112028</t>
  </si>
  <si>
    <t>G4K00695521920,U6S01999941402</t>
  </si>
  <si>
    <t xml:space="preserve">00405	</t>
  </si>
  <si>
    <t>MA6NC210667181</t>
  </si>
  <si>
    <t>G4F00418012000</t>
  </si>
  <si>
    <t>OE13585111</t>
  </si>
  <si>
    <t>0CA2F40000523FE5</t>
  </si>
  <si>
    <t>E150411211411DT</t>
  </si>
  <si>
    <t>61, WARKWORTH AVENUE,</t>
  </si>
  <si>
    <t>SOUTH SHIELDS,</t>
  </si>
  <si>
    <t>NE34 7HF</t>
  </si>
  <si>
    <t>SLA: 17:10- OVO- PHONEHomeless person ready to move incouncil will be on sitemeter exchange required- creditparking is fine1 person at propertyCovid Clear - No Symptoms or Diagnosis</t>
  </si>
  <si>
    <t>Fuse board locked</t>
  </si>
  <si>
    <t>E1306550,E1306550</t>
  </si>
  <si>
    <t>17P6725950</t>
  </si>
  <si>
    <t>OE1358520001</t>
  </si>
  <si>
    <t>21E5236282</t>
  </si>
  <si>
    <t xml:space="preserve">00524	</t>
  </si>
  <si>
    <t>OE13585200</t>
  </si>
  <si>
    <t>SW0151258</t>
  </si>
  <si>
    <t>Gas meter to far away over 20 meters. Smets 1  Won't commission. Customer don't want smart meter. Biological hazard. Dangerous area. Alcohol  present on site and drug paraphernalia.</t>
  </si>
  <si>
    <t>FRST1150539503</t>
  </si>
  <si>
    <t>+447933207871 hlf hr enroute, DD-standard,easy access, both external, parking ok,trainee ok, ID ok, IHD, daily reads., Meter below 8ft: Y|Has permission to Install: Y|Parking available: FREE_PARKING_NEARBY|Customer has Carer or representative: N|Pass phrase: N/Ano covid, site-investigation</t>
  </si>
  <si>
    <t>Wrong address and serial number on file. Needs updating</t>
  </si>
  <si>
    <t>PURE1358547701</t>
  </si>
  <si>
    <t>[REDACTED], [REDACTED], [REDACTED], smets2-commission</t>
  </si>
  <si>
    <t>Please decommission old Comms hub for electric and swap to new Comms hub.</t>
  </si>
  <si>
    <t>PURE13585477</t>
  </si>
  <si>
    <t>SSE1351721901</t>
  </si>
  <si>
    <t>Brigadier No 36, 36 Brigadier Hill, ENFIELD, Middlesex</t>
  </si>
  <si>
    <t>EN2 0NQ</t>
  </si>
  <si>
    <t>COVID-19 STATUS: NO CONTACT WITH CUSTOMER, DOORSTEP CHECKS REQUIRED, +443333201015, elec - single phase - e7  - elec only - internal - parking okay - password : power sail - booked with roger penn - 5th november PM - rdpenn58@gmail.com - call 30 minutes before on+447986827485 - trainee okay - monthly -</t>
  </si>
  <si>
    <t>NA,I06EE07728</t>
  </si>
  <si>
    <t>SSE13517219</t>
  </si>
  <si>
    <t>FOX1351726701</t>
  </si>
  <si>
    <t>9 Waterford Lane, Witney, Oxfordshire, OXFORDSHIRE</t>
  </si>
  <si>
    <t>OX28 1GB</t>
  </si>
  <si>
    <t>D06C12757,D06C12757</t>
  </si>
  <si>
    <t>21M0290078</t>
  </si>
  <si>
    <t>FOX13517267</t>
  </si>
  <si>
    <t>0CA2F4000056E1A4</t>
  </si>
  <si>
    <t>FOX1351833101</t>
  </si>
  <si>
    <t>2 Drylands Road, Minster Lovell, Witney, Oxfordshire, OXFORDSHIRE</t>
  </si>
  <si>
    <t>OX29 0RH</t>
  </si>
  <si>
    <t>COVID-19 STATUS: NO KNOWN OR SUSPECTED COVID-19David Hughes+447975681888</t>
  </si>
  <si>
    <t>L84C45539,L84C45539</t>
  </si>
  <si>
    <t xml:space="preserve">00486	</t>
  </si>
  <si>
    <t>21M0291641</t>
  </si>
  <si>
    <t>FOX13518331</t>
  </si>
  <si>
    <t>0CA2F4000056E1D9</t>
  </si>
  <si>
    <t>FOX1352477501</t>
  </si>
  <si>
    <t>80 Bracken Close, Carterton, Oxfordshire, OXFORDSHIRE</t>
  </si>
  <si>
    <t>OX18 1TQ</t>
  </si>
  <si>
    <t xml:space="preserve"> ; , COVID-19 STATUS: NO KNOWN OR SUSPECTED COVID-19 18+IHDParking - Driveway Elec - Internal  Below 8FT** +447485067051 - Call 30 Mins Prior ** </t>
  </si>
  <si>
    <t>20M0068676</t>
  </si>
  <si>
    <t xml:space="preserve">Work Type Changed </t>
  </si>
  <si>
    <t>FOX13524775</t>
  </si>
  <si>
    <t>OE1353450401</t>
  </si>
  <si>
    <t>PARK HOUSE</t>
  </si>
  <si>
    <t>DH2 2QT</t>
  </si>
  <si>
    <t>David Potter- +447753854014, parking ok, trainee ok, id, call en route +447753854014. +441913871364.</t>
  </si>
  <si>
    <t>I06L00022</t>
  </si>
  <si>
    <t>G4W00706940501</t>
  </si>
  <si>
    <t>3 phase canceled</t>
  </si>
  <si>
    <t>OE13534504</t>
  </si>
  <si>
    <t>Domestic / Standard / Dual-fuel / Smets2 / Exchange / Not-applicable / Three-phase---low-pressure</t>
  </si>
  <si>
    <t>SHL1354537401</t>
  </si>
  <si>
    <t>142, JOHNSON DRIVE, LEIGHTON BUZZARD, BEDFORDSHIRE</t>
  </si>
  <si>
    <t>LU7 4AY</t>
  </si>
  <si>
    <t>COVID-19 STATUS: NO KNOWN OR SUSPECTED COVID-19 Mr Kevin Goble+447966441685Meter below 8ft: Y|Has permission to Install: Y|Parking available: FREE_PARKING_NEARBY|Customer has Carer or representative: N|Pass phrase: N/A</t>
  </si>
  <si>
    <t>Z04E122361,Z04E122361</t>
  </si>
  <si>
    <t>099117	,99117</t>
  </si>
  <si>
    <t xml:space="preserve">03326	</t>
  </si>
  <si>
    <t>SG940216448021</t>
  </si>
  <si>
    <t>21M0291724</t>
  </si>
  <si>
    <t>G4F12058392100</t>
  </si>
  <si>
    <t>ISO2037826</t>
  </si>
  <si>
    <t>SG940219607221</t>
  </si>
  <si>
    <t>SHL13545374</t>
  </si>
  <si>
    <t>0CA2F400006BF0E6</t>
  </si>
  <si>
    <t>OE1354598301</t>
  </si>
  <si>
    <t>4 Hillside Terrace, Selkirk, Selkirkshire</t>
  </si>
  <si>
    <t>TD7 4LT</t>
  </si>
  <si>
    <t>COVID-19 STATUS: NO CONTACT WITH CUSTOMER, DOORSTEP CHECKS REQUIREDCustomer would like a smart meter installed for regular smart meter readings.</t>
  </si>
  <si>
    <t>Duel band needed. Over 10m away.</t>
  </si>
  <si>
    <t>Z19Q066814,Z19Q066814</t>
  </si>
  <si>
    <t xml:space="preserve">07331	</t>
  </si>
  <si>
    <t>E6S18735081861,E6S18735081861</t>
  </si>
  <si>
    <t>MA6NC210752790</t>
  </si>
  <si>
    <t>21E5239648</t>
  </si>
  <si>
    <t>E6F10677882100</t>
  </si>
  <si>
    <t>OE13545983</t>
  </si>
  <si>
    <t>0CA2F400005BE5FF</t>
  </si>
  <si>
    <t>OE1354629501</t>
  </si>
  <si>
    <t>Minchmuir Rosebank Road, Hawick, HAWICK</t>
  </si>
  <si>
    <t>TD9 0DF</t>
  </si>
  <si>
    <t>+447472240923, not-applicable</t>
  </si>
  <si>
    <t>Unable to install gas due to not having semi con kit on van.revisit required for gas</t>
  </si>
  <si>
    <t>4605P02486,4605P02486</t>
  </si>
  <si>
    <t>E6S10249001656</t>
  </si>
  <si>
    <t>21E5238248</t>
  </si>
  <si>
    <t>OE13546295</t>
  </si>
  <si>
    <t>0CA2F40000523D4D</t>
  </si>
  <si>
    <t>SHL1354953101</t>
  </si>
  <si>
    <t>108, ST THOMAS ROAD, SPALDING, ST THOMAS ROAD</t>
  </si>
  <si>
    <t>PE11 2YP</t>
  </si>
  <si>
    <t>COVID-19 - NO KNOWN -14.10.2021+447743781927Mrs Janet Congreve  Meter below 8ft: Y|Has permission to Install: Y|Parking available: FREE_PARKING_NEARBY|Customer has Carer or representative: N|Pass phrase: N/A</t>
  </si>
  <si>
    <t>F83FZ03725,F83FZ03725</t>
  </si>
  <si>
    <t>G4K80940850601,G4K80940850601</t>
  </si>
  <si>
    <t>MA6NC210843048</t>
  </si>
  <si>
    <t>21M0155894</t>
  </si>
  <si>
    <t>G4F10764502100</t>
  </si>
  <si>
    <t>SHL13549531</t>
  </si>
  <si>
    <t>0CA2F4000056DFDC</t>
  </si>
  <si>
    <t>SHL1355496901</t>
  </si>
  <si>
    <t>68 Isabella Drive, 68 Isabella Drive, Orpington</t>
  </si>
  <si>
    <t>BR6 7UD</t>
  </si>
  <si>
    <t xml:space="preserve">standard rate/ gas and elec outside /stepladder/ metal handle/ parking fine/ id fine/ trainee okay/ ihd - daily/ +441689850027 please call ahead, NO COVID+441689850027SINGLE PHASE METER BOTH METERS OUTSIDE ECONOMY 7 METER 18+PARKING OK ID OK </t>
  </si>
  <si>
    <t>Smets2 installed and commissioned successfully. Customer refused ihd installation</t>
  </si>
  <si>
    <t>Z0117110,Z0117110</t>
  </si>
  <si>
    <t>G4A02980240501,G4A02980240501</t>
  </si>
  <si>
    <t>MA6NC210788002</t>
  </si>
  <si>
    <t>21M0290084</t>
  </si>
  <si>
    <t>G4F12048572100</t>
  </si>
  <si>
    <t>SHL13554969</t>
  </si>
  <si>
    <t>Flat 12 The Round House Gunwharf Quays Portsmouth</t>
  </si>
  <si>
    <t>PO1 3SF</t>
  </si>
  <si>
    <t>Client Name : Nabuh Energy : Miss Pritha Banerjee  Electric meter blank  MEX trad pp to smart PP smets 1</t>
  </si>
  <si>
    <t>Meter connected advised customer to  contact supplier regarding billing</t>
  </si>
  <si>
    <t>17P5045508,S04C75058</t>
  </si>
  <si>
    <t>17P0316755</t>
  </si>
  <si>
    <t>SHL1355565501</t>
  </si>
  <si>
    <t>9, THE PYGHTLE, OLNEY, BUCKINGHAMSHIRE</t>
  </si>
  <si>
    <t>MK46 5PS</t>
  </si>
  <si>
    <t>Mr Justin McLoughlin/+447900007877/mcloughlinjustin@yahoo.co.uk dual fuel single phased both external garage standard parking okay trainee okay id okay ihd call enroute school run 3, Mr Justin McLoughlin/+447900007877/mcloughlinjustin@yahoo.co.ukdual fuelsingle phasedboth external garagestandardparking okaytrainee okayid okayihdcall enroute</t>
  </si>
  <si>
    <t>D08W582199,D08W582199</t>
  </si>
  <si>
    <t>G4A05547040101,G4A05547040101</t>
  </si>
  <si>
    <t>MA6NC210933738</t>
  </si>
  <si>
    <t>21M0291856</t>
  </si>
  <si>
    <t>G4F10832682100</t>
  </si>
  <si>
    <t>SHL13555655</t>
  </si>
  <si>
    <t>0CA2F4000056E0B1</t>
  </si>
  <si>
    <t>TEL1355657101</t>
  </si>
  <si>
    <t>ORCHARD HOUSE, STATION ROAD, GROVE, WANTAGE, OXFORDSHIRE</t>
  </si>
  <si>
    <t>OX12 7PF</t>
  </si>
  <si>
    <t>NO COVIDEngineer refused to do gas last time due to issue with the meter cover although didnt take photos or state why, this is just what we heard of the customer. Please make aware if you cannot fit the gas meter this time, you state and photograph</t>
  </si>
  <si>
    <t>S68C00247</t>
  </si>
  <si>
    <t xml:space="preserve">0001745	</t>
  </si>
  <si>
    <t>TEL13556571</t>
  </si>
  <si>
    <t>PURE1355686101</t>
  </si>
  <si>
    <t>7 PARLIAMENT STREET, HEBBURN, HEBBURN</t>
  </si>
  <si>
    <t>NE31 1ED</t>
  </si>
  <si>
    <t>Dual Fuel, Both meters Internal, 2 people in property, +447718634687 **above 6ft - cant book, StorageHeaters: N, ParkingPermit: N, Above6Feet: YSTEP LADDER FINE.</t>
  </si>
  <si>
    <t>S79L06568,S79L06568</t>
  </si>
  <si>
    <t>G4K04134050101,G4K04134050101</t>
  </si>
  <si>
    <t>MA6NC210667418</t>
  </si>
  <si>
    <t>21E5240179</t>
  </si>
  <si>
    <t>G4F10780122100</t>
  </si>
  <si>
    <t>ISO2041578</t>
  </si>
  <si>
    <t>PURE13556861</t>
  </si>
  <si>
    <t>0CA2F4000056F845</t>
  </si>
  <si>
    <t>TEL1355863101</t>
  </si>
  <si>
    <t>BASE, 148, NEW NORTH ROAD, LONDON</t>
  </si>
  <si>
    <t>N1 7BH</t>
  </si>
  <si>
    <t>outsidestandard rateparking okay - give license plate on the day, they can put you on permit or there is parking around the cornertrainee okay photo id okay+447515165502</t>
  </si>
  <si>
    <t>D03A17672,D03A17672</t>
  </si>
  <si>
    <t>21M0291736</t>
  </si>
  <si>
    <t>TEL13558631</t>
  </si>
  <si>
    <t>0CA2F4000056E098</t>
  </si>
  <si>
    <t>SHL1356000101</t>
  </si>
  <si>
    <t>40 Widmore Drive, 40 Widmore Drive, Hemel Hempstead, Hertfordshire</t>
  </si>
  <si>
    <t>HP2 5JL</t>
  </si>
  <si>
    <t xml:space="preserve">mpan 1012967371712 mprn 2989888810 i completed this job this morning both electric and gas meters installed. i was then logged out of my qton IT line told me to clear data when inlogged back in this then erased the whole job so all the photos and serial numbers have now disappeared and are not on the system. i have come back to the property to try and get the serial numbers but the customer is not home. the job will need booked in asap so that the serial numbers on the new assets can be recorded 															</t>
  </si>
  <si>
    <t>Mr Keith LindenSingle phaseDuel fuelElec internalGas externalECV tbcStandard rateParking okTrainee okID okCOVID-19 STATUS: NO KNOWN OR SUSPECTED COVID-19</t>
  </si>
  <si>
    <t>Z05E105925</t>
  </si>
  <si>
    <t>G4W00119690301</t>
  </si>
  <si>
    <t>SHL13560001</t>
  </si>
  <si>
    <t>OE1356029401</t>
  </si>
  <si>
    <t>25 Millwood, Chilton, MILLWOOD, CHILTON, FERRYHILL, DURHAM</t>
  </si>
  <si>
    <t>DL17 0RR</t>
  </si>
  <si>
    <t>Previous meters not working, exchanged both meters and commisioned</t>
  </si>
  <si>
    <t>19M1313413,C56L10137</t>
  </si>
  <si>
    <t>G4F93166081900,G4F93166081900</t>
  </si>
  <si>
    <t xml:space="preserve">01425	</t>
  </si>
  <si>
    <t>MA6NC210714589</t>
  </si>
  <si>
    <t>21E5239405</t>
  </si>
  <si>
    <t>G4F10806462100</t>
  </si>
  <si>
    <t>OE13560294</t>
  </si>
  <si>
    <t>0CA2F400005BE4E6</t>
  </si>
  <si>
    <t>TEL1356040801</t>
  </si>
  <si>
    <t>17A, LANCASTER GROVE, LONDON</t>
  </si>
  <si>
    <t>NW3 4EU</t>
  </si>
  <si>
    <t>.parking restrictions in place. Customer doesn't have visitors permits and no available pay by phone parking in or around the area. Ref: ET0511A</t>
  </si>
  <si>
    <t>Customer Tel Number +447445301100, 18+ duel, maybe E7/  cus not sure maybe standard, parking ok, no pets, id suff, trainee ok,  LOCATION of meters NO COVIDexternal , IHD</t>
  </si>
  <si>
    <t>L70A25201</t>
  </si>
  <si>
    <t>G4A05881420101</t>
  </si>
  <si>
    <t>TEL13560408</t>
  </si>
  <si>
    <t>OE1356108701</t>
  </si>
  <si>
    <t>COVID-19 NO CONT WITH CUST, DOOR CHECK REQ 22.10.2021comms hub replace and commission both meters</t>
  </si>
  <si>
    <t>Needs dual exchange. Full site already de commissioned</t>
  </si>
  <si>
    <t>OE13561087</t>
  </si>
  <si>
    <t>SHL1352614002</t>
  </si>
  <si>
    <t>12, BRIDEWELL STREET, WALSINGHAM, NORFOLK</t>
  </si>
  <si>
    <t>NR22 6BJ</t>
  </si>
  <si>
    <t>Elec meter is on stairwell approx 12 to 15 feet up. Et0511f</t>
  </si>
  <si>
    <t>Z01E002317</t>
  </si>
  <si>
    <t>SHL13526140</t>
  </si>
  <si>
    <t>SHL1354223702</t>
  </si>
  <si>
    <t>27, HIGH STREET, WALSINGHAM</t>
  </si>
  <si>
    <t>NR22 6BY</t>
  </si>
  <si>
    <t>SD13K04357,SD13K04357</t>
  </si>
  <si>
    <t xml:space="preserve">07039	</t>
  </si>
  <si>
    <t>21M0155140</t>
  </si>
  <si>
    <t>SHL13542237</t>
  </si>
  <si>
    <t>0CA2F4000056DFCB</t>
  </si>
  <si>
    <t>SHL1356187901</t>
  </si>
  <si>
    <t>The Residence 18, Lurke Street, 18 THE RESIDENCE, Bedford, LURKE STREET, BEDFORD</t>
  </si>
  <si>
    <t>MK40 3FJ</t>
  </si>
  <si>
    <t>No access to locked electric meter cupboard not an FB2 key need to arrange with Linda site manager 07835380844 to have meter area unlocked. Abort ref CN0511C</t>
  </si>
  <si>
    <t>D17W065670</t>
  </si>
  <si>
    <t>G4W00718881916</t>
  </si>
  <si>
    <t>SHL13561879</t>
  </si>
  <si>
    <t>FRST1181232702</t>
  </si>
  <si>
    <t>29, WAGSTAFF WAY, BEDFORD, WAGSTAFF WAY</t>
  </si>
  <si>
    <t>MK45 2GH</t>
  </si>
  <si>
    <t>Dual. DD. Standard rate. Trainee ok. ID ok. IHD req. Daily reads. Gas outside and elec inside., NO COVIDMeter below 8ft: Y|Has permission to Install: Y|Parking available: FREE_PARKING_NEARBY|Customer has Carer or representative: N|Pass phrase: N/A</t>
  </si>
  <si>
    <t>Z04E036321,Z04E036321</t>
  </si>
  <si>
    <t>SG940218622021</t>
  </si>
  <si>
    <t>21M0290236</t>
  </si>
  <si>
    <t>G4F10778112100</t>
  </si>
  <si>
    <t>SG940220019321</t>
  </si>
  <si>
    <t>FRST11812327</t>
  </si>
  <si>
    <t>0CA2F4000056E093</t>
  </si>
  <si>
    <t>TGPADV1310212</t>
  </si>
  <si>
    <t>PHONE BOSS, 191 COMMERCIAL ROAD, PORTSMOUTH, PO1 1EA</t>
  </si>
  <si>
    <t>PO1 1EA</t>
  </si>
  <si>
    <t>Landlord agreement sent to supplier. No guse pull.</t>
  </si>
  <si>
    <t>fuse pull 3pm</t>
  </si>
  <si>
    <t>TGPADV131021566</t>
  </si>
  <si>
    <t>Splash Worldwide Ltd</t>
  </si>
  <si>
    <t>EC1M 5PX</t>
  </si>
  <si>
    <t>Job complete. Customer ending up paying the bill or the walk away amount so didn't disconnect.</t>
  </si>
  <si>
    <t>E18UP00265</t>
  </si>
  <si>
    <t>TGPADV131021567</t>
  </si>
  <si>
    <t>THESQUA.RE LTD</t>
  </si>
  <si>
    <t>EC1V 1AH</t>
  </si>
  <si>
    <t>Job was a walk away due to the property being residential. Officer spoke with his office on what to do and they advised walk away so no fuse pulled or meter changed.</t>
  </si>
  <si>
    <t>D14W034735</t>
  </si>
  <si>
    <t>TGPADV131021568</t>
  </si>
  <si>
    <t>Job a walk away as it's it's residential property. Officer spoke with his office and they advised if not Able to get a payment then a walk away.</t>
  </si>
  <si>
    <t>D11W533055</t>
  </si>
  <si>
    <t>TGPADV131021569</t>
  </si>
  <si>
    <t>226 NORTHFIELD AVENUE, WEST EALING, W13 9SJ</t>
  </si>
  <si>
    <t>W13 9SJ</t>
  </si>
  <si>
    <t>Warrant</t>
  </si>
  <si>
    <t>Warrant Gas Smart Meter New Connection</t>
  </si>
  <si>
    <t xml:space="preserve">warrant job disconnection only			 			 			 			 			</t>
  </si>
  <si>
    <t>F98C38764</t>
  </si>
  <si>
    <t>60 KENILWORTH ROAD</t>
  </si>
  <si>
    <t>WHITLEY BAY</t>
  </si>
  <si>
    <t>NE25 8BD</t>
  </si>
  <si>
    <t>Client Name : Octopus Energy Access Arrangements: Customer Name: norman reed Above is as of  14/10/21not-applicable Additional Information: Reason for Request: Site Investigation MPRN:1282641300 MSN:G4F00372572000 CUST:Norman Reed +441912574670 Above is as of  14/10/21"sms":"mprn":"1282641300" "sn":"290106" "jid":"OE13488391" "bid":"OE1348839101"</t>
  </si>
  <si>
    <t>New ppmid required. Replaced and connected.</t>
  </si>
  <si>
    <t>21M0202970</t>
  </si>
  <si>
    <t>SW0153002</t>
  </si>
  <si>
    <t>46 MAYFIELD ROAD  BEDFORDSHIRE</t>
  </si>
  <si>
    <t>DUNSTABLE</t>
  </si>
  <si>
    <t>LU5 4AP</t>
  </si>
  <si>
    <t>14:00 - 18:00. ELEC. Exchange of SMETS1 System - Electricity Meter. .</t>
  </si>
  <si>
    <t>17P3058092,17P3058092</t>
  </si>
  <si>
    <t xml:space="preserve">0009967	</t>
  </si>
  <si>
    <t>21M0291859</t>
  </si>
  <si>
    <t>0CA2F4000056E08E</t>
  </si>
  <si>
    <t>PURE1356582501</t>
  </si>
  <si>
    <t>15 CHESTER STREET, OXFORD, OXFORD, OXFORD</t>
  </si>
  <si>
    <t>OX4 1SN</t>
  </si>
  <si>
    <t>COVID-19 NO CONT WITH CUST, DOOR CHECK REQ 03.11.2021+447773779404/ 07974307358 standard rate/ single phase/ gas outside and elec inside/ parking ok/ trainee ok/ id ok</t>
  </si>
  <si>
    <t>S65C01017,S65C01017</t>
  </si>
  <si>
    <t>G4A02177040701,G4A02177040701</t>
  </si>
  <si>
    <t>MA6NC210933652</t>
  </si>
  <si>
    <t>21M0291713</t>
  </si>
  <si>
    <t>G4F12058542100</t>
  </si>
  <si>
    <t>PURE13565825</t>
  </si>
  <si>
    <t>0CA2F4000056E07A</t>
  </si>
  <si>
    <t>SHL1356584101</t>
  </si>
  <si>
    <t>22, TOWER STREET, ALTON, HAMPSHIRE</t>
  </si>
  <si>
    <t>GU34 1NU</t>
  </si>
  <si>
    <t>No anserw tried to call waited 20 mins left. Missed appointment and left  KS0801821</t>
  </si>
  <si>
    <t>S69C22281</t>
  </si>
  <si>
    <t>SHL13565841</t>
  </si>
  <si>
    <t>TEL1356619301</t>
  </si>
  <si>
    <t>FL 1, 8, WESTROW ROAD, SOUTHAMPTON</t>
  </si>
  <si>
    <t>SO15 2LY</t>
  </si>
  <si>
    <t>Meter is internal, below 6ft. no pets, no parking restrictions, not-applicable</t>
  </si>
  <si>
    <t>G4K90936131001,G4K90936131001</t>
  </si>
  <si>
    <t>MA6NC210933806</t>
  </si>
  <si>
    <t>G4F10764532100</t>
  </si>
  <si>
    <t>TEL13566193</t>
  </si>
  <si>
    <t>TEL1356641801</t>
  </si>
  <si>
    <t>173, MEADOW WAY, LEIGHTON BUZZARD, BEDFORDSHIRE</t>
  </si>
  <si>
    <t>LU7 3XP</t>
  </si>
  <si>
    <t>Call 30m prior arr, gas inside cupboard, single phase elecy outside, bellow 6ft, triangle key req, parking-trainee-id-ihd ok , not-applicable</t>
  </si>
  <si>
    <t>L69E13195,L69E013195</t>
  </si>
  <si>
    <t>MA6NC210933920</t>
  </si>
  <si>
    <t>21M0291721</t>
  </si>
  <si>
    <t>G4F12058532100</t>
  </si>
  <si>
    <t>TEL13566418</t>
  </si>
  <si>
    <t>0CA2F400006BF0C7</t>
  </si>
  <si>
    <t>TEL1356645001</t>
  </si>
  <si>
    <t>6, BISHOP ROAD, CALNE, WILTSHIRE</t>
  </si>
  <si>
    <t>SN11 9AE</t>
  </si>
  <si>
    <t xml:space="preserve">NO COVIDafter 4pm please, economy 7, METER INTERNAL IN A SMALL CUPBOARD, can stand in cupboard, waist high, 2 dogs, parking ok, 2nd engineer ok, id ok, IHD, </t>
  </si>
  <si>
    <t>D04C66235,D04C66235</t>
  </si>
  <si>
    <t>21M0155744</t>
  </si>
  <si>
    <t>TEL13566450</t>
  </si>
  <si>
    <t>0CA2F4000056E203</t>
  </si>
  <si>
    <t>SHL1354539202</t>
  </si>
  <si>
    <t>20 Camfrey, KING'S LYNN, Norfolk, CAMFREY, KING'S LYNN, NORFOLK</t>
  </si>
  <si>
    <t>PE30 3PJ</t>
  </si>
  <si>
    <t>PLEASE CALL IF YOU CANT MAKE IT AS SHE CAN MAKE WORK COMMITMENTS +447368369710both outsideeconomy7 parking okay - park in front of the back gate, gate will be unlocked (beware of the dogs sign but dogs will be locked away)trainee okay photo id , not-applicable</t>
  </si>
  <si>
    <t>SD14K08694,SD14K08694</t>
  </si>
  <si>
    <t xml:space="preserve">04277	</t>
  </si>
  <si>
    <t>0022627S,22627</t>
  </si>
  <si>
    <t xml:space="preserve">0358	</t>
  </si>
  <si>
    <t>MA6NC210933129</t>
  </si>
  <si>
    <t>21M0155449</t>
  </si>
  <si>
    <t>G4F10764462100</t>
  </si>
  <si>
    <t>SHL13545392</t>
  </si>
  <si>
    <t>0CA2F4000056DFC5</t>
  </si>
  <si>
    <t>SHL1356653601</t>
  </si>
  <si>
    <t>Newton Pele Newton Hall, Newton, Newton, STOCKSFIELD, NEWTON, STOCKSFIELD</t>
  </si>
  <si>
    <t>NE43 7TW</t>
  </si>
  <si>
    <t>COVID-19 STATUS: NO CONTACT WITH CUSTOMER, DOORSTEP CHECKS REQUIREDELEC SMETS 2 MEX. Meter on side of garage. About 5ft high. No pets. No parking restrictions. Ok with 2 engineers. Ok with interruption. Mobile if engineers get lost: 07711696414</t>
  </si>
  <si>
    <t>19E5053942,19E5053942</t>
  </si>
  <si>
    <t xml:space="preserve">01005	</t>
  </si>
  <si>
    <t>21E5240829</t>
  </si>
  <si>
    <t>SHL13566536</t>
  </si>
  <si>
    <t>0CA2F400005BE343</t>
  </si>
  <si>
    <t>SHL1356719001</t>
  </si>
  <si>
    <t>Stafford Cripps House Flat 41, Clem Attlee Court, STAFFORD CRIPPS HOUSE, London, CLEM ATTLEE COURT, LONDON</t>
  </si>
  <si>
    <t>SW6 7RX</t>
  </si>
  <si>
    <t>** no assets migrated ** NO COVIDJob - Smart Meter ExchangePets - 0Ladder - No Parking - Yes</t>
  </si>
  <si>
    <t>16M0003270,16M0003270</t>
  </si>
  <si>
    <t>G4F50037271500,G4F50037271500</t>
  </si>
  <si>
    <t xml:space="preserve">03094	</t>
  </si>
  <si>
    <t>MA6NC210937074</t>
  </si>
  <si>
    <t>21M0290212</t>
  </si>
  <si>
    <t>G4F10923422100</t>
  </si>
  <si>
    <t>SHL13567190</t>
  </si>
  <si>
    <t>0CA2F4000056E148</t>
  </si>
  <si>
    <t>TEL1356746601</t>
  </si>
  <si>
    <t>5, MOUNTBATTEN ROAD, DERSINGHAM, KING'S LYNN, NORFOLK</t>
  </si>
  <si>
    <t>PE31 6YE</t>
  </si>
  <si>
    <t>Elec Only- external, E7 on site, IHD, Parking Ok, Trainee OK, ID sufficient, Call on way +441485541657.</t>
  </si>
  <si>
    <t>Z02E126839,Z02E126839</t>
  </si>
  <si>
    <t>21M0155889</t>
  </si>
  <si>
    <t>ISO2036957</t>
  </si>
  <si>
    <t>TEL13567466</t>
  </si>
  <si>
    <t>0CA2F4000056DFA3</t>
  </si>
  <si>
    <t>OE1356770901</t>
  </si>
  <si>
    <t>8 COTTAGE, YARROWFORD, SELKIRK</t>
  </si>
  <si>
    <t>TD7 5NA</t>
  </si>
  <si>
    <t>07557 374866Customer wants SMETS 2 SMART METER AS A 2 RATE , site-investigation</t>
  </si>
  <si>
    <t>No wan. Power cycle and different hub tried. Traditional 2 rate meter needed.</t>
  </si>
  <si>
    <t>17K0060808</t>
  </si>
  <si>
    <t>OE13567709</t>
  </si>
  <si>
    <t>Domestic / Standard / Elec / Smets1 / Investigate / Site-investigation / Not-applicable</t>
  </si>
  <si>
    <t>SHL1354697502</t>
  </si>
  <si>
    <t>FLAT 1641-43, COURTFIELD ROAD, COURTFIELD ROAD, LONDON, COURTFIELD ROAD, LONDON</t>
  </si>
  <si>
    <t>SW7 4DB</t>
  </si>
  <si>
    <t>call half hour prior - make it as early as possible - standard, dual, parking paid meters, in basement number 43, 2 eng ok, id ok,half hourly+447894161666 COVID-19 STATUS: NO KNOWN OR SUSPECTED COVID-19, parking on street</t>
  </si>
  <si>
    <t>21M0022187</t>
  </si>
  <si>
    <t>G4K00617321920</t>
  </si>
  <si>
    <t>SHL13546975</t>
  </si>
  <si>
    <t>BLU1356798801</t>
  </si>
  <si>
    <t>70, BUTLIN ROAD, LUTON</t>
  </si>
  <si>
    <t>LU1 1LD</t>
  </si>
  <si>
    <t>+447791682974  COVID-19 STATUS: NO KNOWN OR SUSPECTED COVID-19, Meter exchange to smets 2both meters inside houseno petsok with 2 peopleparking may be busynot sharedinterruption okno covid restrictions</t>
  </si>
  <si>
    <t>Z99E004985,Z99E004985</t>
  </si>
  <si>
    <t>G4K80018180801,G4K80018180801</t>
  </si>
  <si>
    <t>MA6NC210933679</t>
  </si>
  <si>
    <t>21M0291725</t>
  </si>
  <si>
    <t>G4F12058652100</t>
  </si>
  <si>
    <t>BLU13567988</t>
  </si>
  <si>
    <t>0CA2F400006BF1A2</t>
  </si>
  <si>
    <t>FOX1356815701</t>
  </si>
  <si>
    <t>8 Rothamsted Avenue, Harpenden, Hertfordshire, ROTHAMSTED AVENUE, HARPENDEN, HERTFORDSHIRE</t>
  </si>
  <si>
    <t>AL5 2DB</t>
  </si>
  <si>
    <t>S07EH84825</t>
  </si>
  <si>
    <t>G4A02205360601</t>
  </si>
  <si>
    <t>passback unattended</t>
  </si>
  <si>
    <t>FOX13568157</t>
  </si>
  <si>
    <t>FOX1356816001</t>
  </si>
  <si>
    <t>35 Warwick Way, Croxley Green, Rickmansworth, WARWICK WAY, CROXLEY GREEN, RICKMANSWORTH, HERTFORDSHIRE</t>
  </si>
  <si>
    <t>WD3 3SB</t>
  </si>
  <si>
    <t>STATUS: NO KNOWN OR SUSPECTED COVID-19, Call 30 min before arrival, John Hankinson, +441923492547 or +447866600083, 18+, StorageHeaters: N, ParkingPermit: N, Above6Feet: N</t>
  </si>
  <si>
    <t>L70E33976,L70E033976</t>
  </si>
  <si>
    <t>G4A00771621301,G4K80316530701</t>
  </si>
  <si>
    <t>MA6NC210511921</t>
  </si>
  <si>
    <t>21M0290320</t>
  </si>
  <si>
    <t>G4F12058682100</t>
  </si>
  <si>
    <t>FOX13568160</t>
  </si>
  <si>
    <t>0CA2F4000056DF95</t>
  </si>
  <si>
    <t>SHL1356816601</t>
  </si>
  <si>
    <t>82, NORTHCROFT, SLOUGH</t>
  </si>
  <si>
    <t>SL2 1HP</t>
  </si>
  <si>
    <t>Small Engineer Required unable to work in space. CS5111201</t>
  </si>
  <si>
    <t>COVID-19 STATUS: NO CONTACT WITH CUSTOMER, DOORSTEP CHECKS REQUIRED Meter below 8ft: Y|Has permission to Install: Y|Parking available: FREE_PARKING_NEARBY|Customer has Carer or representative: N|Pass phrase: N/AConsent by customer for AD appointment</t>
  </si>
  <si>
    <t>L70C01065</t>
  </si>
  <si>
    <t xml:space="preserve">03644926	</t>
  </si>
  <si>
    <t>SHL13568166</t>
  </si>
  <si>
    <t>SHL1356894501</t>
  </si>
  <si>
    <t>Flat 4, 15 Sylvan Hill, 15, London, SYLVAN HILL, LONDON</t>
  </si>
  <si>
    <t>SE19 2QB</t>
  </si>
  <si>
    <t>Customer rescbedule with office due to appointment being inconvenient ET0511C</t>
  </si>
  <si>
    <t xml:space="preserve">Elec - in basement Gas - outside 18+no covidparking okdual band req </t>
  </si>
  <si>
    <t>20M1001249</t>
  </si>
  <si>
    <t>G4K03057140101</t>
  </si>
  <si>
    <t>SHL13568945</t>
  </si>
  <si>
    <t>SHL1356897401</t>
  </si>
  <si>
    <t>80b, Salisbury avenue, 80B, SALISBURY AVENUE, SLOUGH</t>
  </si>
  <si>
    <t>SL2 1AH</t>
  </si>
  <si>
    <t xml:space="preserve">+447593271631 COVID-19 STATUS: NO KNOWN OR SUSPECTED COVID-19, SMETS2 DF exchange multirate.5 terminal and ihd install/ contact number: 07593271631/ no pets/ parking available/ not self-isolating/ no ladders/ ok with the interruption of supply </t>
  </si>
  <si>
    <t>H09C30466,H09C30466</t>
  </si>
  <si>
    <t>G4W01685080802,G4W01685080802</t>
  </si>
  <si>
    <t xml:space="preserve">02843	</t>
  </si>
  <si>
    <t>MA6NC210933643</t>
  </si>
  <si>
    <t>21M0290296</t>
  </si>
  <si>
    <t>G4F10922942100</t>
  </si>
  <si>
    <t>SHL13568974</t>
  </si>
  <si>
    <t>BC6E76FE0046856A</t>
  </si>
  <si>
    <t>SHL1356927801</t>
  </si>
  <si>
    <t>12, South Court Drive, Wingham, CANTERBURY, SOUTH COURT DRIVE, WINGHAM, CANTERBURY, KENT</t>
  </si>
  <si>
    <t>CT3 1AF</t>
  </si>
  <si>
    <t>covid clear +447854677162,dual,internal,parking ok,standard.single phase,ID</t>
  </si>
  <si>
    <t>Electric all ok. Unable to do gas as ecv is turning to the left and is catching on the meter, so unable to fully close the ecv. Reported to sgn, ref no 53871058. Abort code ta56179</t>
  </si>
  <si>
    <t>D0259288,D0259288</t>
  </si>
  <si>
    <t>21M0289981</t>
  </si>
  <si>
    <t>SHL13569278</t>
  </si>
  <si>
    <t>0CA2F4000056E164</t>
  </si>
  <si>
    <t>PURE1356934801</t>
  </si>
  <si>
    <t>11 LONG MEADOW, CHESHAM, 11, LONG MEADOW, CHESHAM, BUCKINGHAMSHIRE</t>
  </si>
  <si>
    <t>HP5 2BN</t>
  </si>
  <si>
    <t>Boiler hasn't been serviced in 2 years... Customer concerned if power or gas interrupted if it will relight. Wants to get service done and rebook... CS5111605</t>
  </si>
  <si>
    <t xml:space="preserve">StorageHeaters: N, ParkingPermit: N, Above6Feet: N - +447841449499 - +441494791966 - Ladder required </t>
  </si>
  <si>
    <t>S92E222748</t>
  </si>
  <si>
    <t>G4A02933790001</t>
  </si>
  <si>
    <t>PURE13569348</t>
  </si>
  <si>
    <t>SHL1356942401</t>
  </si>
  <si>
    <t>25, Castlemaine Avenue, Medday, Gillingham kent, Castlemaine Avenue</t>
  </si>
  <si>
    <t>ME7 2QA</t>
  </si>
  <si>
    <t>Meter below 8ft: Y|Has permission to Install: Y|Parking available: FREE_PARKING_NEARBY|Customer has Carer or representative: N|Pass phrase: N/A07595540047 Mrs Wisniewski, meters internal</t>
  </si>
  <si>
    <t>Electric all ok. Replaced second flexi, 5 x solder. Shrouding between gas and electric</t>
  </si>
  <si>
    <t>KD15K18111,KD15K18111</t>
  </si>
  <si>
    <t>G4A02541860101,G4A02541860101</t>
  </si>
  <si>
    <t>MA6NC210933958</t>
  </si>
  <si>
    <t>21M0237081</t>
  </si>
  <si>
    <t>G4F10764602100</t>
  </si>
  <si>
    <t>SHL13569424</t>
  </si>
  <si>
    <t>0CA2F4000056E1A7</t>
  </si>
  <si>
    <t>TEL1356961001</t>
  </si>
  <si>
    <t>FLAT 7, SAXON HOUSE, STIRLINGS ROAD, WANTAGE, OXFORDSHIRE</t>
  </si>
  <si>
    <t>OX12 7ET</t>
  </si>
  <si>
    <t>COVID-19 STATUS: NO CONTACT WITH CUSTOMER, DOORSTEP CHECKS REQUIRED dual single phase gas external semi con kit needed  and electric internal standard parking ok two engineers id ok inhd. Hayley ( +447769732932 ) HAS GOT POWER OF ATTORNEYY</t>
  </si>
  <si>
    <t>D10C33120,D10C33120</t>
  </si>
  <si>
    <t>G4A50183671001,G4A50183971001</t>
  </si>
  <si>
    <t>M700018061903</t>
  </si>
  <si>
    <t>21M0290022</t>
  </si>
  <si>
    <t>G4F12058422100</t>
  </si>
  <si>
    <t>SG940218008421</t>
  </si>
  <si>
    <t>TEL13569610</t>
  </si>
  <si>
    <t>0CA2F4000056E07F</t>
  </si>
  <si>
    <t>OE1357042301</t>
  </si>
  <si>
    <t>EVINGTON BECKENHAM AVENUE, EAST BOLDON</t>
  </si>
  <si>
    <t>NE36 0EH</t>
  </si>
  <si>
    <t>Meter to high in loft needs ladders removing as metal and huge insulated ladders. 2 man job also as around 20ft up ta56155</t>
  </si>
  <si>
    <t>NO COVIDWhite bungalow behind no50 Beckenham AvenueSCHOOL RUN 3:15 AVOID THIS TIME</t>
  </si>
  <si>
    <t>I03L55490</t>
  </si>
  <si>
    <t>G4W00817191002</t>
  </si>
  <si>
    <t>OE13570423</t>
  </si>
  <si>
    <t>SHL1357044101</t>
  </si>
  <si>
    <t>129 St Pauls Avenue, SLOUGH, Berkshire, ST. PAULS AVENUE, SLOUGH</t>
  </si>
  <si>
    <t>SL2 5EN</t>
  </si>
  <si>
    <t xml:space="preserve">+441753517537  COVID-19 STATUS: NO KNOWN OR SUSPECTED COVID-19, COVID-19 STATUS: NO CONTACT WITH CUSTOMER, DOORSTEP CHECKS REQUIREDJob type: Exchange Parking: Yes Pets: NoAdditional Job Info: ensure customer call on routeCustomer contact: 	01753517537ladder required: No Supply disruption 30 minsbooked by </t>
  </si>
  <si>
    <t>Unable to do Gas due to pipe boxing in. Canno open or remove cover without breaking box. Customer able to access ecv so no warning notice required. Customer will arrange to have this sorted so that we can reattend at a later date.</t>
  </si>
  <si>
    <t>D05C57260,D05C57260</t>
  </si>
  <si>
    <t>G4K62233820413</t>
  </si>
  <si>
    <t>21M0290297</t>
  </si>
  <si>
    <t>SHL13570441</t>
  </si>
  <si>
    <t>BC6E76FE00469F70</t>
  </si>
  <si>
    <t>SHL1353887702</t>
  </si>
  <si>
    <t>2A, KIDDERPORE AVENUE, LONDON</t>
  </si>
  <si>
    <t>NW3 7SP</t>
  </si>
  <si>
    <t>Medium pressure and 3 phase meters onsite. REF: TA56142</t>
  </si>
  <si>
    <t>both outside standard ratecustomer will have keys to access metersparking okay - customer will have a pass, give call beforehandtrainee okayphoto id okay+447780684031IHD, not-applicable</t>
  </si>
  <si>
    <t>K09A00994</t>
  </si>
  <si>
    <t>M016A0231011A6</t>
  </si>
  <si>
    <t>SHL13538877</t>
  </si>
  <si>
    <t>PURE1357089801</t>
  </si>
  <si>
    <t>82 GRANBY STREET, LONDON, LONDON, London, Tower Hamlets</t>
  </si>
  <si>
    <t>E2 6DR</t>
  </si>
  <si>
    <t>+447881823071 call on route standard elec only meter internal id ok ok for two engineers metered parking ok ok for two engineers, NO COVID</t>
  </si>
  <si>
    <t>S74A40113</t>
  </si>
  <si>
    <t>PURE13570898</t>
  </si>
  <si>
    <t>FOX1357091101</t>
  </si>
  <si>
    <t>6 Woodhall Spa, Shiney Row, Houghton Le Spring, HOUGHTON LE SPRING, WOODHALL SPA, SHINEY ROW, HOUGHTON LE SPRING</t>
  </si>
  <si>
    <t>DH4 4QL</t>
  </si>
  <si>
    <t>+447971524001 COVID-19 STATUS: NO KNOWN OR SUSPECTED COVID-19, Mobile 07971524001</t>
  </si>
  <si>
    <t>E6S17205431961,E6S17205431961</t>
  </si>
  <si>
    <t xml:space="preserve">02500	</t>
  </si>
  <si>
    <t>MA6NC210714833</t>
  </si>
  <si>
    <t>G4F12078572100</t>
  </si>
  <si>
    <t>FOX13570911</t>
  </si>
  <si>
    <t>0CA2F400005BE41A</t>
  </si>
  <si>
    <t>OE1357098601</t>
  </si>
  <si>
    <t>THE FORKINS, HAWICK</t>
  </si>
  <si>
    <t>TD9 9TE</t>
  </si>
  <si>
    <t>No coverage,neighbours have also been informed smart meters can't be installed due to signal issues.abort code-SS0511T02</t>
  </si>
  <si>
    <t>Do NOT follow sat nav at the end.stay on road. Come to telephone box. We need to make sure smart meter will work before the old meter is removed., not-applicable</t>
  </si>
  <si>
    <t>9604P01728</t>
  </si>
  <si>
    <t>OE13570986</t>
  </si>
  <si>
    <t>OE1357121001</t>
  </si>
  <si>
    <t>27 MANORFIELDS, MANORFIELDS, BENTON, NEWCASTLE UPON TYNE</t>
  </si>
  <si>
    <t xml:space="preserve">Need Power cycle and on site commission for Gas Meter.07868 226036NO COVIDCOVID-19 STATUS: NO KNOWN OR SUSPECTED COVID-19 </t>
  </si>
  <si>
    <t>Gas meter exchanged required</t>
  </si>
  <si>
    <t>G4K00164401920</t>
  </si>
  <si>
    <t>OE13571210</t>
  </si>
  <si>
    <t>SHL1357136801</t>
  </si>
  <si>
    <t>Chiltern Close, Oxford, CHILTERN CLOSE, CHALGROVE, OXFORD</t>
  </si>
  <si>
    <t>OX44 7RN</t>
  </si>
  <si>
    <t>No parking restrictions. No pets. Call customer before arrival on: 07791998729. Booked by DM @ SE. Customer needs iscolator switch fitted., site-investigation</t>
  </si>
  <si>
    <t>Isolator fitted to installation. No other work carried out. 60amp fuse. No issues. Isolator serial, ISO2033201</t>
  </si>
  <si>
    <t>17P0342148</t>
  </si>
  <si>
    <t>SHL13571368</t>
  </si>
  <si>
    <t>SW0153871</t>
  </si>
  <si>
    <t>119 Bowness Avenue</t>
  </si>
  <si>
    <t>NE28 9SW</t>
  </si>
  <si>
    <t>08:00 - 12:00. GAS. New meter install. .</t>
  </si>
  <si>
    <t>Smets 1 meter installed in dumb as no trad meters on the van, cap in meter outlet.</t>
  </si>
  <si>
    <t>L0227110089M</t>
  </si>
  <si>
    <t>MA6NC210602225</t>
  </si>
  <si>
    <t>G4P50031111900</t>
  </si>
  <si>
    <t xml:space="preserve">00396	</t>
  </si>
  <si>
    <t>Domestic / Standard / Gas / Traditional / Install / Not-specified / Not-specified</t>
  </si>
  <si>
    <t>OE1357185601</t>
  </si>
  <si>
    <t>147, HALLOW DRIVE, NEWCASTLE UPON TYNE</t>
  </si>
  <si>
    <t>NE15 9PS</t>
  </si>
  <si>
    <t>B01 fuse welded into cutout base code</t>
  </si>
  <si>
    <t>STATUS: NO KNOWN OR SUSPECTED COVID-19, Call 30 min before arrival, Mrs Ashleigh Mcmillan, +447368678001, 18+</t>
  </si>
  <si>
    <t>L67L00390</t>
  </si>
  <si>
    <t>OE13571856</t>
  </si>
  <si>
    <t>PURE1357208201</t>
  </si>
  <si>
    <t>7 ALBANY COURT, BISHOPS WALTHAM, SOUTHAMPTON, BISHOPS WALTHAM, SOUTHAMPTON</t>
  </si>
  <si>
    <t>SO32 1AZ</t>
  </si>
  <si>
    <t>+447889325946,dual,internal,parking ok,standard.single phase,ID, not-applicable</t>
  </si>
  <si>
    <t>Problems commissioning. Fixed now</t>
  </si>
  <si>
    <t>D01C07332,D01C07332</t>
  </si>
  <si>
    <t>G4A00474511401,G4A00474511401</t>
  </si>
  <si>
    <t>MA6NC210933706</t>
  </si>
  <si>
    <t>21M0234936</t>
  </si>
  <si>
    <t>G4F10764582100</t>
  </si>
  <si>
    <t>PURE13572082</t>
  </si>
  <si>
    <t>0CA2F400006BEFDA</t>
  </si>
  <si>
    <t>FOX1357209501</t>
  </si>
  <si>
    <t>10 Winchester Close, Waltham Abbey, Essex, WINCHESTER CLOSE, WALTHAM ABBEY</t>
  </si>
  <si>
    <t>EN9 1BB</t>
  </si>
  <si>
    <t>Called and knocked with no answer ET0511G</t>
  </si>
  <si>
    <t>Dual band required and a mesh coms hub, Dual band required. Mobile07889 619246</t>
  </si>
  <si>
    <t>Z05E024113</t>
  </si>
  <si>
    <t>G4K00477821920</t>
  </si>
  <si>
    <t>FOX13572095</t>
  </si>
  <si>
    <t>TEL1357209901</t>
  </si>
  <si>
    <t>65, HIGH STREET, COLNEY HEATH, ST. ALBANS, HERTFORDSHIRE</t>
  </si>
  <si>
    <t>AL4 0NS</t>
  </si>
  <si>
    <t>Check meter was onsite and hasn't been touched or disturbed, flexi outlet left In situ as restricted movement to get pipework done</t>
  </si>
  <si>
    <t>NA,S81E035214</t>
  </si>
  <si>
    <t>G4A00548051101,G4A00548051101</t>
  </si>
  <si>
    <t>MA6NC210748866</t>
  </si>
  <si>
    <t>21M0291828</t>
  </si>
  <si>
    <t>G4F12058832100</t>
  </si>
  <si>
    <t>TEL13572099</t>
  </si>
  <si>
    <t>0CA2F4000056E0DC</t>
  </si>
  <si>
    <t>TEL1357229401</t>
  </si>
  <si>
    <t>2, ILKLEY CLOSE, LONDON</t>
  </si>
  <si>
    <t>SE19 3SQ</t>
  </si>
  <si>
    <t>both insidestandard ratethe cupboard will be unlockedparking okaytrainee okayPASSWORD: SCOUTIHD+447990515814, not-applicable</t>
  </si>
  <si>
    <t>F9712213,F9712213</t>
  </si>
  <si>
    <t>G4W00397900902,G4W00397900902</t>
  </si>
  <si>
    <t>MA6NC210788137</t>
  </si>
  <si>
    <t>21M0290281</t>
  </si>
  <si>
    <t>G4F10832192100</t>
  </si>
  <si>
    <t>ISO2037348</t>
  </si>
  <si>
    <t>TEL13572294</t>
  </si>
  <si>
    <t>0CA2F4000056DEE5</t>
  </si>
  <si>
    <t>OE1357236201</t>
  </si>
  <si>
    <t>47 Gibside View, Blaydon-On-Tyne, BLAYDON-ON-TYNE</t>
  </si>
  <si>
    <t>NE21 6LL</t>
  </si>
  <si>
    <t>K95L05872,K95L05872</t>
  </si>
  <si>
    <t>U5S00436661302,U6S00436661302</t>
  </si>
  <si>
    <t xml:space="preserve">05734	</t>
  </si>
  <si>
    <t>MA6NC210670364</t>
  </si>
  <si>
    <t>21E5239372</t>
  </si>
  <si>
    <t>G4F10773902100</t>
  </si>
  <si>
    <t>OE13572362</t>
  </si>
  <si>
    <t>0CA2F400005BE3B6</t>
  </si>
  <si>
    <t>PURE1357238101</t>
  </si>
  <si>
    <t>98 COWPER ROAD, HARPENDEN, HARPENDEN, HARPENDEN, HERTFORDSHIRE</t>
  </si>
  <si>
    <t>AL5 5NL</t>
  </si>
  <si>
    <t>COVID-19 STATUS: NO CONTACT WITH CUSTOMER, DOORSTEP CHECKS REQUIRED,  ; , +441582461791, +447890754388, step ladder may be needed, meter internal, cust will provide permit if parking between 10-12, id suff</t>
  </si>
  <si>
    <t>S10EH27453</t>
  </si>
  <si>
    <t>PURE13572381</t>
  </si>
  <si>
    <t>SHL1357252801</t>
  </si>
  <si>
    <t>72, WADHURST GARDENS, 72, SOUTHAMPTON, WADHURST GARDENS, SOUTHAMPTON</t>
  </si>
  <si>
    <t>SO19 9QR</t>
  </si>
  <si>
    <t xml:space="preserve">covid clear S04C29806 - related meter requested to be removed by customer as no longer required18+parking ok Elec - outside on the wallIHD - required </t>
  </si>
  <si>
    <t>Meter removed. New job needs to be created for ihd installation.</t>
  </si>
  <si>
    <t>S04C29806,S04C29806</t>
  </si>
  <si>
    <t>SHL13572528</t>
  </si>
  <si>
    <t>SHL1357274301</t>
  </si>
  <si>
    <t>18, LINNHEADS, PRUDHOE</t>
  </si>
  <si>
    <t>NE42 6LG</t>
  </si>
  <si>
    <t>call en route - 447913924651, Emma Harrison +447913924651 PLEAS MAKE 1ST AM APPT IF POSS  Shell_ReCommission METERS SUNDER THE STAIRS PARKING OK 2ND ENG OK ID OK PUP IN PROP , smets2-commission</t>
  </si>
  <si>
    <t>21M0116661</t>
  </si>
  <si>
    <t>SHL13572743</t>
  </si>
  <si>
    <t>OE1357284401</t>
  </si>
  <si>
    <t>14 WORTON CLOSE, SHOTTON COLLIERY, DURHAM</t>
  </si>
  <si>
    <t>DH6 2YL</t>
  </si>
  <si>
    <t>Igt fitting needed for gas,  job will need booking for a sms engineer. Gas exchange needs booking with customer</t>
  </si>
  <si>
    <t>N61L12303,N61L12303</t>
  </si>
  <si>
    <t>21E5239369</t>
  </si>
  <si>
    <t>OE13572844</t>
  </si>
  <si>
    <t>0CA2F40000523FC6</t>
  </si>
  <si>
    <t>175 Gosport Road Fareham</t>
  </si>
  <si>
    <t>PO160QD</t>
  </si>
  <si>
    <t>No access customer not in. Called both numbers no response. CN0511e</t>
  </si>
  <si>
    <t>Client Name : Nabuh Energy Access Arrangements: Contact: Mr Ryan Taylor Customer Name: Miss Amelia-rose Wilson Contact Phone: 07584864602 Additional Information: electric meter is blank MEX trad pp to smart pp cont  Miss Julia Wilkinson 07887214066</t>
  </si>
  <si>
    <t>S11C05185</t>
  </si>
  <si>
    <t>TEL1357307701</t>
  </si>
  <si>
    <t>52A, GREAT NORTHERN ROAD, DUNSTABLE, BEDFORDSHIRE</t>
  </si>
  <si>
    <t>LU5 4BT</t>
  </si>
  <si>
    <t>+447881712815 COVID-19 STATUS: NO KNOWN OR SUSPECTED COVID-19, UPDATED DETAILS:-COVID FREEMOB: +447881712815Over 18+Economy 7 (E7 Confirmed on site SF/DF)  Single PhaseDuel metersLocations- both external on the wall Below 8ftParking on streetPhoto ID okTrainee ok</t>
  </si>
  <si>
    <t>Z02E063323,Z02E063323</t>
  </si>
  <si>
    <t>G4A04589730801,G4A04589730801</t>
  </si>
  <si>
    <t>MA6NC210938271</t>
  </si>
  <si>
    <t>21M0291820</t>
  </si>
  <si>
    <t>G4F12058572100</t>
  </si>
  <si>
    <t>TEL13573077</t>
  </si>
  <si>
    <t>0CA2F4000056DF80</t>
  </si>
  <si>
    <t>FOX1357316201</t>
  </si>
  <si>
    <t>Flat 7, Block G, Peabody Estate, Southwark Street, London</t>
  </si>
  <si>
    <t>SE1 0TH</t>
  </si>
  <si>
    <t>D00A11948</t>
  </si>
  <si>
    <t>G4A00712491301</t>
  </si>
  <si>
    <t>FOX13573162</t>
  </si>
  <si>
    <t>OE1357328701</t>
  </si>
  <si>
    <t>63 STATION ROAD, PENSHAW, HOUGHTON LE SPRING</t>
  </si>
  <si>
    <t>DH4 7PS</t>
  </si>
  <si>
    <t xml:space="preserve">Park at the front of the property and ring ahead on 07772255127 to confirm you are on the way. ThanksCOVID-19 STATUS: NO KNOWN OR SUSPECTED COVID-19 </t>
  </si>
  <si>
    <t>Error e20 system down. Requires commissioning</t>
  </si>
  <si>
    <t>16K0415837,16K0415837</t>
  </si>
  <si>
    <t>G4K00124041706,G4K00124041706</t>
  </si>
  <si>
    <t>MA6NC210714622</t>
  </si>
  <si>
    <t>21E5234918</t>
  </si>
  <si>
    <t>G4F10747752100</t>
  </si>
  <si>
    <t>OE13573287</t>
  </si>
  <si>
    <t>0CA2F400005BE452</t>
  </si>
  <si>
    <t>OE1357345701</t>
  </si>
  <si>
    <t>26 DECEMBER COURTYARD CHRISTMAS PLACE, GATESHEAD</t>
  </si>
  <si>
    <t>NE8 2BS</t>
  </si>
  <si>
    <t>Electric installed gas aborted due to semi con boxed in by bushes, customer to rebook gas appointment once rectified issue. TA56175</t>
  </si>
  <si>
    <t>D04L14875,D04L14875</t>
  </si>
  <si>
    <t>21E5239235</t>
  </si>
  <si>
    <t>OE13573457</t>
  </si>
  <si>
    <t>0CA2F400005BE555</t>
  </si>
  <si>
    <t>FOX1357365301</t>
  </si>
  <si>
    <t>12 Hamlyn Gardens, London, 12, HAMLYN GARDENS, LONDON</t>
  </si>
  <si>
    <t>SE19 2NX</t>
  </si>
  <si>
    <t>Details I  job card do not match details of meter to be changed,customer has two meters on site but the meter he expects to be changed does.not correspond with job details, customer advised to re book and ensure details are correct for next visit as advised by planning. ET0511E</t>
  </si>
  <si>
    <t xml:space="preserve">COVID-19 STATUS: NO KNOWN OR SUSPECTED COVID-19 18+IHDParking - Ok Elec - Internal Gas - Internal Below 8FT** +447511911760 - Call 30 Mins Prior ** </t>
  </si>
  <si>
    <t>S08B12156</t>
  </si>
  <si>
    <t>G4A01547151001</t>
  </si>
  <si>
    <t>FOX13573653</t>
  </si>
  <si>
    <t>FOX1357366301</t>
  </si>
  <si>
    <t>Top Flat, 27b Glenluce Road, London, LONDON, GLENLUCE ROAD, LONDON</t>
  </si>
  <si>
    <t>Fused neturel</t>
  </si>
  <si>
    <t>NO COVIDStorageHeaters: N, ParkingPermit: N, Above6Feet: N</t>
  </si>
  <si>
    <t>L69A02347,L69A02347</t>
  </si>
  <si>
    <t xml:space="preserve">7241099S,099	</t>
  </si>
  <si>
    <t>FOX13573663</t>
  </si>
  <si>
    <t>FOX1357370601</t>
  </si>
  <si>
    <t>117 Leaves Green Road, Keston, Kent, Kent, Leaves Green Road, Keston, Kent</t>
  </si>
  <si>
    <t>BR2 6DG</t>
  </si>
  <si>
    <t>Smets2 installed and commissioned successfully ihd left on site.  Leak found on gas fire but fixed. No drop on final gas test.</t>
  </si>
  <si>
    <t>S11B027759,S11B027759</t>
  </si>
  <si>
    <t>G4A02630610101,G4A02630610101</t>
  </si>
  <si>
    <t>MA6NC210748982</t>
  </si>
  <si>
    <t>21M0291803</t>
  </si>
  <si>
    <t>G4F12048622100</t>
  </si>
  <si>
    <t>FOX13573706</t>
  </si>
  <si>
    <t>0CA2F4000056E0BF</t>
  </si>
  <si>
    <t>OE1357382601</t>
  </si>
  <si>
    <t>51 Tanmeads, Chester Le Street, County Durham</t>
  </si>
  <si>
    <t>DH2 3PX</t>
  </si>
  <si>
    <t>Z16QF84285,Z16QF84285</t>
  </si>
  <si>
    <t>E6S07416641656,E6S07416641656</t>
  </si>
  <si>
    <t xml:space="preserve">06112	</t>
  </si>
  <si>
    <t>MA6NC210714839</t>
  </si>
  <si>
    <t>21E5234922</t>
  </si>
  <si>
    <t>G4F10773822100</t>
  </si>
  <si>
    <t>OE13573826</t>
  </si>
  <si>
    <t>0CA2F400005BE42A</t>
  </si>
  <si>
    <t>OE1357415701</t>
  </si>
  <si>
    <t>166 HIGHFIELD RISE, CHESTER LE STREET</t>
  </si>
  <si>
    <t>STATUS: NO KNOWN OR SUSPECTED COVID-19, Karen Kelly, +447712880624, 18+, COVID-19 STATUS: NO KNOWN OR SUSPECTED COVID-19Karen Kelly+447712880624</t>
  </si>
  <si>
    <t>I05L03493,I05L03493</t>
  </si>
  <si>
    <t>2005:373623,373623</t>
  </si>
  <si>
    <t>MA6NC210712880</t>
  </si>
  <si>
    <t>21E5240105</t>
  </si>
  <si>
    <t>G4F10773782100</t>
  </si>
  <si>
    <t>OE13574157</t>
  </si>
  <si>
    <t>0CA2F400005BE3FC</t>
  </si>
  <si>
    <t>SHL1357431601</t>
  </si>
  <si>
    <t>Flat 17 The Phoenix, 8 Bird Street, LONDON, BIRD STREET, LONDON</t>
  </si>
  <si>
    <t>W1U 1BU</t>
  </si>
  <si>
    <t>No Phone number to contact customer apporved by James Murray</t>
  </si>
  <si>
    <t>Meter below 8ft: N|Has permission to Install: Y|Parking available: PAY_AND_DISPLAY_NEARBY|Customer has Carer or representative: N|Pass phrase: N/A, not-applicable</t>
  </si>
  <si>
    <t>S74A14330</t>
  </si>
  <si>
    <t>SHL13574316</t>
  </si>
  <si>
    <t>PURE1357436301</t>
  </si>
  <si>
    <t>11 BLENHEIM ROAD, WATERLOOVILLE, HAMPSHIRE</t>
  </si>
  <si>
    <t>PO8 9TQ</t>
  </si>
  <si>
    <t>+447515734446, 18+ duel, standard, parking ok, no pets, id suff, trainee ok,  LOCATION of meters gas outside elec inside, IHD, not-applicable</t>
  </si>
  <si>
    <t>Unable to exchange gas wrong serial number . Please raise a site investigation then re book gas exchange</t>
  </si>
  <si>
    <t>L03C31340,L03C31340</t>
  </si>
  <si>
    <t>21M0234686</t>
  </si>
  <si>
    <t>PURE13574363</t>
  </si>
  <si>
    <t>0CA2F400006BF129</t>
  </si>
  <si>
    <t>TEL1357471001</t>
  </si>
  <si>
    <t>98, BLENHEIM GARDENS, LONDON</t>
  </si>
  <si>
    <t>NW2 4NT</t>
  </si>
  <si>
    <t>assigned</t>
  </si>
  <si>
    <t>Jordan Clark</t>
  </si>
  <si>
    <t>gas outside elec inside - standard id okay/ Trainee okay/ parking- pay via phone/ or may not be using the driveway then you can  use please ring 30 min before you arrive +447510545585MUST WEAR MASKS HUSBAND HAS HEART FAILURE, not-applicable</t>
  </si>
  <si>
    <t>L82A05528</t>
  </si>
  <si>
    <t>G4K00143821201</t>
  </si>
  <si>
    <t>TEL13574710</t>
  </si>
  <si>
    <t>TEL1357471401</t>
  </si>
  <si>
    <t>+447510545585 COVID-19 STATUS: NO KNOWN OR SUSPECTED COVID-19 pay and display if cant get on drive, gas outside elec inside - standard id okay/ Trainee okay/ parking- pay via phone/ or may not be using the driveway then you can  use please ring 30 min before you arrive +447510545585MUST WEAR MASKS HUSBAND HAS HEART FAILURE</t>
  </si>
  <si>
    <t>S66A36401,S66A36401</t>
  </si>
  <si>
    <t>G4K00230661201,G4K00230661201</t>
  </si>
  <si>
    <t>MA6NC210933833</t>
  </si>
  <si>
    <t>21M0291638</t>
  </si>
  <si>
    <t>E6F10673602100</t>
  </si>
  <si>
    <t>TEL13574714</t>
  </si>
  <si>
    <t>PURE1357478001</t>
  </si>
  <si>
    <t>5 LYTHAM CLOSE, WHITEHILL, BORDON, LYTHAM CLOSE, WHITEHILL, BORDON</t>
  </si>
  <si>
    <t>GU35 9QL</t>
  </si>
  <si>
    <t>***Please try and  be the latest appointment in the day*** Fully commission with daily readings with IHD. No access requirements or health vulnerabilities. , not-applicable</t>
  </si>
  <si>
    <t>Tails 1 and 2  changed</t>
  </si>
  <si>
    <t>S05C40489,S05C40489</t>
  </si>
  <si>
    <t>21M0289952</t>
  </si>
  <si>
    <t>PURE13574780</t>
  </si>
  <si>
    <t>0CA2F400006BF26B</t>
  </si>
  <si>
    <t>SHL1357493201</t>
  </si>
  <si>
    <t>19, Nicholson Road, Dunton Green, SEVENOAKS, NICHOLSON ROAD, DUNTON GREEN, SEVENOAKS</t>
  </si>
  <si>
    <t>TN14 5GX</t>
  </si>
  <si>
    <t>NO COVIDJob Type:Parking: Yes/Pets: YesContact Number:07956299932Brown box for Gas: YesHalf hourly reads: YesBooked BY: CM@ SECOVID CHECKS DONE - Yes</t>
  </si>
  <si>
    <t>Z18Q121301,Z18Q121301</t>
  </si>
  <si>
    <t>E6S10578701860,E6S10578701860</t>
  </si>
  <si>
    <t xml:space="preserve">03027	</t>
  </si>
  <si>
    <t>MA6NC210749001</t>
  </si>
  <si>
    <t>21M0290082</t>
  </si>
  <si>
    <t>G4F12048632100</t>
  </si>
  <si>
    <t>SHL13574932</t>
  </si>
  <si>
    <t>0CA2F4000056E0D1</t>
  </si>
  <si>
    <t>OE1357495001</t>
  </si>
  <si>
    <t>45 Barnard Crescent</t>
  </si>
  <si>
    <t>NE31 1HW</t>
  </si>
  <si>
    <t>C17 c20 npg 211105-005158</t>
  </si>
  <si>
    <t>A07X127759,A07X127759</t>
  </si>
  <si>
    <t>G4K04081520101,G4K04081520101</t>
  </si>
  <si>
    <t>MA6NC210620948</t>
  </si>
  <si>
    <t>21E5238257</t>
  </si>
  <si>
    <t>G4F10773952100</t>
  </si>
  <si>
    <t>OE13574950</t>
  </si>
  <si>
    <t>0CA2F400005BE526</t>
  </si>
  <si>
    <t>OE1357496901</t>
  </si>
  <si>
    <t>14 BROOKLYN ROAD, CHILTON, FERRYHILL</t>
  </si>
  <si>
    <t>DL17 0PW</t>
  </si>
  <si>
    <t>No access, no answer on phone number rang 3 times throughout the day been waiting since 12 o'clock Abort code: OCTO135LC</t>
  </si>
  <si>
    <t>STATUS: NO KNOWN OR SUSPECTED COVID-19, Lisa Torr, +447749788353, 18+, school run at 3:10pm - 3:15pm as lives next to school., needs to be after 3pm</t>
  </si>
  <si>
    <t>19M1131151</t>
  </si>
  <si>
    <t>G4K00869871916</t>
  </si>
  <si>
    <t>OE13574969</t>
  </si>
  <si>
    <t>OE1357503301</t>
  </si>
  <si>
    <t>37 BROOMLEE ROAD, NEWCASTLE UPON TYNE</t>
  </si>
  <si>
    <t>NE12 6YL</t>
  </si>
  <si>
    <t>19E0029616,19E0029616</t>
  </si>
  <si>
    <t xml:space="preserve">04565	</t>
  </si>
  <si>
    <t>E6E00450531807,E6E00450531807</t>
  </si>
  <si>
    <t xml:space="preserve">01967	</t>
  </si>
  <si>
    <t>MA6NC210714843</t>
  </si>
  <si>
    <t>21E5239997</t>
  </si>
  <si>
    <t>G4F10806362100</t>
  </si>
  <si>
    <t>OE13575033</t>
  </si>
  <si>
    <t>0CA2F4000056F97B</t>
  </si>
  <si>
    <t>OE1357506301</t>
  </si>
  <si>
    <t>11 SADDLER STREET</t>
  </si>
  <si>
    <t>DL17 8LE</t>
  </si>
  <si>
    <t>COVID-19 STATUS: NO KNOWN OR SUSPECTED COVID-19Gary West07931 511697</t>
  </si>
  <si>
    <t>Meter exchanged on separate job card as needed exchanging due to it being a honeywell meter</t>
  </si>
  <si>
    <t>21M0023879</t>
  </si>
  <si>
    <t>G4A01404240201</t>
  </si>
  <si>
    <t xml:space="preserve">02264	</t>
  </si>
  <si>
    <t>OE13575063</t>
  </si>
  <si>
    <t>GNL1357599001</t>
  </si>
  <si>
    <t>Bardleden Manor, Biddenden Road, Smarden, Ashford, Smarden, Ashford</t>
  </si>
  <si>
    <t>TN27 8QG</t>
  </si>
  <si>
    <t>3 phase meter. Unable to complete job. Abort code ta56152</t>
  </si>
  <si>
    <t>Green Energy, Please exchange meter for SMETS 2. Site contact Jonathan 07563882270. Supplier 01920483048., not-applicable</t>
  </si>
  <si>
    <t>K9800484,K9800484</t>
  </si>
  <si>
    <t>GNL13575990</t>
  </si>
  <si>
    <t>OE1348228702</t>
  </si>
  <si>
    <t>30 Marwell Drive, 30, MARWELL DRIVE, WASHINGTON</t>
  </si>
  <si>
    <t>NE37 3LR</t>
  </si>
  <si>
    <t>K93L04611,K93L04611</t>
  </si>
  <si>
    <t>MA6NC210715063</t>
  </si>
  <si>
    <t>21E5239254</t>
  </si>
  <si>
    <t>G4F10773482100</t>
  </si>
  <si>
    <t>OE13482287</t>
  </si>
  <si>
    <t>0CA2F400005BE4D2</t>
  </si>
  <si>
    <t>SHL1357608201</t>
  </si>
  <si>
    <t>96 Dunelm Road, Thornley, 96, DURHAM, DUNELM ROAD, THORNLEY, DURHAM</t>
  </si>
  <si>
    <t>DH6 3HY</t>
  </si>
  <si>
    <t>COVID-19 STATUS: NO CONTACT WITH CUSTOMER, DOORSTEP CHECKS REQUIRED Job type:Â Gas SMETS2 req (customer already has elec S2)Parking: YESPets: YES - a dogAdditional Job Info:Â pls call on routeCustomer contact:Â 07794977385*Booked by: AG @ SE*COVI</t>
  </si>
  <si>
    <t>G4A50213811001</t>
  </si>
  <si>
    <t>SHL13576082</t>
  </si>
  <si>
    <t>SHL1357624501</t>
  </si>
  <si>
    <t>FLAT 2 HART LODGE 25, SALISBURY ROAD, SALISBURY ROAD, BARNET, SALISBURY ROAD</t>
  </si>
  <si>
    <t>EN5 4JW</t>
  </si>
  <si>
    <t>Called customer and said was ill ET0511D</t>
  </si>
  <si>
    <t>Mrs Rosalina HarfordSingle phaseInternal metersStandard rateParking okTrainee okID ok, not-applicable</t>
  </si>
  <si>
    <t>S83E029315</t>
  </si>
  <si>
    <t>G4A01434370501</t>
  </si>
  <si>
    <t>SHL13576245</t>
  </si>
  <si>
    <t>OE1357653101</t>
  </si>
  <si>
    <t>9 MEADOWFIELD, BURNHOPE, DURHAM</t>
  </si>
  <si>
    <t>DH7 0EJ</t>
  </si>
  <si>
    <t>COVID-19 STATUS: NO KNOWN OR SUSPECTED COVID-19Heather Mcbeth+447539581543</t>
  </si>
  <si>
    <t>A06X215766,A06X215766</t>
  </si>
  <si>
    <t>MA6NC210811056</t>
  </si>
  <si>
    <t>21E5238272</t>
  </si>
  <si>
    <t>G4F10798552100</t>
  </si>
  <si>
    <t>OE13576531</t>
  </si>
  <si>
    <t>0CA2F40000523ADC</t>
  </si>
  <si>
    <t>OE1357682401</t>
  </si>
  <si>
    <t>41 TOWNSEND CRESCENT, MORPETH</t>
  </si>
  <si>
    <t>NE61 2XT</t>
  </si>
  <si>
    <t>IHD needs to be commissioned 07900 062925, smets2-commission</t>
  </si>
  <si>
    <t>21M0006753</t>
  </si>
  <si>
    <t xml:space="preserve">01060	</t>
  </si>
  <si>
    <t>OE13576824</t>
  </si>
  <si>
    <t>TEL1357693601</t>
  </si>
  <si>
    <t>FLAT FIVE, 12, COLYTON ROAD, LONDON</t>
  </si>
  <si>
    <t>SE22 0NE</t>
  </si>
  <si>
    <t>Call 30m prior arr, both single phase elecy inside in basement, small ladder req, gas outside on wall white box, triangle key req, parking-id-ihd-trainee ok , not-applicable</t>
  </si>
  <si>
    <t>Distance for ihd maybe too far</t>
  </si>
  <si>
    <t>L88A42874,L88A42874</t>
  </si>
  <si>
    <t>G4A06214450001,G4A06214450101</t>
  </si>
  <si>
    <t>MA6NC210748958</t>
  </si>
  <si>
    <t>21M0291787</t>
  </si>
  <si>
    <t>G4F12048522100</t>
  </si>
  <si>
    <t>TEL13576936</t>
  </si>
  <si>
    <t>0CA2F4000056DF85</t>
  </si>
  <si>
    <t>SHL1357695901</t>
  </si>
  <si>
    <t>10, THURSTON ROAD, 10, THURSTON ROAD, SLOUGH</t>
  </si>
  <si>
    <t>SL1 3JJ</t>
  </si>
  <si>
    <t>COVID-19 STATUS: NO CONTACT WITH CUSTOMER, DOORSTEP CHECKS REQUIRED Power cycle and commission all assets (call 30 mins before arrival)</t>
  </si>
  <si>
    <t>19M1016495</t>
  </si>
  <si>
    <t>G4F90073811900</t>
  </si>
  <si>
    <t>SHL13576959</t>
  </si>
  <si>
    <t>TEL1357707301</t>
  </si>
  <si>
    <t>TOP FLOOR, 21, CREBOR STREET, LONDON</t>
  </si>
  <si>
    <t>SE22 0HF</t>
  </si>
  <si>
    <t>Got here at 12.45, customer has a meeting at 13.00 should be for 30mins he claims unable to wait</t>
  </si>
  <si>
    <t>AFTER 1:30 +447913874203 hlf hr enroute, standard, single, both meters internal, easy access, parking ok, trainee ok, id ok, iHD , not-applicable</t>
  </si>
  <si>
    <t>D11A002287</t>
  </si>
  <si>
    <t>TEL13577073</t>
  </si>
  <si>
    <t>OCTO3970033001</t>
  </si>
  <si>
    <t>95 Sussex Road, Petersfield,</t>
  </si>
  <si>
    <t>Hampshire</t>
  </si>
  <si>
    <t>GU31 4LB</t>
  </si>
  <si>
    <t>Relocation_And_Exchange</t>
  </si>
  <si>
    <t xml:space="preserve">Job card was booked in incorrect, needed a site investigation raising </t>
  </si>
  <si>
    <t>Domestic / Standard / Gas / Traditional / Exchange / Relocate-and-exchange / Not-specified</t>
  </si>
  <si>
    <t>OE1357765501</t>
  </si>
  <si>
    <t>46 ST. THOMAS STREET, GATESHEAD</t>
  </si>
  <si>
    <t>NE9 5XA</t>
  </si>
  <si>
    <t>elec meter required gas already fitted - Call customer on 07711637940 30 mins before job for access, not-applicable</t>
  </si>
  <si>
    <t>K99L15121</t>
  </si>
  <si>
    <t>G4K00683451920</t>
  </si>
  <si>
    <t>OCTO CALLED TO CANCEL</t>
  </si>
  <si>
    <t>OE13577655</t>
  </si>
  <si>
    <t>SHL1357769801</t>
  </si>
  <si>
    <t>77 St Johns Road, 77 St Johns Road, Faversham, Kent</t>
  </si>
  <si>
    <t>ME13 8EN</t>
  </si>
  <si>
    <t xml:space="preserve">ME13 8EN, COVID-19 STATUS: NO KNOWN OR SUSPECTED COVID-19Ms Elizabeth Eyre+441795591988Job Type: DF ExchangeParking: yesPets: a catLadders: not requiredAdditional Job Info: please call customer ahead of visit 01795591988 </t>
  </si>
  <si>
    <t>Extended electric meter board. Replaced black block with 2x lucy. Fitted floor bracket for gas. Spoke to tecline, distances achieved as armoured cable on electric supply</t>
  </si>
  <si>
    <t>16E0123500,16E0123500</t>
  </si>
  <si>
    <t>6153060SC,60</t>
  </si>
  <si>
    <t>MA6NC210834912</t>
  </si>
  <si>
    <t>21M0237079</t>
  </si>
  <si>
    <t>G4F10764372100</t>
  </si>
  <si>
    <t>SHL13577698</t>
  </si>
  <si>
    <t>0CA2F4000056E1FA</t>
  </si>
  <si>
    <t>OE1357776201</t>
  </si>
  <si>
    <t>37 Matthews Road</t>
  </si>
  <si>
    <t>SR7 9DF</t>
  </si>
  <si>
    <t>Customer needs a Bridger as meters too far apart, not-applicable</t>
  </si>
  <si>
    <t>21M0023986</t>
  </si>
  <si>
    <t>G4K02355830101</t>
  </si>
  <si>
    <t>OE13577762</t>
  </si>
  <si>
    <t>GNL1357780701</t>
  </si>
  <si>
    <t>Plot 9, 9, RICHARDSON CLOSE, AYLESBURY</t>
  </si>
  <si>
    <t>HP19 8JY</t>
  </si>
  <si>
    <t xml:space="preserve"> ; , Green Energy, COVID-19 STATUS: NO CONTACT WITH CUSTOMER, DOORSTEP CHECKS REQUIRED</t>
  </si>
  <si>
    <t>New connection</t>
  </si>
  <si>
    <t>21M0291843</t>
  </si>
  <si>
    <t>ISO2037430</t>
  </si>
  <si>
    <t>GNL13577807</t>
  </si>
  <si>
    <t>0CA2F4000056DF76</t>
  </si>
  <si>
    <t>Domestic / Standard / Elec / Smets2 / Install / Not-applicable / Single-phase-standard</t>
  </si>
  <si>
    <t>GNL1357781101</t>
  </si>
  <si>
    <t>Plot 10, 10, RICHARDSON CLOSE, AYLESBURY</t>
  </si>
  <si>
    <t>21M0291838</t>
  </si>
  <si>
    <t>ISO2037917</t>
  </si>
  <si>
    <t>GNL13577811</t>
  </si>
  <si>
    <t>0CA2F4000056DFA9</t>
  </si>
  <si>
    <t>GNL1357781301</t>
  </si>
  <si>
    <t>Plot 11, 11, RICHARDSON CLOSE, AYLESBURY</t>
  </si>
  <si>
    <t>Green Energy, not-applicable</t>
  </si>
  <si>
    <t>Mew connection</t>
  </si>
  <si>
    <t>21M0291842</t>
  </si>
  <si>
    <t>ISO2037233</t>
  </si>
  <si>
    <t>GNL13577813</t>
  </si>
  <si>
    <t>0CA2F4000056DF70</t>
  </si>
  <si>
    <t>OE1357795601</t>
  </si>
  <si>
    <t>18 GIBSIDE TERRACE, BURNOPFIELD, NEWCASTLE UPON TYNE</t>
  </si>
  <si>
    <t>NE16 6NJ</t>
  </si>
  <si>
    <t>COVID-19 STATUS: NO CONTACT WITH CUSTOMER, DOORSTEP CHECKS REQUIRED, There is parking available, the boiler is situated in my cellar abs I have a hive installed so will need to make sure this still works when smart meter is installed.</t>
  </si>
  <si>
    <t>S83L02079,S83L02079</t>
  </si>
  <si>
    <t>0197492S,197492</t>
  </si>
  <si>
    <t>MA6NC210667399</t>
  </si>
  <si>
    <t>21E5238245</t>
  </si>
  <si>
    <t>G4F10780452100</t>
  </si>
  <si>
    <t>OE13577956</t>
  </si>
  <si>
    <t>0CA2F4000056F87C</t>
  </si>
  <si>
    <t>OE1357829201</t>
  </si>
  <si>
    <t>48 LEAZES COURT BARRACK ROAD, NEWCASTLE UPON TYNE</t>
  </si>
  <si>
    <t>NE4 5AY</t>
  </si>
  <si>
    <t>Electric and ppmid installed unable to complete gas as when testing meter showing voltage notice left and turned off at electric isolator customer to contact electrican</t>
  </si>
  <si>
    <t>S73L17049,S73L17049</t>
  </si>
  <si>
    <t>G4K70369771011</t>
  </si>
  <si>
    <t>21E5238138</t>
  </si>
  <si>
    <t>OE13578292</t>
  </si>
  <si>
    <t>0CA2F400005A6D8F</t>
  </si>
  <si>
    <t>TEL1357831501</t>
  </si>
  <si>
    <t>3, HORNBEAM CLOSE, WELLINGBOROUGH, NORTHAMPTONSHIRE</t>
  </si>
  <si>
    <t>NN8 3GF</t>
  </si>
  <si>
    <t>phone number+447713124444-single phase-outdoors-E7 confirmed-parking ok-trainee ok-ID sufficient-IHD required, not-applicable</t>
  </si>
  <si>
    <t>D13W021246,D13W021246</t>
  </si>
  <si>
    <t xml:space="preserve">08220	</t>
  </si>
  <si>
    <t xml:space="preserve">0103	</t>
  </si>
  <si>
    <t>MA6NC210748959</t>
  </si>
  <si>
    <t>21M0206665</t>
  </si>
  <si>
    <t>G4F10778292100</t>
  </si>
  <si>
    <t>TEL13578315</t>
  </si>
  <si>
    <t>0CA2F4000056DF42</t>
  </si>
  <si>
    <t>OE1357831801</t>
  </si>
  <si>
    <t>11 HOLLY WAY, SAXON VALE, ELLINGTON, MORPETH, NORTHUMBERLAND</t>
  </si>
  <si>
    <t>NE61 5DG</t>
  </si>
  <si>
    <t>07485 114940, smets2-commission</t>
  </si>
  <si>
    <t>Unable to commission  gas gas not are meters it needs an access code from previous supplier  advised by onside support</t>
  </si>
  <si>
    <t>E6S21209322061</t>
  </si>
  <si>
    <t>OE13578318</t>
  </si>
  <si>
    <t>TEL1357836101</t>
  </si>
  <si>
    <t>WILFRED HOUSE, FLAT 13, 118, LONG ACRE, LONDON</t>
  </si>
  <si>
    <t>WC2E 9PA</t>
  </si>
  <si>
    <t>Unable to access intake needs to be collect from office drove to office no answer et051121f</t>
  </si>
  <si>
    <t>+447491238796, step ladder needed, both meters internal, Standard/E7 unknown, cust unsure about parking restrictions, PASSWORD: LETTUCE, not-applicable</t>
  </si>
  <si>
    <t>R10A04465</t>
  </si>
  <si>
    <t>TEL13578361</t>
  </si>
  <si>
    <t>SHL1357850801</t>
  </si>
  <si>
    <t>1, Windsor gardens, 1, WINDSOR GARDENS, KETTERING, NORTHAMPTONSHIRE</t>
  </si>
  <si>
    <t>NN16 8DU</t>
  </si>
  <si>
    <t>COVID-19 STATUS: NO KNOWN OR SUSPECTED COVID-19 18+IHDParking - Ok Below 8FT - Stepladder Required ** +447703566270 - Call 30 Mins Prior **</t>
  </si>
  <si>
    <t>B07X098677,B07X098677</t>
  </si>
  <si>
    <t xml:space="preserve">03531	</t>
  </si>
  <si>
    <t>G4A00037070101,G4A00037070101</t>
  </si>
  <si>
    <t>MA6NC210933813</t>
  </si>
  <si>
    <t>21M0290035</t>
  </si>
  <si>
    <t>G4F10778532100</t>
  </si>
  <si>
    <t>SHL13578508</t>
  </si>
  <si>
    <t>0CA2F4000056DF4A</t>
  </si>
  <si>
    <t>OE1357867901</t>
  </si>
  <si>
    <t>6 Edward Avenue, Horden, PETERLEE, Durham</t>
  </si>
  <si>
    <t>SR8 4RQ</t>
  </si>
  <si>
    <t>D04L22110,D04L22110</t>
  </si>
  <si>
    <t>G4A05173590601,G4A05173590601</t>
  </si>
  <si>
    <t>MA6NC210667306</t>
  </si>
  <si>
    <t>21E5239106</t>
  </si>
  <si>
    <t>G4F12078322100</t>
  </si>
  <si>
    <t>OE13578679</t>
  </si>
  <si>
    <t>0CA2F40000524114</t>
  </si>
  <si>
    <t>OE1357873201</t>
  </si>
  <si>
    <t>14 Knowle Place, NEWCASTLE UPON TYNE, Tyne and Wear</t>
  </si>
  <si>
    <t>NE12 8JN</t>
  </si>
  <si>
    <t>Powercycle, smets2-repair</t>
  </si>
  <si>
    <t>19E0033306</t>
  </si>
  <si>
    <t>E6E00180991807</t>
  </si>
  <si>
    <t>OE13578732</t>
  </si>
  <si>
    <t>SHL1357892001</t>
  </si>
  <si>
    <t>LOWER FLAT, 41, ROKER BATHS ROAD, 41</t>
  </si>
  <si>
    <t>SR6 9QF</t>
  </si>
  <si>
    <t xml:space="preserve">House not flat - stand rate neter - both neters interior - stepladder - IHD pay d/d - daily reads - phone ahead 7792360888, Call 30 minutes before arrival: 07780 992642. ESME needs exchanging as existing one has been commissioned to wrong mpan. GSME, PPMID needs commissioning. COVID-19 STATUS: NO KNOWN OR SUSPECTED COVID-19 </t>
  </si>
  <si>
    <t>Electric job needs to be raised not repair, customer unable to have meter changed today. Job notes explains what needs to be booked.</t>
  </si>
  <si>
    <t>Z14QU29257</t>
  </si>
  <si>
    <t>G4F90112491900</t>
  </si>
  <si>
    <t>SHL13578920</t>
  </si>
  <si>
    <t>SHL1357898601</t>
  </si>
  <si>
    <t>18, FERN AVENUE, SUNDERLAND, FERN AVENUE</t>
  </si>
  <si>
    <t>SR6 7HT</t>
  </si>
  <si>
    <t>Credit, step ladder req, Daily Reads, IHD, parking and trainee ok, call when on route., MUST ATTEND!! DUAL BAND HUB AND METER REQUIRED!! Call 30 minutes before arrival: 07783 196691. Please look at PPMID make sure everything is working fine. , smets2-repair</t>
  </si>
  <si>
    <t>Spoke to comms support to comms hub exchange a new dual band hub to install dual band gas meter but they decommissioned the electric meter so full dual fuel exchange required. Dual band hub and gas meter</t>
  </si>
  <si>
    <t>15E0519502</t>
  </si>
  <si>
    <t>G4F90161761900</t>
  </si>
  <si>
    <t>SHL13578986</t>
  </si>
  <si>
    <t>SHL1357915601</t>
  </si>
  <si>
    <t>13 DRYDEN STREET</t>
  </si>
  <si>
    <t>NN16 8EU</t>
  </si>
  <si>
    <t>parking- yespets- noladder- noself-isolating- no, not-applicable</t>
  </si>
  <si>
    <t>D14W027898</t>
  </si>
  <si>
    <t>U6S01215171402</t>
  </si>
  <si>
    <t>email from Shell</t>
  </si>
  <si>
    <t>SHL13579156</t>
  </si>
  <si>
    <t>TEL1357928101</t>
  </si>
  <si>
    <t>15, DOVER ROAD, LONDON</t>
  </si>
  <si>
    <t>SE19 3JL</t>
  </si>
  <si>
    <t>Customer requested reschedule customer is dog carer and will not be able to remain on site for duration of job ET0511H</t>
  </si>
  <si>
    <t>D13B219934</t>
  </si>
  <si>
    <t>G4A00061661301</t>
  </si>
  <si>
    <t>TEL13579281</t>
  </si>
  <si>
    <t>OE1357935901</t>
  </si>
  <si>
    <t>38 HARRISON COURT, ANNITSFORD, CRAMLINGTON</t>
  </si>
  <si>
    <t>NE23 7RN</t>
  </si>
  <si>
    <t>All complete  no ppmid leaflets left</t>
  </si>
  <si>
    <t>19E0033340,19E0033340</t>
  </si>
  <si>
    <t xml:space="preserve">05121	</t>
  </si>
  <si>
    <t>E6E00180661807,E6E00180661807</t>
  </si>
  <si>
    <t xml:space="preserve">03095	</t>
  </si>
  <si>
    <t>MA6NC210644392</t>
  </si>
  <si>
    <t>21E5238202</t>
  </si>
  <si>
    <t>G4F12078502100</t>
  </si>
  <si>
    <t>ISO2039280</t>
  </si>
  <si>
    <t>OE13579359</t>
  </si>
  <si>
    <t>0CA2F400005BE4C9</t>
  </si>
  <si>
    <t>OE1357973801</t>
  </si>
  <si>
    <t>12 ORCHARD ROAD, WHICKHAM, NEWCASTLE UPON TYNE</t>
  </si>
  <si>
    <t>NE16 4TF</t>
  </si>
  <si>
    <t>Meter is in the garage., not-applicable</t>
  </si>
  <si>
    <t>D14R22263,D14R22263</t>
  </si>
  <si>
    <t>G4W00024530601</t>
  </si>
  <si>
    <t>21E5240003</t>
  </si>
  <si>
    <t>OE13579738</t>
  </si>
  <si>
    <t>0CA2F4000056F862</t>
  </si>
  <si>
    <t>OE1357975601</t>
  </si>
  <si>
    <t>30 SHARNFORD CLOSE, BACKWORTH, NEWCASTLE UPON TYNE</t>
  </si>
  <si>
    <t>COVID-19 STATUS: NO CONTACT WITH CUSTOMER, DOORSTEP CHECKS REQUIREDI may not be in until 1530 so the later the appointment the better please</t>
  </si>
  <si>
    <t>17K0189299</t>
  </si>
  <si>
    <t>G4K00152971706</t>
  </si>
  <si>
    <t>OE13579756</t>
  </si>
  <si>
    <t>OE1357980801</t>
  </si>
  <si>
    <t>89 FOREST GATE, FOREST HALL, NEWCASTLE UPON TYNE</t>
  </si>
  <si>
    <t>NE12 9EL</t>
  </si>
  <si>
    <t>17K0189464</t>
  </si>
  <si>
    <t>G4K00146011706</t>
  </si>
  <si>
    <t>OE13579808</t>
  </si>
  <si>
    <t>PURE1357991201</t>
  </si>
  <si>
    <t>5 TENNYSON ROAD, KETTERING, KETTERING, KETTERING, NORTHAMPTONSHIRE</t>
  </si>
  <si>
    <t>NN16 0DD</t>
  </si>
  <si>
    <t>both outdoors- E7 elecDUAL BAND REQUIREDparking permit from the customer/ id okay/ trainee okay Please call 30 mins beforehand +447954502465, not-applicable</t>
  </si>
  <si>
    <t>F99FX83072,F99FX83072</t>
  </si>
  <si>
    <t>G4A02706310501,G4A02706310501</t>
  </si>
  <si>
    <t>MA6NC210748871</t>
  </si>
  <si>
    <t>21M0206584</t>
  </si>
  <si>
    <t>E6F10673982100</t>
  </si>
  <si>
    <t>PURE13579912</t>
  </si>
  <si>
    <t>0CA2F4000056DF3C</t>
  </si>
  <si>
    <t>SHL1357994801</t>
  </si>
  <si>
    <t>7 Kearton Avenue, 7 Kearton Avenue, Newcastle Upon Tyne, Tyne And Wear</t>
  </si>
  <si>
    <t>NE5 1TX</t>
  </si>
  <si>
    <t>S80L06553,S80L06553</t>
  </si>
  <si>
    <t xml:space="preserve">04651	</t>
  </si>
  <si>
    <t>0236887S,236887</t>
  </si>
  <si>
    <t>MA6NC210417525</t>
  </si>
  <si>
    <t>21E5240053</t>
  </si>
  <si>
    <t>G4F00496682000</t>
  </si>
  <si>
    <t>SHL13579948</t>
  </si>
  <si>
    <t>0CA2F400005A6D35</t>
  </si>
  <si>
    <t>OE1357997001</t>
  </si>
  <si>
    <t>Lowgate Old School, Lowgate, HEXHAM, Northumberland</t>
  </si>
  <si>
    <t>NE46 2NN</t>
  </si>
  <si>
    <t>Meters are located to right hand side of front door and accessible from outside. Smets2 meters currently installed but data communication and current IHD are temperamental., not-applicable</t>
  </si>
  <si>
    <t>Meters checked all working fine</t>
  </si>
  <si>
    <t>20E0083589</t>
  </si>
  <si>
    <t>E6E01835641907</t>
  </si>
  <si>
    <t xml:space="preserve">05128	</t>
  </si>
  <si>
    <t>OE13579970</t>
  </si>
  <si>
    <t>OE1358007501</t>
  </si>
  <si>
    <t>FLAT 5 THE GATEHOUSE, 70 ST. ANDREWS ST, NEWCASTLE UPON TYNE</t>
  </si>
  <si>
    <t>NE1 5SF</t>
  </si>
  <si>
    <t>Unsecured bemco unit no screws and nothing to seal also door has no lock advised by tech help to abort and get building manage to secure from main door ta56164</t>
  </si>
  <si>
    <t>STATUS: NO KNOWN OR SUSPECTED COVID-19, Call 30 min before arrival, Jake Curley, +447725830584, 18+, 3-4 people, standard, single phase, paid parking in area, meter inside,</t>
  </si>
  <si>
    <t>S79L08618</t>
  </si>
  <si>
    <t>OE13580075</t>
  </si>
  <si>
    <t>OE1358016901</t>
  </si>
  <si>
    <t>57 LANARK DRIVE, JARROW</t>
  </si>
  <si>
    <t>NE32 4JW</t>
  </si>
  <si>
    <t>No access white glass door customer not answering phone scheduling tried too rubbish in garden octo859lc</t>
  </si>
  <si>
    <t>Call me 30 mins before 07565344373, not-applicable</t>
  </si>
  <si>
    <t>S87L19118</t>
  </si>
  <si>
    <t>OE13580169</t>
  </si>
  <si>
    <t>OE1358021901</t>
  </si>
  <si>
    <t>26 DIGBY PLACE, ST NICHOLAS MANOR, CRAMLINGTON</t>
  </si>
  <si>
    <t>NE23 1AQ</t>
  </si>
  <si>
    <t>19M1181609,19M1181609</t>
  </si>
  <si>
    <t xml:space="preserve">06656	</t>
  </si>
  <si>
    <t>U6S04787881902,U6S04787881902</t>
  </si>
  <si>
    <t xml:space="preserve">01626	</t>
  </si>
  <si>
    <t>MA6NC210554017</t>
  </si>
  <si>
    <t>21E5239395</t>
  </si>
  <si>
    <t>G4F93155751900</t>
  </si>
  <si>
    <t>OE13580219</t>
  </si>
  <si>
    <t>0CA2F400005BE554</t>
  </si>
  <si>
    <t>OE1358027001</t>
  </si>
  <si>
    <t>7 ASPEN COURT, SHILDON</t>
  </si>
  <si>
    <t>DL4 2RQ</t>
  </si>
  <si>
    <t>Gas failed to pair. Gas coms job must be raised.</t>
  </si>
  <si>
    <t>D03L75605,D03L75605</t>
  </si>
  <si>
    <t>MA6NC210752967</t>
  </si>
  <si>
    <t>21E5240770</t>
  </si>
  <si>
    <t>G4F10772432100</t>
  </si>
  <si>
    <t>ISO2041036</t>
  </si>
  <si>
    <t>OE13580270</t>
  </si>
  <si>
    <t>0CA2F4000052409C</t>
  </si>
  <si>
    <t>OE1358032501</t>
  </si>
  <si>
    <t>15 MONKS WAY, NORTH SHIELDS</t>
  </si>
  <si>
    <t>NE30 2QN</t>
  </si>
  <si>
    <t>+447990568661  COVID-19 STATUS: NO KNOWN OR SUSPECTED COVID-19</t>
  </si>
  <si>
    <t>17K0325787,17K0325787</t>
  </si>
  <si>
    <t>G4K01030951706,G4K01030951706</t>
  </si>
  <si>
    <t>MA6NC210936590</t>
  </si>
  <si>
    <t>21E5240227</t>
  </si>
  <si>
    <t>G4F10773992100</t>
  </si>
  <si>
    <t>OE13580325</t>
  </si>
  <si>
    <t>0CA2F400005BE522</t>
  </si>
  <si>
    <t>OE1358071501</t>
  </si>
  <si>
    <t>11 CROSTHWAITE GROVE, SUNDERLAND</t>
  </si>
  <si>
    <t>SR5 3SR</t>
  </si>
  <si>
    <t>COVID-19 STATUS: NO KNOWN OR SUSPECTED COVID-19Peter Taylor+447920859169Needs to be gas only, already have smart for elec. Would also like an IHD to show both gas and elec usage, not sure if current one will also register gas.</t>
  </si>
  <si>
    <t>17K0104731,17K0104731</t>
  </si>
  <si>
    <t>SG940218743621</t>
  </si>
  <si>
    <t>21E5240660</t>
  </si>
  <si>
    <t>G4F10805962100</t>
  </si>
  <si>
    <t>OE13580715</t>
  </si>
  <si>
    <t>0CA2F400005A7DE1</t>
  </si>
  <si>
    <t>OE1358117701</t>
  </si>
  <si>
    <t>31 AVONDALE AVENUE, BLYTH</t>
  </si>
  <si>
    <t>NE24 4JA</t>
  </si>
  <si>
    <t>Red gas handle (low), not-applicable</t>
  </si>
  <si>
    <t>Z18N009949,Z18N009949</t>
  </si>
  <si>
    <t>BGSML503469777,E6S12856671860</t>
  </si>
  <si>
    <t xml:space="preserve">04016	</t>
  </si>
  <si>
    <t>MA6NC210714984</t>
  </si>
  <si>
    <t>21M0024146</t>
  </si>
  <si>
    <t>G4F93145431900</t>
  </si>
  <si>
    <t>OE13581177</t>
  </si>
  <si>
    <t>0CA2F400005BE4D6</t>
  </si>
  <si>
    <t>OE1358124601</t>
  </si>
  <si>
    <t>50 Swallow Drive, Newcastle Upon Tyne, Tyne And Wear</t>
  </si>
  <si>
    <t>NE27 0PJ</t>
  </si>
  <si>
    <t>COVID-19 STATUS: NO KNOWN OR SUSPECTED COVID-19 +447823382611, Gas smart meter only</t>
  </si>
  <si>
    <t>17M0226401,17M0226401</t>
  </si>
  <si>
    <t xml:space="preserve">04470	</t>
  </si>
  <si>
    <t>U6S04729611902,U6S04722961902</t>
  </si>
  <si>
    <t xml:space="preserve">01530	</t>
  </si>
  <si>
    <t>MA6NC210752853</t>
  </si>
  <si>
    <t>21M0188433</t>
  </si>
  <si>
    <t>G4F10806112100</t>
  </si>
  <si>
    <t>OE13581246</t>
  </si>
  <si>
    <t>0CA2F400005BE5DA</t>
  </si>
  <si>
    <t>SHL1358198001</t>
  </si>
  <si>
    <t>56 The Butts, Alton, Hampshire, THE BUTTS, ALTON, HAMPSHIRE</t>
  </si>
  <si>
    <t>GU34 1RD</t>
  </si>
  <si>
    <t>100 amp fuse gas meter outside</t>
  </si>
  <si>
    <t>L15R13643,L15R13643</t>
  </si>
  <si>
    <t xml:space="preserve">06709	</t>
  </si>
  <si>
    <t>G4A02330450101,G4A02330450101</t>
  </si>
  <si>
    <t>MA6NC210933951</t>
  </si>
  <si>
    <t>21M0289955</t>
  </si>
  <si>
    <t>G4F12048222100</t>
  </si>
  <si>
    <t>SHL13581980</t>
  </si>
  <si>
    <t>0CA2F400006BF149</t>
  </si>
  <si>
    <t>SHL1358272201</t>
  </si>
  <si>
    <t>2, NUTFIELD WAY, NUTFIELD WAY, ORPINGTON, NUTFIELD WAY</t>
  </si>
  <si>
    <t>BR6 8EU</t>
  </si>
  <si>
    <t>No customer phone number. Back office doesn't have number either. Site visited at 14:40  as job was booked between 15-17. Not occupied property.  Spoke to neighbours and the Conirmed that no-one lives there. If the customer will call back to rebook appointment lease assure we have his phone number. ET0511F</t>
  </si>
  <si>
    <t>nothing covid relatedeasy access to the meterno pets2 engineers the meetingno restrictions- can park on drivewayok with interruption, not-applicable</t>
  </si>
  <si>
    <t>AJ40238</t>
  </si>
  <si>
    <t>G4A00656621001</t>
  </si>
  <si>
    <t>SHL13582722</t>
  </si>
  <si>
    <t>SHL1358309301</t>
  </si>
  <si>
    <t>35, St. aidans road, 35, ST. AIDANS ROAD, WALLSEND</t>
  </si>
  <si>
    <t>Parking - YesPets - a dog Covid - 19 - No issues raised Phone - 07854928547 Address - 35 ST. AIDANS ROAD, , , , NE288QG, smets2-repair</t>
  </si>
  <si>
    <t>Faulty gas meter installed smets 2 gas exchange required</t>
  </si>
  <si>
    <t>21M0188719</t>
  </si>
  <si>
    <t>G4F00394332000</t>
  </si>
  <si>
    <t>SHL13583093</t>
  </si>
  <si>
    <t>SHL1358400301</t>
  </si>
  <si>
    <t>3, BALLAND WAY, BALLAND WAY</t>
  </si>
  <si>
    <t>NN4 6AU</t>
  </si>
  <si>
    <t>F07W034450,S07W034450</t>
  </si>
  <si>
    <t>MA6NC210749095</t>
  </si>
  <si>
    <t>21M0206668</t>
  </si>
  <si>
    <t>G4F00406552000</t>
  </si>
  <si>
    <t>ISO2037895</t>
  </si>
  <si>
    <t>SHL13584003</t>
  </si>
  <si>
    <t>0CA2F4000056DF31</t>
  </si>
  <si>
    <t>TEL1358518101</t>
  </si>
  <si>
    <t>24, BEAUMONT COURT, FLITWICK, BEDFORD, BEDFORDSHIRE</t>
  </si>
  <si>
    <t>MK45 1WB</t>
  </si>
  <si>
    <t>elec indoors gas outdoors- standard rate elecdual band neededparking okay/ id okay/ trainee okay Please call 30 mins beforehand +447484135075, not-applicable</t>
  </si>
  <si>
    <t>KO1E11014,K00E011014</t>
  </si>
  <si>
    <t xml:space="preserve">07175	</t>
  </si>
  <si>
    <t>MA6NC210933744</t>
  </si>
  <si>
    <t>21M0290240</t>
  </si>
  <si>
    <t>E6F10673572100</t>
  </si>
  <si>
    <t>TEL13585181</t>
  </si>
  <si>
    <t>0CA2F4000056E094</t>
  </si>
  <si>
    <t>OE1358550701</t>
  </si>
  <si>
    <t>Gas Only exchanged raised and completed. Elec gas and PPMID fully commissioned</t>
  </si>
  <si>
    <t>OE13585507</t>
  </si>
  <si>
    <t>E041120211923CM</t>
  </si>
  <si>
    <t>24 EVERSLEY PLACE,</t>
  </si>
  <si>
    <t>Newcastle upon Tyne</t>
  </si>
  <si>
    <t>NE6 5AL</t>
  </si>
  <si>
    <t>SLA: 22:23 ELEC OFF SUPPLY, Faulty meterCALLED THE CUSTOMER @ 20:13 TO COMPLETED THE COVID CHECKS - ALL CLEAR CALLED THE CUSTOMER @ 20:14 - CUSTOMER HAPPY FOR US TO ATTEND TOMORROW MORNING</t>
  </si>
  <si>
    <t>Emergency: NPG arranging upgrade to remove cutout and undersized/single insulated meter tails. NPG ref : 211105-003131. Meter exchanged to allow power to be restored. Remedial work outstanding for NPG. Andrew summerbell and Gareth Mckenna aware of whole issue and ok'd work to be carried out.</t>
  </si>
  <si>
    <t>S83L06578,S83L06578</t>
  </si>
  <si>
    <t>21E5238642</t>
  </si>
  <si>
    <t>OE1358594801</t>
  </si>
  <si>
    <t>GAS EXCHANGE NEEDED , not-applicable</t>
  </si>
  <si>
    <t>E6S15180721961,E6S15180721961</t>
  </si>
  <si>
    <t xml:space="preserve">01687	</t>
  </si>
  <si>
    <t>MA6NC210811039</t>
  </si>
  <si>
    <t>G4F10773642100</t>
  </si>
  <si>
    <t>OE13585948</t>
  </si>
  <si>
    <t>OE1358595001</t>
  </si>
  <si>
    <t>46 PEMBERTON ROAD, NEWTON AYCLIFFE</t>
  </si>
  <si>
    <t>DL5 4UN</t>
  </si>
  <si>
    <t>Gas and ppmid needed commissioning</t>
  </si>
  <si>
    <t>21M0189510</t>
  </si>
  <si>
    <t>G4K13231510401</t>
  </si>
  <si>
    <t xml:space="preserve">00496	</t>
  </si>
  <si>
    <t>OE13585950</t>
  </si>
  <si>
    <t>OE1358595501</t>
  </si>
  <si>
    <t>gas exchange needed for the repair , not-applicable</t>
  </si>
  <si>
    <t>Honeywell gas meter exchanged to Flonidan. Commissioned successfully</t>
  </si>
  <si>
    <t>S75L00247</t>
  </si>
  <si>
    <t>G4K00164401920,G4K00164401920</t>
  </si>
  <si>
    <t xml:space="preserve">00819	</t>
  </si>
  <si>
    <t>MA6NC210602224</t>
  </si>
  <si>
    <t>G4F10712162100</t>
  </si>
  <si>
    <t>OE13585955</t>
  </si>
  <si>
    <t>SHL1357608202</t>
  </si>
  <si>
    <t>COVID-19 STATUS: NO CONTACT WITH CUSTOMER, DOORSTEP CHECKS REQUIRED Job type:Â Gas SMETS2 req (customer already has elec S2)Parking: YESPets: YES - a dogAdditional Job Info:Â pls call on routeCustomer contact:Â 07794977385*Booked by: AG @ SE*COVI, not-applicable</t>
  </si>
  <si>
    <t>G4A50213811001,G4A50213811001</t>
  </si>
  <si>
    <t>SG940223850021</t>
  </si>
  <si>
    <t>E6F10993872100</t>
  </si>
  <si>
    <t>TEL1355657102</t>
  </si>
  <si>
    <t>NO COVIDEngineer refused to do gas last time due to issue with the meter cover although didnt take photos or state why, this is just what we heard of the customer. Please make aware if you cannot fit the gas meter this time, you state and photograph, site-investigation</t>
  </si>
  <si>
    <t>Unable to remove gas meter box from wall due to screws being rusted away. Gas network need to come out and replace the box before the meter can be changed. No access to meter unions. Spoke to lobe manager and details given to customer as not happy</t>
  </si>
  <si>
    <t>SHL1357274302</t>
  </si>
  <si>
    <t>call en route - 447913924651, Emma Harrison +447913924651 PLEAS MAKE 1ST AM APPT IF POSS  Shell_ReCommission METERS SUNDER THE STAIRS PARKING OK 2ND ENG OK ID OK PUP IN PROP , not-applicable</t>
  </si>
  <si>
    <t>MA6NC210554416</t>
  </si>
  <si>
    <t>G4F10774022100</t>
  </si>
  <si>
    <t>0CA2F400005BE32B</t>
  </si>
  <si>
    <t>G0511211026CP</t>
  </si>
  <si>
    <t>44 COLLINGWOOD VIEW</t>
  </si>
  <si>
    <t>NORTH SHIELDS</t>
  </si>
  <si>
    <t>NE29 0ET</t>
  </si>
  <si>
    <t xml:space="preserve">UKMAHOVO2998130 </t>
  </si>
  <si>
    <t>OE1358617801</t>
  </si>
  <si>
    <t>gas needed for the comms job , not-applicable</t>
  </si>
  <si>
    <t>Gas meter and ppmid commissioned on commisioning job card</t>
  </si>
  <si>
    <t>G4K00407301920,G4A01404240201</t>
  </si>
  <si>
    <t xml:space="preserve">00521	</t>
  </si>
  <si>
    <t>MA6NC210714630</t>
  </si>
  <si>
    <t>G4F10773542100</t>
  </si>
  <si>
    <t>OE13586178</t>
  </si>
  <si>
    <t>SHL1358627501</t>
  </si>
  <si>
    <t>gas exchange needed , not-applicable</t>
  </si>
  <si>
    <t>Smets 2 gas meter installed and ppmid all commissioned</t>
  </si>
  <si>
    <t>G4F00394332000,G4F00394332000</t>
  </si>
  <si>
    <t>MA6NC210602230</t>
  </si>
  <si>
    <t>G4F10780052100</t>
  </si>
  <si>
    <t>SHL13586275</t>
  </si>
  <si>
    <t>0CA2F400005BE532</t>
  </si>
  <si>
    <t>PURE1357089802</t>
  </si>
  <si>
    <t>+447881823071 call on route standard elec only meter internal id ok ok for two engineers metered parking ok ok for two engineers, NO COVID, not-applicable</t>
  </si>
  <si>
    <t>FOX1357316202</t>
  </si>
  <si>
    <t>Abort code Et0511f job not gone ahead due to door that fuse are behind is locked customer doesn't have key. I don't have a key. Got in contact with care taker on site and he said he doesn't have the key only the electrician. However no electrician on site. So job couldn't go ahead.</t>
  </si>
  <si>
    <t>OE1357776202</t>
  </si>
  <si>
    <t>OE1357776203</t>
  </si>
  <si>
    <t>G4F93039101900,G4K02355830101</t>
  </si>
  <si>
    <t>MA6NC210670359</t>
  </si>
  <si>
    <t>E6F10678622100</t>
  </si>
  <si>
    <t>OCTOPUSENERGY51121</t>
  </si>
  <si>
    <t>Customer wants to move the gas meter outside . Directly behind the wall where the gas meter is set . Pipework also needs alterations to fit new kitchen units. Please advise who is responsible and what comes first the alterations or meter exchange . Please see pics and liase with customer as a matter of ergency  .</t>
  </si>
  <si>
    <t>SO72817</t>
  </si>
  <si>
    <t>OE1357980802</t>
  </si>
  <si>
    <t>17K0189464,17K0189464</t>
  </si>
  <si>
    <t>G4K00146011706,G4K00146011706</t>
  </si>
  <si>
    <t xml:space="preserve">03815	</t>
  </si>
  <si>
    <t>MA6NC210715085</t>
  </si>
  <si>
    <t>21M0220340</t>
  </si>
  <si>
    <t>G4F10806122100</t>
  </si>
  <si>
    <t>0CA2F400005BE5BB</t>
  </si>
  <si>
    <t>FOX1358610802</t>
  </si>
  <si>
    <t>2 Old Rectory Mews, Witney, Oxford, OXFORD</t>
  </si>
  <si>
    <t>OX28 4AG</t>
  </si>
  <si>
    <t>SLA 20.00 - CAROLINE - ELECTRIC EMERGENCY - E7 SMART CREDIT REQUIRED - 5 PORT - CUSTOMER HAD EXCHANGE YESTERDAY - 01993862942, not-applicableCUSTOMER OVER 80Meters outside parking ok covid checks ok</t>
  </si>
  <si>
    <t>Advised by tech to change from 2 rate to 1 as this is how it was originally, checked back on photos from 1st install. Customer now has heating back.</t>
  </si>
  <si>
    <t>17P5023485,21M0234766</t>
  </si>
  <si>
    <t>21M0176784</t>
  </si>
  <si>
    <t>ISO2033201</t>
  </si>
  <si>
    <t>FOX13586108</t>
  </si>
  <si>
    <t>0CA2F4000056E13E</t>
  </si>
  <si>
    <t>SHL1358646601</t>
  </si>
  <si>
    <t>Job completed everything fully commissioned customer happy</t>
  </si>
  <si>
    <t>SHL13586466</t>
  </si>
  <si>
    <t>0CA2F400006BF046</t>
  </si>
  <si>
    <t>SHL1358649901</t>
  </si>
  <si>
    <t>G4F90073811900,G4F90073811900</t>
  </si>
  <si>
    <t xml:space="preserve">03973	</t>
  </si>
  <si>
    <t>MA6NC210933470</t>
  </si>
  <si>
    <t>G4F10922962100</t>
  </si>
  <si>
    <t>SHL13586499</t>
  </si>
  <si>
    <t>SW0153068-1</t>
  </si>
  <si>
    <t>25 Ascot Road</t>
  </si>
  <si>
    <t>LU3 1NU</t>
  </si>
  <si>
    <t>Elec smets 1 comms job.***** consent given for PM appointment, Please arrive after 2pm as customer at Mosque **** 08:00 - 12:00. ELEC. Commission of Smart Elec Meter. .Elec Msn	17P5002861</t>
  </si>
  <si>
    <t>Unable to commission smets 1 meters on site job should be rebooked in as an exchange</t>
  </si>
  <si>
    <t>FOX1352477502</t>
  </si>
  <si>
    <t>COVID-19 STATUS: NO KNOWN OR SUSPECTED COVID-19 18+IHDParking - Driveway Elec - Internal  Below 8FT** +447485067051 - Call 30 Mins Prior ** , not-applicable</t>
  </si>
  <si>
    <t>20M0068676,20M0068676</t>
  </si>
  <si>
    <t>21M0176829</t>
  </si>
  <si>
    <t>0CA2F4000056E1B7</t>
  </si>
  <si>
    <t>FOX1351660801</t>
  </si>
  <si>
    <t>34 Margaret Drive, Boston, Lincolnshire, LINCOLNSHIRE</t>
  </si>
  <si>
    <t>PE21 9AL</t>
  </si>
  <si>
    <t>DF SMETS2 VISIT - cust mr brookes 07951526263</t>
  </si>
  <si>
    <t>Z02FE14944,Z02FE14944</t>
  </si>
  <si>
    <t>209629S,629</t>
  </si>
  <si>
    <t>MA6NC210936317</t>
  </si>
  <si>
    <t>21M0234697</t>
  </si>
  <si>
    <t>G4F12058802100</t>
  </si>
  <si>
    <t>FOX13516608</t>
  </si>
  <si>
    <t>0CA2F4000056DF8A</t>
  </si>
  <si>
    <t>OE1352668701</t>
  </si>
  <si>
    <t>10 OLD HALL KNOWE PLACE, 10, OLD HALL KNOWE PLACE, BATHGATE</t>
  </si>
  <si>
    <t>EH48 2TW</t>
  </si>
  <si>
    <t>4206P02867,4206P02867</t>
  </si>
  <si>
    <t>2005:440779,440779</t>
  </si>
  <si>
    <t>MA6NC210811201</t>
  </si>
  <si>
    <t>21E5234774</t>
  </si>
  <si>
    <t>G4F10780422100</t>
  </si>
  <si>
    <t>OE13526687</t>
  </si>
  <si>
    <t>0CA2F400005BE4EB</t>
  </si>
  <si>
    <t>SHL1354177301</t>
  </si>
  <si>
    <t>32 MILLWRIGHT WAY, 32 MILLWRIGHT WAY, BEDFORD</t>
  </si>
  <si>
    <t>MK45 1BL</t>
  </si>
  <si>
    <t>Nobe</t>
  </si>
  <si>
    <t>S06EH15812,S06EH15812</t>
  </si>
  <si>
    <t>SG940216447821</t>
  </si>
  <si>
    <t>21M0291643</t>
  </si>
  <si>
    <t>G4F12043722100</t>
  </si>
  <si>
    <t>SG940219816121</t>
  </si>
  <si>
    <t>SHL13541773</t>
  </si>
  <si>
    <t>0CA2F400006BF1EF</t>
  </si>
  <si>
    <t>OE1354609401</t>
  </si>
  <si>
    <t>M/D 10/4 EASTER DALRY RIGG, EDINBURGH</t>
  </si>
  <si>
    <t>EH11 2TL</t>
  </si>
  <si>
    <t>+447745949298'2 to S2 exchange, both ESME and GSME fell off HAN before switching to our supply, unable to fix. MEX needed', not-applicable</t>
  </si>
  <si>
    <t>Electric and ppmid installed and commissioned.unable to complete as voltage picked up on pre test foe gas install notice left customer to call electrican ss0811t01</t>
  </si>
  <si>
    <t>19L3780046,19L3780046</t>
  </si>
  <si>
    <t xml:space="preserve">07437	</t>
  </si>
  <si>
    <t>E6S14414051961</t>
  </si>
  <si>
    <t>21E5239973</t>
  </si>
  <si>
    <t>OE13546094</t>
  </si>
  <si>
    <t>0CA2F400005A6D19</t>
  </si>
  <si>
    <t>OE1354976101</t>
  </si>
  <si>
    <t>23 STRUAN PLACE</t>
  </si>
  <si>
    <t>KY11 1NF</t>
  </si>
  <si>
    <t>Complete..</t>
  </si>
  <si>
    <t>9002P06294,9002P06294</t>
  </si>
  <si>
    <t>G4A02261860401,G4A02261860401</t>
  </si>
  <si>
    <t>MA6NC210714637</t>
  </si>
  <si>
    <t>21E5239042</t>
  </si>
  <si>
    <t>G4F10801632100</t>
  </si>
  <si>
    <t>OE13549761</t>
  </si>
  <si>
    <t>0CA2F400005BE55A</t>
  </si>
  <si>
    <t>SHL1355060501</t>
  </si>
  <si>
    <t>6, LAVEROCKBANK AVENUE, EDINBURGH, MIDLOTHIAN</t>
  </si>
  <si>
    <t>EH5 3BU</t>
  </si>
  <si>
    <t>below 8ft, both meters inside. standard rate,  no vulnerability. parking available , two engineers okay, id sufficient best contact number - +447766088069, below 8ft, both meters inside. standard rate,  no vulnerability. parking available , two engineers okay, id sufficient best contact number - +447766088069</t>
  </si>
  <si>
    <t>New gas meter installed and commissioned old meter battery fault and no read could be taken</t>
  </si>
  <si>
    <t>19E5129051</t>
  </si>
  <si>
    <t>E6E02485721907,E6E02485721907</t>
  </si>
  <si>
    <t>MA6NC210752947</t>
  </si>
  <si>
    <t>G4F10798952100</t>
  </si>
  <si>
    <t>SHL13550605</t>
  </si>
  <si>
    <t>OE1355065801</t>
  </si>
  <si>
    <t>16 Beatty Avenue, 16, BEATTY AVENUE, NEWCASTLE UPON TYNE</t>
  </si>
  <si>
    <t>NE2 3QP</t>
  </si>
  <si>
    <t>COVID-19 - NO KNOWN - 1.10/2021Helen Kelly  +441912130009 2  OCC  D/F STANDARD METERS ELEC INSIDE SINGLE PH GAS IN GARAGE ECV OK PARKING OK</t>
  </si>
  <si>
    <t>16L0004390,16L0004390</t>
  </si>
  <si>
    <t xml:space="preserve">026959	</t>
  </si>
  <si>
    <t>E6S03211761656,E6S03211761656</t>
  </si>
  <si>
    <t>MA6NC210715074</t>
  </si>
  <si>
    <t>21E5239280</t>
  </si>
  <si>
    <t>E6F10993382100</t>
  </si>
  <si>
    <t>OE13550658</t>
  </si>
  <si>
    <t>0CA2F40000523871</t>
  </si>
  <si>
    <t>SHL1354615302</t>
  </si>
  <si>
    <t>FLAT 17 BURCHELL HOUSE, JONATHAN STREET</t>
  </si>
  <si>
    <t>SE11 5LE</t>
  </si>
  <si>
    <t>Abort code CN0811D gurda locks no keys for it and customer has no keys tried to get in contact with building manager no answer and no one in office.</t>
  </si>
  <si>
    <t>+447931714022 +447914749958 call on route elec only meter internal single phase standard id ok ok for two engineers password red and blue parking ok ok for two engineers intercon number 117, +447914749958, 18+ duel, standard, parking ok, no pets, id suff password ( ink ), trainee ok,  LOCATION of meters inside, IHD</t>
  </si>
  <si>
    <t>14E0256060</t>
  </si>
  <si>
    <t>SHL13546153</t>
  </si>
  <si>
    <t>SHL1355076201</t>
  </si>
  <si>
    <t>11, HARDWICK ROAD, REDHILL, HARDWICK ROAD</t>
  </si>
  <si>
    <t>RH1 6NH</t>
  </si>
  <si>
    <t xml:space="preserve">COVID-19 STATUS: NO CONTACT WITH CUSTOMER, DOORSTEP CHECKS REQUIRED, Customer Tel Number +447746136105, 18+ duel, E7, parking ok, no pets, id suff, trainee ok,  LOCATION of meters gas external ele. internal, IHDCOVID-19 STATUS: NO KNOWN OR SUSPECTED COVID-19 </t>
  </si>
  <si>
    <t>D09B09693,D09B09693</t>
  </si>
  <si>
    <t xml:space="preserve">03371	</t>
  </si>
  <si>
    <t>MA6NC210788003</t>
  </si>
  <si>
    <t>21M0290076</t>
  </si>
  <si>
    <t>G4F12048612100</t>
  </si>
  <si>
    <t>SHL13550762</t>
  </si>
  <si>
    <t>0CA2F4000056E03E</t>
  </si>
  <si>
    <t>OE1355080701</t>
  </si>
  <si>
    <t>24 NORTHFIELD MEADOWS, LONGRIDGE, BATHGATE, WEST LOTHIAN</t>
  </si>
  <si>
    <t>EH47 8SA</t>
  </si>
  <si>
    <t>COVID-19 STATUS: NO KNOWN OR SUSPECTED COVID-19Peter Mcallister+447752660840Only Gas meter needs to be replaced as it's confirmed as faulty</t>
  </si>
  <si>
    <t>D17W073601</t>
  </si>
  <si>
    <t>G4F92126411900</t>
  </si>
  <si>
    <t>work type chnage</t>
  </si>
  <si>
    <t>OE13550807</t>
  </si>
  <si>
    <t>FOX1353929702</t>
  </si>
  <si>
    <t>11 Moreland Drive, Gerrards Cross, Buckinghamshire, BUCKINGHAMSHIRE</t>
  </si>
  <si>
    <t>SL9 8BB</t>
  </si>
  <si>
    <t>CN0811AA - No space in box. Two CU inside along with meter.</t>
  </si>
  <si>
    <t xml:space="preserve">COVID-19 STATUS: NO KNOWN OR SUSPECTED COVID-19, +447920757661, DUAL JOB, DD, STANDARD RATE, BELOW 8FT, PARKING OK, ID OK, TRAINEE OK, IHD OK, DAILY READINGS, electric and gas outside, semi con kit required, </t>
  </si>
  <si>
    <t>L88R46056</t>
  </si>
  <si>
    <t>G4A50252080601</t>
  </si>
  <si>
    <t>FOX13539297</t>
  </si>
  <si>
    <t>OE1355319601</t>
  </si>
  <si>
    <t>20 SPRINGWOOD, HEBBURN</t>
  </si>
  <si>
    <t>NE31 1DA</t>
  </si>
  <si>
    <t>No answer by phone or door</t>
  </si>
  <si>
    <t>Park on Drive, not-applicableMUST ATTEND</t>
  </si>
  <si>
    <t>S73L00293</t>
  </si>
  <si>
    <t>OE13553196</t>
  </si>
  <si>
    <t>SHL1355365301</t>
  </si>
  <si>
    <t>19 Collins Avenue, 19, Stanmore, COLLINS AVENUE, STANMORE, MIDDLESEX</t>
  </si>
  <si>
    <t>HA7 1DL</t>
  </si>
  <si>
    <t>COVID-19 STATUS: NO KNOWN OR SUSPECTED COVID-19Mr Nalinkant Kothari+447429639865 Call Half an Hour Before ArrivalNo covid restrictionsParking availableNo PetsNo ladder requiredPassword required: 'London'.</t>
  </si>
  <si>
    <t>Z15N401429,Z15N401429</t>
  </si>
  <si>
    <t>E6S01304191656,G4A06204090101</t>
  </si>
  <si>
    <t>MA6NC210933749</t>
  </si>
  <si>
    <t>21M0291658</t>
  </si>
  <si>
    <t>E6F10673622100</t>
  </si>
  <si>
    <t>SHL13553653</t>
  </si>
  <si>
    <t>0CA2F4000056E061</t>
  </si>
  <si>
    <t>OCTO1353964307</t>
  </si>
  <si>
    <t>20 Melrose, Washington</t>
  </si>
  <si>
    <t>PURE1355447501</t>
  </si>
  <si>
    <t>38 Archdale Road, 38, London, ARCHDALE ROAD, LONDON</t>
  </si>
  <si>
    <t>SE22 9HJ</t>
  </si>
  <si>
    <t>COVID-19 STATUS: NO CONTACT WITH CUSTOMER, DOORSTEP CHECKS REQUIREDStorageHeaters: Y, ParkingPermit: N, Above6Feet: N</t>
  </si>
  <si>
    <t>Z13N033420,Z13N033420</t>
  </si>
  <si>
    <t>E6S01829211356,E6S01829211356</t>
  </si>
  <si>
    <t xml:space="preserve">06365	</t>
  </si>
  <si>
    <t>MA6NC210933692</t>
  </si>
  <si>
    <t>21M0291790</t>
  </si>
  <si>
    <t>G4F10922982100</t>
  </si>
  <si>
    <t>PURE13554475</t>
  </si>
  <si>
    <t>0CA2F400006BF17A</t>
  </si>
  <si>
    <t>SHL1355481301</t>
  </si>
  <si>
    <t>16, Lydhurst Avenue, 16, LONDON, LYDHURST AVENUE, LONDON</t>
  </si>
  <si>
    <t>SW2 3AW</t>
  </si>
  <si>
    <t>No answer on phone or at door et0811D</t>
  </si>
  <si>
    <t xml:space="preserve">COVID-19 STATUS: NO KNOWN OR SUSPECTED COVID-19 18+IHDParking - Road next door free parkingElec - Internal  Gas - External - Semi Con Kit 04.11.21 Appointment - Confirmed &gt; D-2Below 8FT  ** +447522105930 - Call 30 Mins Prior ** </t>
  </si>
  <si>
    <t>S67A47736</t>
  </si>
  <si>
    <t>G4A00457991001</t>
  </si>
  <si>
    <t>SHL13554813</t>
  </si>
  <si>
    <t>FOX1355558001</t>
  </si>
  <si>
    <t>76, MILL ROAD, WHITTLESEY, PETERBOROUGH</t>
  </si>
  <si>
    <t>PE7 1SN</t>
  </si>
  <si>
    <t>MEXmeters outside +441733350860</t>
  </si>
  <si>
    <t>Z17N272282,Z17N272282</t>
  </si>
  <si>
    <t xml:space="preserve">05461	</t>
  </si>
  <si>
    <t>E6S13130011760,E6S13130011760</t>
  </si>
  <si>
    <t xml:space="preserve">02749	</t>
  </si>
  <si>
    <t>MA6NC210936313</t>
  </si>
  <si>
    <t>21M0234701</t>
  </si>
  <si>
    <t>G4F12048472100</t>
  </si>
  <si>
    <t>FOX13555580</t>
  </si>
  <si>
    <t>SHL1355674901</t>
  </si>
  <si>
    <t>8, KENT AVENUE, LONDON</t>
  </si>
  <si>
    <t>W13 8BH</t>
  </si>
  <si>
    <t>3rd app. do not cancel+442089981998 +447941926161 COVID-19 STATUS: NO KNOWN OR SUSPECTED COVID-19, W13 8BH , Covid clear- +442089981998 HLF HR ENROUTE, elec internal, gas in garage, easy access, parking ok, trainee ok, id ok, IHD.</t>
  </si>
  <si>
    <t>D00R42558,D00R42558</t>
  </si>
  <si>
    <t>G4A03867880001,G4A03867880001</t>
  </si>
  <si>
    <t>MA6NC210933740</t>
  </si>
  <si>
    <t>21M0291744</t>
  </si>
  <si>
    <t>E6F10679132100</t>
  </si>
  <si>
    <t>SHL13556749</t>
  </si>
  <si>
    <t>SW0151825</t>
  </si>
  <si>
    <t>64 THE PASTURE</t>
  </si>
  <si>
    <t>RH10 7AR</t>
  </si>
  <si>
    <t>Job booked incorrectly.  Customer expecting  payg traditional meter to be installed  but we dot have them in stock.please book appointment with ovo engineer directly and please make sure payg  gas traditional meter is in stock. ET0811D</t>
  </si>
  <si>
    <t>14:00 - 18:00. GAS. Faulty Damaged Meter Exchange - Credit meter installed . .</t>
  </si>
  <si>
    <t>E6S02929981356,L0856069414M</t>
  </si>
  <si>
    <t>SSE1355693401</t>
  </si>
  <si>
    <t>141-150, Wymering Mansions, Wymering Road, LONDON</t>
  </si>
  <si>
    <t>W9 2NG</t>
  </si>
  <si>
    <t xml:space="preserve"> ;  ; , COVID-19 NO CONT WITH CUST, DOOR CHECK REQ 29.10.202101279818168 Abbie is the main contact for this, 18+ duel, E7/ standard uknown?, parking ok, id suff, trainee ok, IHD, Call 30 minutes before arrival </t>
  </si>
  <si>
    <t>L86A29394</t>
  </si>
  <si>
    <t>SSE13556934</t>
  </si>
  <si>
    <t>SHL1355917401</t>
  </si>
  <si>
    <t>27, Little Linford Lane, Little Linford Lane, Newport Pagnell, Little Linford Lane</t>
  </si>
  <si>
    <t>MK16 8DG</t>
  </si>
  <si>
    <t>F00FC60676,F00FC60676</t>
  </si>
  <si>
    <t>MA6NC210933665</t>
  </si>
  <si>
    <t>21M0291862</t>
  </si>
  <si>
    <t>G4F12058662100</t>
  </si>
  <si>
    <t>SHL13559174</t>
  </si>
  <si>
    <t>0CA2F4000056E0B4</t>
  </si>
  <si>
    <t>SHL1353853402</t>
  </si>
  <si>
    <t>GROUND FLOOR, 47, GROVEWAY, LONDON</t>
  </si>
  <si>
    <t>SW9 0AH</t>
  </si>
  <si>
    <t>Abort code TA 56246 shared supply so job can't go ahead as no access to other property and can't not identify which is other property. Spoke and explained to customer in what they would have to do next.</t>
  </si>
  <si>
    <t>COVID-19 STATUS: NO KNOWN OR SUSPECTED COVID-19 +447956355099/ standard rate/ single phase/ parking ok/ trainee ok/ id ok/ gas outside and elec inside</t>
  </si>
  <si>
    <t>14E0577560</t>
  </si>
  <si>
    <t>S00570</t>
  </si>
  <si>
    <t>SHL13538534</t>
  </si>
  <si>
    <t>SHL1356197101</t>
  </si>
  <si>
    <t>1, ST. JOHNS CLOSE, ST. JOHNS CLOSE, LEIGHTON BUZZARD, ST. JOHNS CLOSE</t>
  </si>
  <si>
    <t>LU7 9JQ</t>
  </si>
  <si>
    <t>Nne</t>
  </si>
  <si>
    <t>L77E09450,L77E009450</t>
  </si>
  <si>
    <t>G4K71095191013,G4K71095191013</t>
  </si>
  <si>
    <t>MA6NC210933678</t>
  </si>
  <si>
    <t>21M0291837</t>
  </si>
  <si>
    <t>G4F12043732100</t>
  </si>
  <si>
    <t>SHL13561971</t>
  </si>
  <si>
    <t>0CA2F4000056DF83</t>
  </si>
  <si>
    <t>SHL1356287801</t>
  </si>
  <si>
    <t>Flat 47Benhurst Court, Leigham Court Road, Streatham, London, Leigham Court Road</t>
  </si>
  <si>
    <t>SW16 2QN</t>
  </si>
  <si>
    <t>Meter unable to fit in available space ET0811C,Meter Blocked</t>
  </si>
  <si>
    <t>K98A15623</t>
  </si>
  <si>
    <t>G4A03309780501</t>
  </si>
  <si>
    <t>Unable to Access Meter Position</t>
  </si>
  <si>
    <t>SHL13562878</t>
  </si>
  <si>
    <t>OE1356309701</t>
  </si>
  <si>
    <t>20 Broadway West</t>
  </si>
  <si>
    <t>NE3 2JD</t>
  </si>
  <si>
    <t>Semi con outlet needed,I have still not received any from stores.electric already installed.abort code-SS0811ST01</t>
  </si>
  <si>
    <t>only gas meter please. park on road. newborn in house.</t>
  </si>
  <si>
    <t>S91L05438</t>
  </si>
  <si>
    <t>OE13563097</t>
  </si>
  <si>
    <t>SW0152854</t>
  </si>
  <si>
    <t>58 BROOMFIELD ROAD  KENT</t>
  </si>
  <si>
    <t>BEXLEYHEATH</t>
  </si>
  <si>
    <t>DA6 7PB</t>
  </si>
  <si>
    <t>08:00 - 12:00. GAS. Site Survey. Gas regulator exchange. Elderly</t>
  </si>
  <si>
    <t>Regulator exchanged</t>
  </si>
  <si>
    <t>121967S</t>
  </si>
  <si>
    <t>SHL1356412101</t>
  </si>
  <si>
    <t>3, COMBES CRESCENT, COMBES CRESCENT, MILTON KEYNES, COMBES CRESCENT</t>
  </si>
  <si>
    <t>MK6 5LX</t>
  </si>
  <si>
    <t>MK6 5LX , Meter below 8ft: Y|Has permission to Install: Y|Parking available: FREE_PARKING_NEARBY|Customer has Carer or representative: N|Pass phrase: N/A, not-applicable</t>
  </si>
  <si>
    <t>Z05FP14268,Z05FP14268</t>
  </si>
  <si>
    <t>SG940215209420</t>
  </si>
  <si>
    <t>21M0291863</t>
  </si>
  <si>
    <t>G4F10778572100</t>
  </si>
  <si>
    <t>SG940218301221</t>
  </si>
  <si>
    <t>SHL13564121</t>
  </si>
  <si>
    <t>0CA2F4000056DFAD</t>
  </si>
  <si>
    <t>SHL1356416001</t>
  </si>
  <si>
    <t>47 Ambridge Grove Peartree Bridge, Milton Keynes, Buckinghamshire, BUCKINGHAMSHIRE, AMBRIDGE GROVE, PEARTREE BRIDGE, MILTON KEYNES</t>
  </si>
  <si>
    <t>MK6 3PQ</t>
  </si>
  <si>
    <t>A12LB64507,A12LB64507</t>
  </si>
  <si>
    <t xml:space="preserve">029086	</t>
  </si>
  <si>
    <t>G4A01420880901,G4A01420880901</t>
  </si>
  <si>
    <t>MA6NC210748926</t>
  </si>
  <si>
    <t>21M0290104</t>
  </si>
  <si>
    <t>G4F00406582000</t>
  </si>
  <si>
    <t>ISO2037248</t>
  </si>
  <si>
    <t>SHL13564160</t>
  </si>
  <si>
    <t>0CA2F4000056E054</t>
  </si>
  <si>
    <t>TEL1356490601</t>
  </si>
  <si>
    <t>171, WYKEHAM ROAD, READING</t>
  </si>
  <si>
    <t>RG6 1PN</t>
  </si>
  <si>
    <t>+447948482872 call on route duel standard single phase id ok parking ok permit on arrival  ok for two engineers meters internal, COVID-19 STATUS: NO CONTACT WITH CUSTOMER, DOORSTEP CHECKS REQUIRED</t>
  </si>
  <si>
    <t>Commissioning complete. No issues. Ihd issued. 60amp fuse. Boiler and hob gas.</t>
  </si>
  <si>
    <t>L03C26196,L03C26196</t>
  </si>
  <si>
    <t>G4W00762660301,G4W00762660301</t>
  </si>
  <si>
    <t>MA6NC210936168</t>
  </si>
  <si>
    <t>21M0290041</t>
  </si>
  <si>
    <t>G4F12043662100</t>
  </si>
  <si>
    <t>TEL13564906</t>
  </si>
  <si>
    <t>0CA2F4000056E1B3</t>
  </si>
  <si>
    <t>TGP1356526501</t>
  </si>
  <si>
    <t>FIRST FLOOR, 500, EDGWARE ROAD, LONDON</t>
  </si>
  <si>
    <t>W2 1EJ</t>
  </si>
  <si>
    <t>maria@maximeyes.me+442039478870, not-applicable</t>
  </si>
  <si>
    <t>S07A32902</t>
  </si>
  <si>
    <t>TGP13565265</t>
  </si>
  <si>
    <t>SHL1356547601</t>
  </si>
  <si>
    <t>41 Kennet Square, 41 Kennet Square, Mitcham, Surrey</t>
  </si>
  <si>
    <t>CR4 3RR</t>
  </si>
  <si>
    <t>Meter below 8ft: Y|Has permission to Install: Y|Parking available: FREE_PARKING_NEARBY|Customer has Carer or representative: N|Pass phrase: Rhinorock, not-applicable</t>
  </si>
  <si>
    <t>Job Done</t>
  </si>
  <si>
    <t>L80A10125,L80A10125</t>
  </si>
  <si>
    <t>G4A00619220601,G4A00619220601</t>
  </si>
  <si>
    <t>MA6NC210933869</t>
  </si>
  <si>
    <t>21M0291795</t>
  </si>
  <si>
    <t>G4F12048532100</t>
  </si>
  <si>
    <t>SHL13565476</t>
  </si>
  <si>
    <t>0CA2F400006BF150</t>
  </si>
  <si>
    <t>PURE1354080702</t>
  </si>
  <si>
    <t>FLAT NO B, Wentworth House, London, PRENTIS ROAD, LONDON</t>
  </si>
  <si>
    <t>SW16 1QB</t>
  </si>
  <si>
    <t>METER REMOVAL - METER REMOVAL PLEASE REMOVE METER 20M0070867 - already deenergised. Call Laura on +447803171055 COMPLAINT PLEASE ATTEND , site-investigation</t>
  </si>
  <si>
    <t>Meter that was meant to be removed was exchanged previously. Meter removed as customer has no use for this meter.</t>
  </si>
  <si>
    <t>S96E14369</t>
  </si>
  <si>
    <t>PURE13540807</t>
  </si>
  <si>
    <t>PURE1341841703</t>
  </si>
  <si>
    <t>3 SPRING TERRACE GRAVEL ROAD, BINFIELD HEATH, HENLEY-ON-THAMES, Binfield Heath, Henley-on-Thames, Oxfordshire</t>
  </si>
  <si>
    <t>RG9 4LU</t>
  </si>
  <si>
    <t>Customer not in, not answered either phone all day. Been back twice Cn0811E</t>
  </si>
  <si>
    <t>SMART MEX FOR dual fuel please call the customer before attending +447984542144. No access issues, not-applicable</t>
  </si>
  <si>
    <t>L90C53957</t>
  </si>
  <si>
    <t>G4K00313090101</t>
  </si>
  <si>
    <t>PURE13418417</t>
  </si>
  <si>
    <t>TEL1356623501</t>
  </si>
  <si>
    <t>6, ALCOTT CLOSE, LONDON</t>
  </si>
  <si>
    <t>W7 1PE</t>
  </si>
  <si>
    <t>Ref: ET0811H</t>
  </si>
  <si>
    <t>below 8ft electric meter inside gas meter outside no vulnerability parking available two engineers okay id sufficient best contact number -  +447472114017, not-applicable</t>
  </si>
  <si>
    <t>D04C31850</t>
  </si>
  <si>
    <t xml:space="preserve">00123315	</t>
  </si>
  <si>
    <t>21M0291737</t>
  </si>
  <si>
    <t>TEL13566235</t>
  </si>
  <si>
    <t>TEL1356627001</t>
  </si>
  <si>
    <t>5, GORLING CLOSE, IFIELD, CRAWLEY, WEST SUSSEX</t>
  </si>
  <si>
    <t>RH11 0TJ</t>
  </si>
  <si>
    <t>COVID-19 STATUS: NO KNOWN OR SUSPECTED COVID-19Mr Ionut Silviu Panaphone number-+447492545664single phase-outdoors-standard rate-parking ok-trainee ok-ID sufficient-no pets-IHD required</t>
  </si>
  <si>
    <t>S11B006702,S11B006702</t>
  </si>
  <si>
    <t>3027208S,3027209S</t>
  </si>
  <si>
    <t>MA6NC210749000</t>
  </si>
  <si>
    <t>21M0290083</t>
  </si>
  <si>
    <t>G4F12048602100</t>
  </si>
  <si>
    <t>TEL13566270</t>
  </si>
  <si>
    <t>0CA2F4000056E0D9</t>
  </si>
  <si>
    <t>PURE1356644901</t>
  </si>
  <si>
    <t>34 MINERVA CLOSE, LONDON, LONDON, London</t>
  </si>
  <si>
    <t>SW9 6NZ</t>
  </si>
  <si>
    <t>COVID-19 STATUS: NO CONTACT WITH CUSTOMER, DOORSTEP CHECKS REQUIRED +447767387772, DF, 1P, 1R, Internal,  Parking Limit</t>
  </si>
  <si>
    <t>Job complete 100amp fuse. All meter tails secure in meter and polarity and socket test passed. Electricity back on and in working order.</t>
  </si>
  <si>
    <t>K78A08511,K78A08511</t>
  </si>
  <si>
    <t>G4K63327380512</t>
  </si>
  <si>
    <t>21M0234657</t>
  </si>
  <si>
    <t>PURE13566449</t>
  </si>
  <si>
    <t>0CA2F4000050EBA3</t>
  </si>
  <si>
    <t>PURE1356647201</t>
  </si>
  <si>
    <t>FLAT NO C, WENTWORTH HOUSE, 23 PRENTIS ROAD, LONDON</t>
  </si>
  <si>
    <t>DF MEX Gas to be exchanged again as commissioned to wrong meter eng notes: "Confirmed by back office. Please rebook DF MEX elec is 1200060088872 and meter removal for 1200060088863" - COMPLAINT PLEASE ATTEND, not-applicable</t>
  </si>
  <si>
    <t>Gas exchanged and commissioned elec changed</t>
  </si>
  <si>
    <t>00239BFE001971F4,G4K00000442020</t>
  </si>
  <si>
    <t>MA6NC210787981</t>
  </si>
  <si>
    <t>G4F10832212100</t>
  </si>
  <si>
    <t>PURE13566472</t>
  </si>
  <si>
    <t>PURE1356647301</t>
  </si>
  <si>
    <t>FLAT NO C, WENTWORTH HOUSE, 23 PRENTIS ROAD, LONDON, LONDON</t>
  </si>
  <si>
    <t>COVID-19 STATUS: NO KNOWN OR SUSPECTED COVID-19,, DF MEX elec to be exchanged again as commissioned to wrong meter eng notes: "Confirmed by back office. Please rebook DF MEX gas is is 9328551702 and meter removal for 1200060088863" - COMPLAINT PLEASE ATTEND, not-applicable</t>
  </si>
  <si>
    <t>All okay, serial number on job card relates to original meter, meter was exchanged since. All okay meter commissioned.</t>
  </si>
  <si>
    <t>19K0192971,S07A09888</t>
  </si>
  <si>
    <t xml:space="preserve">04889	</t>
  </si>
  <si>
    <t>21M0290350</t>
  </si>
  <si>
    <t>PURE13566473</t>
  </si>
  <si>
    <t>0CA2F4000056E0C0</t>
  </si>
  <si>
    <t>FOX1354235102</t>
  </si>
  <si>
    <t>57 Eccleston Square Mews, London, LONDON</t>
  </si>
  <si>
    <t>SW1V 1QN</t>
  </si>
  <si>
    <t>Unable to remove regulator due to steel fitting on ecv. A pair of stealsons will be needed for this job. Also customers wall is the the way of the reg being removed but customer is happy for wall to be damaged so that reg can be removed. Job will need to be rebooked but a pair of stealsons will need to be issued. Code: et081121g. Customer seems unhappy as the supplier keep canceing the appointment.</t>
  </si>
  <si>
    <t>###MUST GO AHEAD AS THIS IS THE FOURTH APPOINTMENT###pls make as first appt if possible +442036454997 COVID-19 STATUS: NO KNOWN OR SUSPECTED COVID-19, +447771813715 call before arrival. Gas with outfox parking ok.2 engineers ok. photo id needed.gas internal.</t>
  </si>
  <si>
    <t>G4K66830700614</t>
  </si>
  <si>
    <t>FOX13542351</t>
  </si>
  <si>
    <t>SHL1356741001</t>
  </si>
  <si>
    <t>60A, CLYDE ROAD, CROYDON, CLYDE ROAD</t>
  </si>
  <si>
    <t>CR0 6SW</t>
  </si>
  <si>
    <t>Late arrival inconvenient please reschedule et0811D</t>
  </si>
  <si>
    <t>S9487542</t>
  </si>
  <si>
    <t>SHL13567410</t>
  </si>
  <si>
    <t>SHL1353816202</t>
  </si>
  <si>
    <t>23 Park Field, Markyate, 23, ST. ALBANS, PARK FIELD, MARKYATE, ST. ALBANS, HERTFORDSHIRE</t>
  </si>
  <si>
    <t>AL3 8RB</t>
  </si>
  <si>
    <t>, , please call before arrival 07946076108, not-applicable</t>
  </si>
  <si>
    <t>Pipework</t>
  </si>
  <si>
    <t>G4A02821040801,G4A02821040801</t>
  </si>
  <si>
    <t>MA6NC210933688</t>
  </si>
  <si>
    <t>G4F12058672100</t>
  </si>
  <si>
    <t>SHL13538162</t>
  </si>
  <si>
    <t>0CA2F400006BF262</t>
  </si>
  <si>
    <t>FOX1356775201</t>
  </si>
  <si>
    <t>7a Morland Avenue, Croydon, Surrey, SURREY, MORLAND AVENUE, CROYDON, SURREY</t>
  </si>
  <si>
    <t>CR0 6EA</t>
  </si>
  <si>
    <t>Meter commissioned failed, meter will.need to be commissioned</t>
  </si>
  <si>
    <t>D0239041,D0239041</t>
  </si>
  <si>
    <t>HHDJDJD,G4A00012060401</t>
  </si>
  <si>
    <t>MA6NC210787988</t>
  </si>
  <si>
    <t>21M0290277</t>
  </si>
  <si>
    <t>G4F10832322100</t>
  </si>
  <si>
    <t>FOX13567752</t>
  </si>
  <si>
    <t>SHL1356792201</t>
  </si>
  <si>
    <t>5 Rivenhall End, WELWYN GARDEN CITY, Hertfordshire, RIVENHALL END, WELWYN GARDEN CITY, HERTFORDSHIRE</t>
  </si>
  <si>
    <t>AL7 2PJ</t>
  </si>
  <si>
    <t>AL7 2PJ , 07738118907 -  +448001701126 - e7 - PASSWORD- clear film/ Trainee okay/ parking okay - internal please ring 30 min before you arrive- +447738118907</t>
  </si>
  <si>
    <t>Boiler inadequately sealed</t>
  </si>
  <si>
    <t>NA,S91E026735</t>
  </si>
  <si>
    <t xml:space="preserve">01834	</t>
  </si>
  <si>
    <t>G4K80536310601,G4K80536310601</t>
  </si>
  <si>
    <t>MA6NC210933886</t>
  </si>
  <si>
    <t>21M0291829</t>
  </si>
  <si>
    <t>G4F12058842100</t>
  </si>
  <si>
    <t>SHL13567922</t>
  </si>
  <si>
    <t>0CA2F4000056E0AE</t>
  </si>
  <si>
    <t>SHL1356808401</t>
  </si>
  <si>
    <t>15 Bushey Close, Buckingham, Buckinghamshire, BUSHEY CLOSE, BUCKINGHAM</t>
  </si>
  <si>
    <t>MK18 7BD</t>
  </si>
  <si>
    <t>Mrs Patricia PalmerSingle phaseStep ladder requiredInternal metersStandard rate Parking okTrainee okPassword - Hattie, not-applicable</t>
  </si>
  <si>
    <t>D16C92720,D16C92720</t>
  </si>
  <si>
    <t xml:space="preserve">03069	</t>
  </si>
  <si>
    <t xml:space="preserve">00647	</t>
  </si>
  <si>
    <t>MA6NC210748962</t>
  </si>
  <si>
    <t>21M0289994</t>
  </si>
  <si>
    <t>G4F12048132100</t>
  </si>
  <si>
    <t>SHL13568084</t>
  </si>
  <si>
    <t>0CA2F4000056E022</t>
  </si>
  <si>
    <t>OE1356835101</t>
  </si>
  <si>
    <t>8 CRESSWELL ROAD, WALLSEND</t>
  </si>
  <si>
    <t>NE28 8QE</t>
  </si>
  <si>
    <t>GAS ONLY, not-applicable</t>
  </si>
  <si>
    <t>21M0189591</t>
  </si>
  <si>
    <t xml:space="preserve">gas only needed elec has been done </t>
  </si>
  <si>
    <t>OE13568351</t>
  </si>
  <si>
    <t>FOX1356867901</t>
  </si>
  <si>
    <t>31 Hawkshead Lane, North Mymms, Hatfield, Hertfordshire, Hawkshead Lane, North Mymms, Hatfield, Hertfordshire</t>
  </si>
  <si>
    <t>AL9 7TD</t>
  </si>
  <si>
    <t>B02 the whole backboard needs changing as it is completely rotten and loose ta56225</t>
  </si>
  <si>
    <t>COVID-19 STATUS: NO KNOWN OR SUSPECTED COVID-19Eileen Mortimore+441707653199 Call Half an Hour Before ArrivalStorageHeaters: N, ParkingPermit: N, Above6Feet: N</t>
  </si>
  <si>
    <t>S08EH37298</t>
  </si>
  <si>
    <t>FOX13568679</t>
  </si>
  <si>
    <t>SHL1356892601</t>
  </si>
  <si>
    <t>1 Lowlands The Street Swallowfield, READING, Berkshire, THE STREET, SWALLOWFIELD, READING</t>
  </si>
  <si>
    <t>RG7 1RB</t>
  </si>
  <si>
    <t>no ladder needed, free parking , no animals, not-applicable</t>
  </si>
  <si>
    <t>Commissioning complete. No issues. Ihd issued. 100amp fuse. Solar</t>
  </si>
  <si>
    <t>L15C10953,L15C10953</t>
  </si>
  <si>
    <t>21M0290036</t>
  </si>
  <si>
    <t>SHL13568926</t>
  </si>
  <si>
    <t>0CA2F4000056DF81</t>
  </si>
  <si>
    <t>SHL1356907701</t>
  </si>
  <si>
    <t>FLAT 23 WINCH HOUSE, KINGS ROAD, KINGS ROAD</t>
  </si>
  <si>
    <t>SW10 0TR</t>
  </si>
  <si>
    <t>COVID-19 STATUS: NO CONTACT WITH CUSTOMER, DOORSTEP CHECKS REQUIRED, Mrs Jennifer Parrott, +442073511174, SW10 0TR, Job type: Meter ExchangeParking: YesPets: NoAdditional Job Info: Please switch Smart Hub Off - Do not commission to smart.  Gas meter in a tight location. Contact: 02073511174Booked By NB (Shell Energy) Meter Location - Indoors. COVID-19 STATU</t>
  </si>
  <si>
    <t>S66A47717,S66A47717</t>
  </si>
  <si>
    <t>21M0234659</t>
  </si>
  <si>
    <t>SHL13569077</t>
  </si>
  <si>
    <t>SHL1356913601</t>
  </si>
  <si>
    <t>83, Shenley Road, Bletchley, MILTON KEYNES, SHENLEY ROAD, BLETCHLEY, MILTON KEYNES</t>
  </si>
  <si>
    <t>MK3 6HE</t>
  </si>
  <si>
    <t>Z02FF21490,Z02FF21490</t>
  </si>
  <si>
    <t>G4K65068590611,G4K65068590611</t>
  </si>
  <si>
    <t>MA6NC210749098</t>
  </si>
  <si>
    <t>21M0290098</t>
  </si>
  <si>
    <t>G4F12043872100</t>
  </si>
  <si>
    <t>SHL13569136</t>
  </si>
  <si>
    <t>0CA2F400006BF176</t>
  </si>
  <si>
    <t>OE1356937101</t>
  </si>
  <si>
    <t>26 LYNNWOOD TERRACE, NEWCASTLE UPON TYNE</t>
  </si>
  <si>
    <t>NE4 6UL</t>
  </si>
  <si>
    <t>K83L09360,K83L09360</t>
  </si>
  <si>
    <t>MA6NC210811167</t>
  </si>
  <si>
    <t>21E5240735</t>
  </si>
  <si>
    <t>G4F10800962100</t>
  </si>
  <si>
    <t>OE13569371</t>
  </si>
  <si>
    <t>0CA2F40000523819</t>
  </si>
  <si>
    <t>SHL1356968301</t>
  </si>
  <si>
    <t>11 Branches Lane Holbeach, SPALDING, Lincolnshire, BRANCHES LANE, HOLBEACH, SPALDING, LINCOLNSHIRE</t>
  </si>
  <si>
    <t>PE12 7BE</t>
  </si>
  <si>
    <t>MUST ATTEND!! GSME needs commissioning, New ppmid needed. Call 30 minutes before arrival: 07918 774378. , smets2-repair</t>
  </si>
  <si>
    <t>21M0170610</t>
  </si>
  <si>
    <t>G4K00691881920</t>
  </si>
  <si>
    <t>SHL13569683</t>
  </si>
  <si>
    <t>SHL1356973301</t>
  </si>
  <si>
    <t>13 Alverton, Great Linford, Great Linford</t>
  </si>
  <si>
    <t>MK14 5EF</t>
  </si>
  <si>
    <t>COVID-19 STATUS: NO KNOWN OR SUSPECTED COVID-19 Mr Sam Crooks 13 Alverton Great Linford, Milton Keynes, Buckinghamshire, , , MK145EFsam.crooks@live.co.uk 07803036656 - Call 30 Mins Prior Requested gas and electric smart meter.Existing meter Ampy</t>
  </si>
  <si>
    <t>KD15K20914,KD15K20914</t>
  </si>
  <si>
    <t>MA6NC210933747</t>
  </si>
  <si>
    <t>21M0291864</t>
  </si>
  <si>
    <t>G4F12058772100</t>
  </si>
  <si>
    <t>SHL13569733</t>
  </si>
  <si>
    <t>0CA2F4000056E095</t>
  </si>
  <si>
    <t>SHL1356979401</t>
  </si>
  <si>
    <t>15, Glenham Road, Glenham Road, Thame, Oxfordshire, Glenham Road</t>
  </si>
  <si>
    <t>OX9 3WD</t>
  </si>
  <si>
    <t>no ladder required, no parking restrictions, no shared supply, ok with 2 ppl attending, ok with interruptions, yes (dog), No covid., not-applicable</t>
  </si>
  <si>
    <t>Commissioning complete. No issues. Ihd issued. 60amp fuse. Isolator fitted. 2 blocks fitted. Boiler and gas fire . Fire 6kw</t>
  </si>
  <si>
    <t>13E0188264,13E0188264</t>
  </si>
  <si>
    <t>G4K50120390312,G4K50120390312</t>
  </si>
  <si>
    <t>MA6NC210933875</t>
  </si>
  <si>
    <t>21M0291636</t>
  </si>
  <si>
    <t>G4F10764812100</t>
  </si>
  <si>
    <t>ISO2033618</t>
  </si>
  <si>
    <t>SHL13569794</t>
  </si>
  <si>
    <t>0CA2F4000056E1B6</t>
  </si>
  <si>
    <t>SHL1344709402</t>
  </si>
  <si>
    <t>7 Newman Way</t>
  </si>
  <si>
    <t>LU7 3AR</t>
  </si>
  <si>
    <t xml:space="preserve">COVID-19 STATUS: NO KNOWN OR SUSPECTED COVID-19, Meter below 8ft: Y|Has permission to Install: Y|Parking available: FREE_PARKING_NEARBY|Customer has Carer or representative: N|Pass phrase: N/ACOVID-19 STATUS: NO KNOWN OR SUSPECTED COVID-19 </t>
  </si>
  <si>
    <t>Customer had incorrectly recorded Old reads over taken the correct readings</t>
  </si>
  <si>
    <t>I07EE03736,I07EE03736</t>
  </si>
  <si>
    <t xml:space="preserve">04653	</t>
  </si>
  <si>
    <t>S082450,S082450</t>
  </si>
  <si>
    <t>MA6NC210933932</t>
  </si>
  <si>
    <t>21M0291836</t>
  </si>
  <si>
    <t>G4F12043822100</t>
  </si>
  <si>
    <t>SHL13447094</t>
  </si>
  <si>
    <t>0CA2F4000056DE91</t>
  </si>
  <si>
    <t>SHL1357014201</t>
  </si>
  <si>
    <t>13, Hazlemere view, 13, HAZLEMERE VIEW, HAZLEMERE, HIGH WYCOMBE, BUCKINGHAMSHIRE</t>
  </si>
  <si>
    <t>HP15 7BY</t>
  </si>
  <si>
    <t>**requires fitting to change flexi outlet to steel pipe**, not-applicable</t>
  </si>
  <si>
    <t>21E5244716</t>
  </si>
  <si>
    <t>G4A03869240801,G4A03869240801</t>
  </si>
  <si>
    <t>MA6NC210936175</t>
  </si>
  <si>
    <t>G4F12058702100</t>
  </si>
  <si>
    <t>SHL13570142</t>
  </si>
  <si>
    <t>PURE1357034901</t>
  </si>
  <si>
    <t>HUNTERS COTTAGE, THE STREET, BURTON, CHIPPENHAM, CHIPPENHAM, WILTSHIRE</t>
  </si>
  <si>
    <t>SN14 7LU</t>
  </si>
  <si>
    <t xml:space="preserve">COVID-19 NO CONT WITH CUST, DOOR CHECK REQ 5.11..2021+447760500915 hlf hr enroute, standard, single, internal, easy access, parking ok, trainee ok, PASSWORD: MERLIN- ID ok, IHD, </t>
  </si>
  <si>
    <t>Electric exchange completed, Lucy blocks used in installation</t>
  </si>
  <si>
    <t>S12R46227,S12R46227</t>
  </si>
  <si>
    <t>21M0291712</t>
  </si>
  <si>
    <t>PURE13570349</t>
  </si>
  <si>
    <t>0CA2F4000056E0A2</t>
  </si>
  <si>
    <t>FOX1357036101</t>
  </si>
  <si>
    <t>15 Sheer Croft, Chesham, Buckinghamshire, SHEER CROFT, CHESHAM, BUCKINGHAMSHIRE</t>
  </si>
  <si>
    <t>HP5 2FN</t>
  </si>
  <si>
    <t>Gas meter box lid not lockable... Gap at top... Spoke with Technical before exchange they confirmed ok to go ahead...told to Use corex board inside lid. They said no warning notice required... Just speak with customer to make them aware they need to replace. Phone call and emails to Technical at 10:45 approx... No water damage. No damage to lid. Just warped base box in ground. No smell of Gas box lid not touching equipment.</t>
  </si>
  <si>
    <t>S09EH37769,S09EH37769</t>
  </si>
  <si>
    <t>U62008827508,827508</t>
  </si>
  <si>
    <t xml:space="preserve">09942	</t>
  </si>
  <si>
    <t>SG940217999321</t>
  </si>
  <si>
    <t>21M0290299</t>
  </si>
  <si>
    <t>G4F10923132100</t>
  </si>
  <si>
    <t>ISO2037941</t>
  </si>
  <si>
    <t>SG940218272721</t>
  </si>
  <si>
    <t>FOX13570361</t>
  </si>
  <si>
    <t>BC6E76FE0046394C</t>
  </si>
  <si>
    <t>TEL1357064401</t>
  </si>
  <si>
    <t>82, SOUTHFIELD ROAD, DOWNLEY, HIGH WYCOMBE, BUCKINGHAMSHIRE</t>
  </si>
  <si>
    <t>HP13 5LD</t>
  </si>
  <si>
    <t>Above Head Height?: Yes around 6ft2Phase: single/three  Contact Name:  Mrs Yvonne LukeContact number: 07717774591, not-applicable</t>
  </si>
  <si>
    <t>19M1025089</t>
  </si>
  <si>
    <t>TEL13570644</t>
  </si>
  <si>
    <t>PURE1357095301</t>
  </si>
  <si>
    <t>HITHER BARN, STANLEY, CHIPPENHAM, CHIPPENHAM, WILTSHIRE</t>
  </si>
  <si>
    <t>SN15 3RE</t>
  </si>
  <si>
    <t>No access issues or vulnerabilities. Call ahead on 07711951344. Exchange elec for smart. Yes to ihd, wireless, daily., not-applicable</t>
  </si>
  <si>
    <t>L13C21431</t>
  </si>
  <si>
    <t>Time Slot Changed, Customer Aware</t>
  </si>
  <si>
    <t>PURE13570953</t>
  </si>
  <si>
    <t>SHL1357121601</t>
  </si>
  <si>
    <t>163 Narbeth Drive, 163 Narbeth Drive, Aylesbury, Buckinghamshire</t>
  </si>
  <si>
    <t>HP20 1PZ</t>
  </si>
  <si>
    <t>daily, trainee fine, dog, +441296489938 call en route, IHD, ID, trainee fine, parking fine in the back lane access road, elec internal, step ladder, gas internal,blocked the number : Covid 19 status: no contact with customer, doorstep check required., Job Type: Smets2 Repair (commission) Parking: YES Pets:  NOAdditional Job Info: (Call customer at least 2 times before arrival)Contact: 01296489938Booked by: MM @ SE, smets2-commission</t>
  </si>
  <si>
    <t>S07EH65427</t>
  </si>
  <si>
    <t>G4K00180181920</t>
  </si>
  <si>
    <t>SHL13571216</t>
  </si>
  <si>
    <t>SHL1357193401</t>
  </si>
  <si>
    <t>9, Knoxes Shaw, MAIDSTONE, Knoxes Shaw</t>
  </si>
  <si>
    <t>ME16 9FB</t>
  </si>
  <si>
    <t xml:space="preserve">COVID-19 STATUS: NO CONTACT WITH CUSTOMER, DOORSTEP CHECKS REQUIREDSMETS2 DF exchange and ihd install/ contact number: 07733782571/ not self-isolating/ no pets/ parking available/ no ladders needed/ </t>
  </si>
  <si>
    <t>Electric ok. Checked iso. Gas ok</t>
  </si>
  <si>
    <t>17K0538698,17K0538698</t>
  </si>
  <si>
    <t xml:space="preserve">05195	</t>
  </si>
  <si>
    <t>G4K00328681702,G4K00328681702</t>
  </si>
  <si>
    <t xml:space="preserve">02371	</t>
  </si>
  <si>
    <t>MA6NC210933818</t>
  </si>
  <si>
    <t>21M0289984</t>
  </si>
  <si>
    <t>G4F10764392100</t>
  </si>
  <si>
    <t>SHL13571934</t>
  </si>
  <si>
    <t>0CA2F4000056E1CE</t>
  </si>
  <si>
    <t>OE1357209601</t>
  </si>
  <si>
    <t>Please mex the gas meter and commission the elec and gas meters for connection. Thank you., not-applicable</t>
  </si>
  <si>
    <t>21M0223242</t>
  </si>
  <si>
    <t>OCTO called to  cancel</t>
  </si>
  <si>
    <t>OE13572096</t>
  </si>
  <si>
    <t>OE1357217401</t>
  </si>
  <si>
    <t>41 MONKRIDGE, WHITLEY BAY</t>
  </si>
  <si>
    <t>NE26 3EH</t>
  </si>
  <si>
    <t>D03L75881,D03L75881</t>
  </si>
  <si>
    <t>G4A03849469901,G4A03849469901</t>
  </si>
  <si>
    <t>MA6NC210714726</t>
  </si>
  <si>
    <t>21E5240838</t>
  </si>
  <si>
    <t>G4F10806312100</t>
  </si>
  <si>
    <t>OE13572174</t>
  </si>
  <si>
    <t>0CA2F4000056F99A</t>
  </si>
  <si>
    <t>SHL1357262501</t>
  </si>
  <si>
    <t>86, THORPE LEA ROAD, PETERBOROUGH, CAMBRIDGESHIRE</t>
  </si>
  <si>
    <t>PE3 6BZ</t>
  </si>
  <si>
    <t>+447900056755  , brian elec only  single phase, e7 on site ,brian will be site,  park i sok , trainee is ok ,id is ok,   , not-applicable</t>
  </si>
  <si>
    <t>CD03K00675,CD03K00675</t>
  </si>
  <si>
    <t>21M0155454</t>
  </si>
  <si>
    <t>SHL13572625</t>
  </si>
  <si>
    <t>SHL1357268901</t>
  </si>
  <si>
    <t>23 Owens Way, LONDON, London, OWENS WAY, LONDON</t>
  </si>
  <si>
    <t>SE23 1RW</t>
  </si>
  <si>
    <t>Old style butterfly fitting on ecv, sgn contacted ref 53573820 abort code ET0811H</t>
  </si>
  <si>
    <t>** no assets migrated ** not-applicable</t>
  </si>
  <si>
    <t>17P3101714</t>
  </si>
  <si>
    <t>G4A04474440101,G4A04474440101</t>
  </si>
  <si>
    <t>SHL13572689</t>
  </si>
  <si>
    <t>SHL1357279301</t>
  </si>
  <si>
    <t>Dormer cottage, Thorndene avenue, DORMER COTTAGE, THORNDENE AVENUE, BOGNOR REGIS, WEST SUSSEX</t>
  </si>
  <si>
    <t>PO21 2TP</t>
  </si>
  <si>
    <t>BO1 C03 C06 C07 C11 C18 CS8111508</t>
  </si>
  <si>
    <t>S03C18659</t>
  </si>
  <si>
    <t>G4K68390760811</t>
  </si>
  <si>
    <t>21M0289971</t>
  </si>
  <si>
    <t>SHL13572793</t>
  </si>
  <si>
    <t>SHL1357294101</t>
  </si>
  <si>
    <t>6a, Southside Common, 6A, LONDON, SOUTHSIDE COMMON, LONDON</t>
  </si>
  <si>
    <t>SW19 4TG</t>
  </si>
  <si>
    <t>*job info: dual fual smets 2 exchangeparking: LAURISTON ROAD. he can park in gardenpets: noneadditional info: ensure customer call on routecontact: 07947184579 or 02089468362, not-applicable</t>
  </si>
  <si>
    <t>Unable to change gas meter due to serial number mismatch. Serial number on site is 0010635. There could be a mix up with the meter that is in number 6 and 6a. Correct board fitted as the correct separation distance from gas and electric is not there.</t>
  </si>
  <si>
    <t>L76A10440,L76A10440</t>
  </si>
  <si>
    <t>E6S10110291756</t>
  </si>
  <si>
    <t>21M0290349</t>
  </si>
  <si>
    <t>SHL13572941</t>
  </si>
  <si>
    <t>0CA2F4000056E0A0</t>
  </si>
  <si>
    <t>OE1357295901</t>
  </si>
  <si>
    <t>2 BRIGNALL RISE, SUNDERLAND</t>
  </si>
  <si>
    <t>SR3 1PS</t>
  </si>
  <si>
    <t>COVID-19 STATUS: NO KNOWN OR SUSPECTED COVID-19Colin Hughes+447584046979Electric meter in garage.  Gas meter on side of house.  There is space on my drive to park.  Puppers will be kept in house as they will lick you to death.  My number 075840469</t>
  </si>
  <si>
    <t>I09L11328,I09L11328</t>
  </si>
  <si>
    <t>G4A02102020401,G4A02102020401</t>
  </si>
  <si>
    <t>MA6NC210714669</t>
  </si>
  <si>
    <t>21M0155710</t>
  </si>
  <si>
    <t>G4F10801292100</t>
  </si>
  <si>
    <t>OE13572959</t>
  </si>
  <si>
    <t>0CA2F400005BE528</t>
  </si>
  <si>
    <t>TEL1357299101</t>
  </si>
  <si>
    <t>11, BRISTOL MEWS, LONDON</t>
  </si>
  <si>
    <t>W9 2JF</t>
  </si>
  <si>
    <t>+447775701456,DUAL FUEL,GAS/ELECTRIC INTERNAL,STANDARD RATE,NO PARKING IN THE MEWS YELLOW LINE IF NEIGHBOURS ARNT HERE CAN PARK ON THE SPOT,TRAINEE OK,PHOTO ID OK,IHD REQ,, not-applicable</t>
  </si>
  <si>
    <t>S58A14193,S58A14193</t>
  </si>
  <si>
    <t>0322719	,322719</t>
  </si>
  <si>
    <t>MA6NC210936659</t>
  </si>
  <si>
    <t>21M0291746</t>
  </si>
  <si>
    <t>G4F10923372100</t>
  </si>
  <si>
    <t>TEL13572991</t>
  </si>
  <si>
    <t>0CA2F400005BCFA8</t>
  </si>
  <si>
    <t>SHL1357317701</t>
  </si>
  <si>
    <t>3 Barnet Court, Hill Crest, Potters Bar, Hertfordshire, HILL CREST, POTTERS BAR, HERTFORDSHIRE</t>
  </si>
  <si>
    <t>EN6 2RU</t>
  </si>
  <si>
    <t>Shared supply cannot have power off at this current time</t>
  </si>
  <si>
    <t>F73E001800</t>
  </si>
  <si>
    <t>G4A04486100101</t>
  </si>
  <si>
    <t>SHL13573177</t>
  </si>
  <si>
    <t>SHL1357343101</t>
  </si>
  <si>
    <t>39 Vicarage Close, 39, Northolt, Middlesex, NORTHOLT</t>
  </si>
  <si>
    <t>UB5 5EG</t>
  </si>
  <si>
    <t>D03C19306,D03C19306</t>
  </si>
  <si>
    <t>21M0291743</t>
  </si>
  <si>
    <t>SHL13573431</t>
  </si>
  <si>
    <t>SHL1357344201</t>
  </si>
  <si>
    <t>3, SYCAMORE GARDENS, MITCHAM, SYCAMORE GARDENS</t>
  </si>
  <si>
    <t>CR4 3QP</t>
  </si>
  <si>
    <t>COVID-19 STATUS: NO KNOWN OR SUSPECTED COVID-19Mrs Patience Atuahene+447833586406Meter below 8ft: N|Has permission to Install: Y|Parking available: FREE_PARKING_NEARBY|Customer has Carer or representative: N|Pass phrase: N/A</t>
  </si>
  <si>
    <t>All okay customer happy for earlier appointment.</t>
  </si>
  <si>
    <t>L75A00961,L75A00961</t>
  </si>
  <si>
    <t>21M0046406</t>
  </si>
  <si>
    <t>SHL13573442</t>
  </si>
  <si>
    <t>0CA2F4000056E044</t>
  </si>
  <si>
    <t>SHL1357355601</t>
  </si>
  <si>
    <t>27, Henwoods Crescent</t>
  </si>
  <si>
    <t>TN2 4LJ</t>
  </si>
  <si>
    <t>TN2 4LJ , Meter below 8ft: Y|Has permission to Install: Y|Parking available: FREE_PARKING_NEARBY|Customer has Carer or representative: N|Pass phrase: N/A, not-applicable</t>
  </si>
  <si>
    <t>Electric all ok. 2 x bungs in cut out. Gas ok. Removed 2nd flexi, 7 x solder. Devider between ccu and gas pipe</t>
  </si>
  <si>
    <t>Z0034831,Z0034831</t>
  </si>
  <si>
    <t>S13821900,S13821900</t>
  </si>
  <si>
    <t xml:space="preserve">0679	</t>
  </si>
  <si>
    <t>MA6NC210936504</t>
  </si>
  <si>
    <t>21M0291778</t>
  </si>
  <si>
    <t>G4F10764352100</t>
  </si>
  <si>
    <t>SHL13573556</t>
  </si>
  <si>
    <t>0CA2F4000056E1B9</t>
  </si>
  <si>
    <t>FOX1357376401</t>
  </si>
  <si>
    <t>53 Dunvegan Road, London, SE9 1RZ, DUNVEGAN ROAD, LONDON</t>
  </si>
  <si>
    <t>SE9 1RZ</t>
  </si>
  <si>
    <t>StorageHeaters: N, ParkingPermit: Y, Above6Feet: NCOVID-19 STATUS: NO KNOWN OR SUSPECTED COVID-19 park round grange hill road</t>
  </si>
  <si>
    <t>D00A48590,D00A48590</t>
  </si>
  <si>
    <t>G4A00879391001,G4A00879391001</t>
  </si>
  <si>
    <t>MA6NC210933909</t>
  </si>
  <si>
    <t>21M0290109</t>
  </si>
  <si>
    <t>G4F12058712100</t>
  </si>
  <si>
    <t>FOX13573764</t>
  </si>
  <si>
    <t>0CA2F4000056DF67</t>
  </si>
  <si>
    <t>SHL1357402401</t>
  </si>
  <si>
    <t>CHALFONT CLOSE, HEMEL HEMPSTEAD</t>
  </si>
  <si>
    <t>HP2 7JR</t>
  </si>
  <si>
    <t>Job type: new connection elec &amp; gas Parking:  Pets:Location:Access instructions:Initial: COVID-19: Clear , not-applicable</t>
  </si>
  <si>
    <t>MA6NC210933663</t>
  </si>
  <si>
    <t>21M0291825</t>
  </si>
  <si>
    <t>G4F12058622100</t>
  </si>
  <si>
    <t>ISO2037779</t>
  </si>
  <si>
    <t>SHL13574024</t>
  </si>
  <si>
    <t>0CA2F4000056DFAC</t>
  </si>
  <si>
    <t>Domestic / Standard / Dual-fuel / Smets2 / Install / Not-applicable / Single-phase-standard---low-pressure</t>
  </si>
  <si>
    <t>FOX1357413101</t>
  </si>
  <si>
    <t>9 Glenlyon Road, London, SE9 1AL, GLENLYON ROAD, LONDON</t>
  </si>
  <si>
    <t>SE9 1AL</t>
  </si>
  <si>
    <t>StorageHeaters: N, ParkingPermit: N, Above6Feet: N - Parking on drive - Both meters internal - +447947744855</t>
  </si>
  <si>
    <t>K74A02647,K74A02647</t>
  </si>
  <si>
    <t xml:space="preserve">006	,006	</t>
  </si>
  <si>
    <t>MA6NC210933908</t>
  </si>
  <si>
    <t>21M0290114</t>
  </si>
  <si>
    <t>G4F12058642100</t>
  </si>
  <si>
    <t>FOX13574131</t>
  </si>
  <si>
    <t>0CA2F4000056DF62</t>
  </si>
  <si>
    <t>SHL1357472001</t>
  </si>
  <si>
    <t>4 Barley Close, 4 Barley Close, CRAWLEY</t>
  </si>
  <si>
    <t>RH10 6BB</t>
  </si>
  <si>
    <t>Job type: Smets 2 meter exchangeParking: Customer will try to arrange (Parking permit) Pets: N Additional Job Info: Call prior the visitContact: +447528623092Trad/Smart: Smart Booked byRB, not-applicable</t>
  </si>
  <si>
    <t>K8917694,K8917694</t>
  </si>
  <si>
    <t>MA6NC210749049</t>
  </si>
  <si>
    <t>21M0291804</t>
  </si>
  <si>
    <t>G4F12048562100</t>
  </si>
  <si>
    <t>SHL13574720</t>
  </si>
  <si>
    <t>0CA2F4000056E0BE</t>
  </si>
  <si>
    <t>TEL1357479301</t>
  </si>
  <si>
    <t>55, ST. AUDREY AVENUE, BEXLEYHEATH, KENT</t>
  </si>
  <si>
    <t>DA7 5DA</t>
  </si>
  <si>
    <t>DOORSTEP CHECKS REQ+447879607893, DF, 1P, 1R, Internal, Parking Good, Needs blocks for electric and pipework on the gas. ET0710D</t>
  </si>
  <si>
    <t>Pipework done.</t>
  </si>
  <si>
    <t>A10X028530,A10X028530</t>
  </si>
  <si>
    <t>G4K04258080101,G4K04258080101</t>
  </si>
  <si>
    <t>MA6NC210937108</t>
  </si>
  <si>
    <t>21M0291865</t>
  </si>
  <si>
    <t>G4F12058582100</t>
  </si>
  <si>
    <t>TEL13574793</t>
  </si>
  <si>
    <t>0CA2F400005BCFAB</t>
  </si>
  <si>
    <t>115 Jocelyns Harlow</t>
  </si>
  <si>
    <t>CM17 0BX</t>
  </si>
  <si>
    <t>Supplier booked the job in incorrectly ET0811B</t>
  </si>
  <si>
    <t>Client Name : Nabuh Energy Access Arrangements: Contact: Mrs Maple Tomlin Customer Name: Mrs Maple Tomlin Contact Phone: 07944498809 Above is as of  25/10/21Client Name : Nabuh Energy Access Arrangements: Contact: Mrs Maple Tomlin Customer Name: Mrs Maple Tomlin Contact Phone: 07944498809 Above is as of  14/10/21Client Name : Nabuh Energy Access Arrangements: Contact: Mrs Maple Tomlin Customer Name: Mrs Maple Tomlin Contact Phone: 07944498809 Additional Information: Smet 1 smart meter electric l</t>
  </si>
  <si>
    <t>15P2099815</t>
  </si>
  <si>
    <t>SHL1357486801</t>
  </si>
  <si>
    <t>20, HILLSIDE WAY, HILLSIDE WAY</t>
  </si>
  <si>
    <t>NN3 3AW</t>
  </si>
  <si>
    <t>*Job Type: GAS meter upgradeParking: yesPets: yesAdditional Job Info: ensure customer call on route Contact: 07519842010Booked by: JS @ SECOVID CHECKS DONE, not-applicable</t>
  </si>
  <si>
    <t>All completed  no notes left  dhio last j o the  poe  wi rm  needed  gym hhhhhhh</t>
  </si>
  <si>
    <t>G4K68020860714,G4K68020860714</t>
  </si>
  <si>
    <t>MA6NC210748990</t>
  </si>
  <si>
    <t>G4F12048412100</t>
  </si>
  <si>
    <t>SHL13574868</t>
  </si>
  <si>
    <t>SHL1354727602</t>
  </si>
  <si>
    <t>106 FAIRVIEW ROAD, LONDON, FAIRVIEW ROAD, LONDON</t>
  </si>
  <si>
    <t>N15 6TP</t>
  </si>
  <si>
    <t>Dual Fuel, SR, IHD, Parking Ok, Trainee OK, ID sufficient, Both meters Internal, Ladders, Password: W7213863, Call on way +447392310889. E; 7213863@gmail.com, not-applicable</t>
  </si>
  <si>
    <t>Z00E002480,Z00E02480</t>
  </si>
  <si>
    <t>21M0291751</t>
  </si>
  <si>
    <t>SHL13547276</t>
  </si>
  <si>
    <t>0CA2F400005BD031</t>
  </si>
  <si>
    <t>OE1357490901</t>
  </si>
  <si>
    <t>6 READHEAD AVENUE, SOUTH SHIELDS</t>
  </si>
  <si>
    <t>NE33 3AW</t>
  </si>
  <si>
    <t>No access to intake on electric  also unable to change seals on gas as both gas pipes and electric meter is boxed in advised customer  to get boxing removed before making the next appionment  but customer  said she will have to speak to landlord  Abort code TA56278</t>
  </si>
  <si>
    <t>N62L17734,N62L17734</t>
  </si>
  <si>
    <t>G4K80268910901,G4K80268910901</t>
  </si>
  <si>
    <t>OE13574909</t>
  </si>
  <si>
    <t>OE1357495701</t>
  </si>
  <si>
    <t>24 ROMAN ROAD, BRANDON, DURHAM</t>
  </si>
  <si>
    <t>DH7 8UF</t>
  </si>
  <si>
    <t>Access through garden to patio doors, 3 house cats will put out the way, not-applicable</t>
  </si>
  <si>
    <t>19E0167222,19E0167222</t>
  </si>
  <si>
    <t xml:space="preserve">03572	</t>
  </si>
  <si>
    <t>G4A04822720501,E6E01526051907</t>
  </si>
  <si>
    <t>MA6NC210811051</t>
  </si>
  <si>
    <t>21E5240786</t>
  </si>
  <si>
    <t>G4F00479132000</t>
  </si>
  <si>
    <t>OE13574957</t>
  </si>
  <si>
    <t>0CA2F40000523ADB</t>
  </si>
  <si>
    <t>OE1357495901</t>
  </si>
  <si>
    <t>2 CLYDESDALE GARTH, DURHAM</t>
  </si>
  <si>
    <t>DH1 5GW</t>
  </si>
  <si>
    <t>17K0286694,17K0286694</t>
  </si>
  <si>
    <t>G4K00666671706,G4K00666671706</t>
  </si>
  <si>
    <t xml:space="preserve">05723	</t>
  </si>
  <si>
    <t>MA6NC210645986</t>
  </si>
  <si>
    <t>21E5239242</t>
  </si>
  <si>
    <t>G4F00479242000</t>
  </si>
  <si>
    <t>OE13574959</t>
  </si>
  <si>
    <t>0CA2F4000052414B</t>
  </si>
  <si>
    <t>SHL1354480902</t>
  </si>
  <si>
    <t>67 Okeburn Road, London, OKEBURN ROAD, LONDON</t>
  </si>
  <si>
    <t>SW17 8NS</t>
  </si>
  <si>
    <t>Customer can't wait</t>
  </si>
  <si>
    <t>under stairs, inside no ladder no pets 2 ppl ok no parking restr. not shared supplyinterruption OK COVID OK customers phone number 07764286652, not-applicable</t>
  </si>
  <si>
    <t>S66A27174</t>
  </si>
  <si>
    <t>G4A03822480701</t>
  </si>
  <si>
    <t>SHL13544809</t>
  </si>
  <si>
    <t>4c58366b-3161-41fe-9306-bb8986105df1</t>
  </si>
  <si>
    <t>Green Energy (UK) PLC</t>
  </si>
  <si>
    <t>81, , , Holly Road, Abington,</t>
  </si>
  <si>
    <t>Abington</t>
  </si>
  <si>
    <t>NN1 4QN</t>
  </si>
  <si>
    <t>UKMAHGNL2989623</t>
  </si>
  <si>
    <t>SHL1357573501</t>
  </si>
  <si>
    <t>FLAT 2 AUGUSTUS COURT, 205 CHURCH ROAD, LONDON, CHURCH ROAD, LONDON</t>
  </si>
  <si>
    <t>SE19 2QP</t>
  </si>
  <si>
    <t xml:space="preserve">COVID-19 STATUS: NO CONTACT WITH CUSTOMER, DOORSTEP CHECKS REQUIRED, Job Type: SM not communicating Parking: YES park outside garage number 7 in the car park for the block of flatsPets:  NOAdditional Job Info: Call customer at least 1h before arrivalContact :07761567689 Booked by: (your initials) @IP </t>
  </si>
  <si>
    <t>Done pc</t>
  </si>
  <si>
    <t>20L3146976</t>
  </si>
  <si>
    <t>SHL13575735</t>
  </si>
  <si>
    <t>SHL1357599501</t>
  </si>
  <si>
    <t>55, Westlands, Rustington, Littlehampton, West Sussex, Westlands</t>
  </si>
  <si>
    <t>BN16 3NW</t>
  </si>
  <si>
    <t>S11L67900,S11L67900</t>
  </si>
  <si>
    <t>MA6NC210938306</t>
  </si>
  <si>
    <t>21M0289970</t>
  </si>
  <si>
    <t>G4F12058912100</t>
  </si>
  <si>
    <t>SHL13575995</t>
  </si>
  <si>
    <t>0CA2F400006BEC9C</t>
  </si>
  <si>
    <t>FOX1357615001</t>
  </si>
  <si>
    <t>26 Flanchford Road, Reigate, Surrey, FLANCHFORD ROAD, REIGATE, SURREY</t>
  </si>
  <si>
    <t>RH2 8AB</t>
  </si>
  <si>
    <t>Paul Taylor-South</t>
  </si>
  <si>
    <t xml:space="preserve">COVID-19 STATUS: NO KNOWN OR SUSPECTED COVID-19Mr James Thompson07582424433 - +447759391236 - parking ok - id ok - 2 engineers ok - e7 - meters internal </t>
  </si>
  <si>
    <t>Z11N028339,Z11N028339</t>
  </si>
  <si>
    <t>S040238,238</t>
  </si>
  <si>
    <t>MA6NC210787986</t>
  </si>
  <si>
    <t>21M0290287</t>
  </si>
  <si>
    <t>G4F10832172100</t>
  </si>
  <si>
    <t>FOX13576150</t>
  </si>
  <si>
    <t>SHL1357622701</t>
  </si>
  <si>
    <t>19, BROCKENHURST GARDENS, LONDON</t>
  </si>
  <si>
    <t>NW7 2JY</t>
  </si>
  <si>
    <t xml:space="preserve">COVID-19 STATUS: NO KNOWN OR SUSPECTED COVID-19 Mrs Ettie Chartan - +447468790852 - Call 30 Mins Prior Single phaseExternal gasInternal elec ECV tbcDual fuelStandard rateParking - DrivewayTrainee okPassword - Circus act </t>
  </si>
  <si>
    <t>NA,D13C92564</t>
  </si>
  <si>
    <t>NA,G4K00012471401</t>
  </si>
  <si>
    <t>MA6NC210933794</t>
  </si>
  <si>
    <t>21M0291827</t>
  </si>
  <si>
    <t>G4F12058872100</t>
  </si>
  <si>
    <t>SHL13576227</t>
  </si>
  <si>
    <t>0CA2F400006BF0CA</t>
  </si>
  <si>
    <t>SHL1357626501</t>
  </si>
  <si>
    <t>12 Corbett Grove, LONDON, CORBETT GROVE, LONDON</t>
  </si>
  <si>
    <t>N22 8DQ</t>
  </si>
  <si>
    <t>COVID-19 STATUS: NO CONTACT WITH CUSTOMER, DOORSTEP CHECKS REQUIRED dual, below8ft,below8ft, external, traineeok,idok,ihdok,parkok, password- jasmine, idok, +447979394114</t>
  </si>
  <si>
    <t>Z03E103179,Z03E103179</t>
  </si>
  <si>
    <t>716666S,716666</t>
  </si>
  <si>
    <t>MA6NC210937078</t>
  </si>
  <si>
    <t>21M0291747</t>
  </si>
  <si>
    <t>G4F10923392100</t>
  </si>
  <si>
    <t>SHL13576265</t>
  </si>
  <si>
    <t>0CA2F4000056E071</t>
  </si>
  <si>
    <t>OE1354471302</t>
  </si>
  <si>
    <t>4, Yelverton Court, YELVERTON COURT, CRAMLINGTON</t>
  </si>
  <si>
    <t>NE23 1TP</t>
  </si>
  <si>
    <t>DB install. No e6 brackets available for gas.</t>
  </si>
  <si>
    <t>S10L30663,S10L30663</t>
  </si>
  <si>
    <t>S566245</t>
  </si>
  <si>
    <t>21E5239203</t>
  </si>
  <si>
    <t>OE13544713</t>
  </si>
  <si>
    <t>0CA2F4000056F988</t>
  </si>
  <si>
    <t>SHL1357651101</t>
  </si>
  <si>
    <t>5 Hornbeam Pightle</t>
  </si>
  <si>
    <t>RG7 3YH</t>
  </si>
  <si>
    <t xml:space="preserve">COVID-19 STATUS: NO KNOWN OR SUSPECTED COVID-19 | 18+ | Duel | Standard | Single Phase | Parking ok | ID Suff | Trainee ok | ELEC - External | GAS - External | IHD | ECV - Red | +441189835795 - Call 30 Mins Prior | </t>
  </si>
  <si>
    <t>Commissioning complete. No issues. Ihd already on site</t>
  </si>
  <si>
    <t>18P0331457</t>
  </si>
  <si>
    <t>G4P03247991800</t>
  </si>
  <si>
    <t>SHL13576511</t>
  </si>
  <si>
    <t>OE1357661801</t>
  </si>
  <si>
    <t>8 PEMBROKE DRIVE, PONTELAND, NEWCASTLE UPON TYNE</t>
  </si>
  <si>
    <t>NE20 9HS</t>
  </si>
  <si>
    <t>S87L05915,S87L05915</t>
  </si>
  <si>
    <t>E6S00039580011,E6S00039580011</t>
  </si>
  <si>
    <t>MA6NC210667310</t>
  </si>
  <si>
    <t>21E5240190</t>
  </si>
  <si>
    <t>G4F10780242100</t>
  </si>
  <si>
    <t>OE13576618</t>
  </si>
  <si>
    <t>0CA2F4000056F84B</t>
  </si>
  <si>
    <t>SHL1357684001</t>
  </si>
  <si>
    <t>15 Sawyers Lawn, 15, LONDON, SAWYERS LAWN, LONDON</t>
  </si>
  <si>
    <t>W13 0JP</t>
  </si>
  <si>
    <t>No access to plug socket as customer had to go out. I've explained someone has to be present for the full installation. Ref: ET0811E</t>
  </si>
  <si>
    <t>would like a smart meter meter is located outside the front door in a box07753331887, not-applicable</t>
  </si>
  <si>
    <t>D02C09168</t>
  </si>
  <si>
    <t>SHL13576840</t>
  </si>
  <si>
    <t>PURE1357697601</t>
  </si>
  <si>
    <t>FLAT 4 5 PARKVIEW ROAD, LONDON</t>
  </si>
  <si>
    <t>SE9 3QP</t>
  </si>
  <si>
    <t>Customer wants appointment rearranged also customer said its economy 7 so will need 5 terminal meter. ET0811G</t>
  </si>
  <si>
    <t xml:space="preserve">COVID-19 STATUS: NO KNOWN OR SUSPECTED COVID-19 18+ elec  cupboard communal area , standard, single phase .  no pets ,parking  , id suff, no trainee meter, internal ele ihd standard meter parking ok photo id sufficient.+447718789952 - Call 30 Mins </t>
  </si>
  <si>
    <t>L72A02814</t>
  </si>
  <si>
    <t>PURE13576976</t>
  </si>
  <si>
    <t>FOX1357701201</t>
  </si>
  <si>
    <t>Flat 8, Barton Court 14-16, The Street, Rustington, Littlehampton, RUSTINGTON, LITTLEHAMPTON</t>
  </si>
  <si>
    <t>BN16 3PU</t>
  </si>
  <si>
    <t>Dual fuel Electricity meter under the stairs, gas ombx - below head heightNo pets       Trainee ok parking available - car park off the road - press 8 on the gate for access     Contact tel 01903779015No covid symptomsOver 60 No vulnerabilitie, not-applicable</t>
  </si>
  <si>
    <t>60 amp fuse . Gas outside</t>
  </si>
  <si>
    <t>Z9927312,Z9927312</t>
  </si>
  <si>
    <t>S448720,448720</t>
  </si>
  <si>
    <t>MA6NC210936666</t>
  </si>
  <si>
    <t>21M0289972</t>
  </si>
  <si>
    <t>G4F12058922100</t>
  </si>
  <si>
    <t>FOX13577012</t>
  </si>
  <si>
    <t>0CA2F400005BCE48</t>
  </si>
  <si>
    <t>PURE1357714601</t>
  </si>
  <si>
    <t>POOLHOUSE ACREMEAD FROGHOLE LANE, EDENBRIDGE, KENT</t>
  </si>
  <si>
    <t>TN8 6TD</t>
  </si>
  <si>
    <t>COVID-19 STATUS: NO CONTACT WITH CUSTOMER, DOORSTEP CHECKS REQUIREDCustomer Phone Number 01732864540 | 18+ | Elec| Standard  Parking ok | ID Suff | Trainee ok | Meters| IHD | andrew@quessy.com</t>
  </si>
  <si>
    <t>Electric all ok. Checked neutral block. T2 arial but still no signal after power cycle. Spoke to commissioning who said to leave in dumb mode</t>
  </si>
  <si>
    <t>D0113306,D0113306</t>
  </si>
  <si>
    <t>21M0289979</t>
  </si>
  <si>
    <t>PURE13577146</t>
  </si>
  <si>
    <t>SHL1357715701</t>
  </si>
  <si>
    <t>6 First floor flat, York Street, 6, MITCHAM, YORK STREET, MITCHAM</t>
  </si>
  <si>
    <t>CR4 4JY</t>
  </si>
  <si>
    <t>Ladder: noParking: on street Pet: snakes Burns test needed please update with correct meter information , site-investigation</t>
  </si>
  <si>
    <t>Two meters on site for Two separate flats, customer was reading wrong meter, customers meter is 0978953.  Customer recently had a boiler fitted and the engineer confirmed that his meter was the one highlighted in pictures.</t>
  </si>
  <si>
    <t>SHL13577157</t>
  </si>
  <si>
    <t>OE1357736601</t>
  </si>
  <si>
    <t>4 DOVECOTE MEWS CRESSWELL HOME FARM, CRESSWELL, MORPETH</t>
  </si>
  <si>
    <t>NE61 5UP</t>
  </si>
  <si>
    <t>ESME power cycle. , smets2-repair</t>
  </si>
  <si>
    <t>19K0278854</t>
  </si>
  <si>
    <t>OE13577366</t>
  </si>
  <si>
    <t>OCTO9386698108</t>
  </si>
  <si>
    <t>5 Jasmine Villas,</t>
  </si>
  <si>
    <t>Whickham, Newcastle Upon Tyne</t>
  </si>
  <si>
    <t>NE16 4JH</t>
  </si>
  <si>
    <t>MA6NC210554414</t>
  </si>
  <si>
    <t>G4F12078592100</t>
  </si>
  <si>
    <t>Domestic / Standard / Gas / Smets2 / Install / Not-specified / Not-specified</t>
  </si>
  <si>
    <t>SES1357770101</t>
  </si>
  <si>
    <t>11, HELSTON ROAD, SWINDON, HELSTON ROAD, SWINDON</t>
  </si>
  <si>
    <t>SN3 2LA</t>
  </si>
  <si>
    <t>2000012003317 - please MEX, not-applicable</t>
  </si>
  <si>
    <t>S76C13156,S76C13156</t>
  </si>
  <si>
    <t xml:space="preserve">05674	</t>
  </si>
  <si>
    <t>21M0291708</t>
  </si>
  <si>
    <t>SES13577701</t>
  </si>
  <si>
    <t>0CA2F4000056E07C</t>
  </si>
  <si>
    <t>OE1357778701</t>
  </si>
  <si>
    <t>29 Colliery Mews, Boldon, BOLDON</t>
  </si>
  <si>
    <t>NE35 9NJ</t>
  </si>
  <si>
    <t>fly lead/ ariel/ antenna required, smets2-commission</t>
  </si>
  <si>
    <t>Elec worked gas not going through advised morn is wrong ppmid also not working</t>
  </si>
  <si>
    <t>17P3115441</t>
  </si>
  <si>
    <t>G4P31035701700</t>
  </si>
  <si>
    <t xml:space="preserve">00400	</t>
  </si>
  <si>
    <t>OE13577787</t>
  </si>
  <si>
    <t>OE1357779001</t>
  </si>
  <si>
    <t>44 ROKER PARK ROAD, SUNDERLAND</t>
  </si>
  <si>
    <t>SR6 9PL</t>
  </si>
  <si>
    <t>07788 368790, smets2-commission</t>
  </si>
  <si>
    <t>G4A01059820801</t>
  </si>
  <si>
    <t>OE13577790</t>
  </si>
  <si>
    <t>FOX1357805101</t>
  </si>
  <si>
    <t>12 Kingmaker Way, Northampton, Northamptonshire, NORTHAMPTONSHIRE</t>
  </si>
  <si>
    <t>NN4 8QL</t>
  </si>
  <si>
    <t>All completed  confirmed with site support</t>
  </si>
  <si>
    <t>21M0206254</t>
  </si>
  <si>
    <t>G4K00548451920</t>
  </si>
  <si>
    <t>FOX13578051</t>
  </si>
  <si>
    <t>0CA2F4000056E010</t>
  </si>
  <si>
    <t>OE1357808101</t>
  </si>
  <si>
    <t>30 STUDLEY DRIVE, SPENNYMOOR, DURHAM</t>
  </si>
  <si>
    <t>A04N035060,A04N035060</t>
  </si>
  <si>
    <t>E6S02088500852,E6S02088500852</t>
  </si>
  <si>
    <t>MA6NC210670460</t>
  </si>
  <si>
    <t>21E5239984</t>
  </si>
  <si>
    <t>G4F00400502000</t>
  </si>
  <si>
    <t>OE13578081</t>
  </si>
  <si>
    <t>0CA2F400005A6E00</t>
  </si>
  <si>
    <t>OE1357833601</t>
  </si>
  <si>
    <t>14, Willow Way, Newcastle Upon Tyne, Tyne And Wear</t>
  </si>
  <si>
    <t>NE20 9RJ</t>
  </si>
  <si>
    <t>COVID-19 STATUS: NO CONTACT WITH CUSTOMER, DOORSTEP CHECKS REQUIRED Isolation switch required07775 602311</t>
  </si>
  <si>
    <t>Isolator fitted all ok</t>
  </si>
  <si>
    <t>21E5240135</t>
  </si>
  <si>
    <t>ISO2041076</t>
  </si>
  <si>
    <t>OE13578336</t>
  </si>
  <si>
    <t>OE1357839601</t>
  </si>
  <si>
    <t>13 Digby Place, ST Nicholas Manor, CRAMLINGTON, Northumberland</t>
  </si>
  <si>
    <t>+447837629307 COVID-19 STATUS: NO KNOWN OR SUSPECTED COVID-19</t>
  </si>
  <si>
    <t>20M1109205,20M1109205</t>
  </si>
  <si>
    <t xml:space="preserve">00975	</t>
  </si>
  <si>
    <t>U6S04984312002,U6S04984312002</t>
  </si>
  <si>
    <t xml:space="preserve">01054	</t>
  </si>
  <si>
    <t>MA6NC210715042</t>
  </si>
  <si>
    <t>21E5240777</t>
  </si>
  <si>
    <t>G4F10806322100</t>
  </si>
  <si>
    <t>OE13578396</t>
  </si>
  <si>
    <t>0CA2F4000056F97F</t>
  </si>
  <si>
    <t>OE1357851801</t>
  </si>
  <si>
    <t>8 St Bedes Close, Durham, County Durham</t>
  </si>
  <si>
    <t>DH1 4AB</t>
  </si>
  <si>
    <t xml:space="preserve">COVID-19 STATUS: NO KNOWN OR SUSPECTED COVID-19Jean Meredith07557 987447Recommission both meters </t>
  </si>
  <si>
    <t>Coms hub replacement required. SMETS2 dual Band exchange must be raised</t>
  </si>
  <si>
    <t>Z17QK24374</t>
  </si>
  <si>
    <t xml:space="preserve">01066	</t>
  </si>
  <si>
    <t>OE13578518</t>
  </si>
  <si>
    <t>SHL1329981402</t>
  </si>
  <si>
    <t>Shirley, Herne Lane, Littlehampton, West Sussex, HERNE LANE, RUSTINGTON, LITTLEHAMPTON, WEST SUSSEX</t>
  </si>
  <si>
    <t>BN16 3EE</t>
  </si>
  <si>
    <t>Job type: Gas SMETS2 exchange and commission Parking: No restrictions, street outside parkingPets: NoContact: 0776 887 0097Gas MPRN: 604330006Covid precautions OK , not-applicable</t>
  </si>
  <si>
    <t>Smets 2 gas exchanged</t>
  </si>
  <si>
    <t>G4K00667511916,G4K00667511916</t>
  </si>
  <si>
    <t xml:space="preserve">02000	</t>
  </si>
  <si>
    <t>MA6NC210936661</t>
  </si>
  <si>
    <t>G4F12058902100</t>
  </si>
  <si>
    <t>SHL13299814</t>
  </si>
  <si>
    <t>OE1358017601</t>
  </si>
  <si>
    <t>28 CHESTNUT COURT, TOFT HILL, BISHOP AUCKLAND</t>
  </si>
  <si>
    <t>DL14 0TQ</t>
  </si>
  <si>
    <t>17K0349633</t>
  </si>
  <si>
    <t>G4K50219181706</t>
  </si>
  <si>
    <t>OE13580176</t>
  </si>
  <si>
    <t>OE1358024601</t>
  </si>
  <si>
    <t>16a new Durham Road, Annfield plain, STANLEY, Durham</t>
  </si>
  <si>
    <t>DH9 7UQ</t>
  </si>
  <si>
    <t>18K0321481,18K0321481</t>
  </si>
  <si>
    <t xml:space="preserve">07389	</t>
  </si>
  <si>
    <t>G4K00707061816,G4K00707061816</t>
  </si>
  <si>
    <t xml:space="preserve">03223	</t>
  </si>
  <si>
    <t>MA6NC210684040</t>
  </si>
  <si>
    <t>21E5240794</t>
  </si>
  <si>
    <t>G4F10772062100</t>
  </si>
  <si>
    <t>OE13580246</t>
  </si>
  <si>
    <t>0CA2F400005BE399</t>
  </si>
  <si>
    <t>OE1358028701</t>
  </si>
  <si>
    <t>12 CARNFORTH CLOSE, WALLSEND</t>
  </si>
  <si>
    <t>NE28 9TG</t>
  </si>
  <si>
    <t>17K0067335,17K0067335</t>
  </si>
  <si>
    <t>G4K00174041706,G4K00174041706</t>
  </si>
  <si>
    <t xml:space="preserve">01825	</t>
  </si>
  <si>
    <t>MA6NC210667416</t>
  </si>
  <si>
    <t>21E5240784</t>
  </si>
  <si>
    <t>G4F10780472100</t>
  </si>
  <si>
    <t>OE13580287</t>
  </si>
  <si>
    <t>0CA2F4000056F86A</t>
  </si>
  <si>
    <t>OE1358038401</t>
  </si>
  <si>
    <t xml:space="preserve">Honeywell gas meter. electric and gas not working COVID-19 STATUS: NO KNOWN OR SUSPECTED COVID-19 </t>
  </si>
  <si>
    <t>19M1121109,K95L46464</t>
  </si>
  <si>
    <t>G4K00434201920,G4K00434201920</t>
  </si>
  <si>
    <t>MA6NC210554153</t>
  </si>
  <si>
    <t>21E5240068</t>
  </si>
  <si>
    <t>G4F10773982100</t>
  </si>
  <si>
    <t>ISO2041768</t>
  </si>
  <si>
    <t>OE13580384</t>
  </si>
  <si>
    <t>0CA2F400005BE52F</t>
  </si>
  <si>
    <t>SHL1358048001</t>
  </si>
  <si>
    <t>67, TOWNHEAD GARDENS, WHITBURN, BATHGATE, Whitburn</t>
  </si>
  <si>
    <t>EH47 8JJ</t>
  </si>
  <si>
    <t>semi con kit -thomas+447752683218-dual gas out elec in-ihd req-daily reads-dd pay-parking and trainee ok, MUST ATTEND!! Call 30 minutes before arrival: 07752 683218. ESME, GSME, PPMID need commissioning. Please try everything you can to get working. , smets2-commission</t>
  </si>
  <si>
    <t>16P0337905</t>
  </si>
  <si>
    <t>G4F90094191900</t>
  </si>
  <si>
    <t xml:space="preserve">03280	</t>
  </si>
  <si>
    <t>SHL13580480</t>
  </si>
  <si>
    <t>OE1358048901</t>
  </si>
  <si>
    <t>89 Quarry Crescent, Durham, County Durham</t>
  </si>
  <si>
    <t>DH7 7DR</t>
  </si>
  <si>
    <t xml:space="preserve">SEMI CON KIT - required </t>
  </si>
  <si>
    <t>18P0318473,18P0318473</t>
  </si>
  <si>
    <t xml:space="preserve">07383	</t>
  </si>
  <si>
    <t>G4P73578481700,G4P73578481700</t>
  </si>
  <si>
    <t>SG940218737521</t>
  </si>
  <si>
    <t>21E5238170</t>
  </si>
  <si>
    <t>G4F00510992000</t>
  </si>
  <si>
    <t>OE13580489</t>
  </si>
  <si>
    <t>0CA2F400005BE44B</t>
  </si>
  <si>
    <t>OE1358091501</t>
  </si>
  <si>
    <t>1, WEST VIEW, MEADOWFIELD, DURHAM</t>
  </si>
  <si>
    <t>DH7 8SG</t>
  </si>
  <si>
    <t>17K0349709,17K0349709</t>
  </si>
  <si>
    <t xml:space="preserve">06513	</t>
  </si>
  <si>
    <t>G4K01403811706,G4K01403811706</t>
  </si>
  <si>
    <t xml:space="preserve">04420	</t>
  </si>
  <si>
    <t>MA6NC210712801</t>
  </si>
  <si>
    <t>21E5238191</t>
  </si>
  <si>
    <t>G4F10773682100</t>
  </si>
  <si>
    <t>OE13580915</t>
  </si>
  <si>
    <t>0CA2F400005BE44E</t>
  </si>
  <si>
    <t>OE1358108801</t>
  </si>
  <si>
    <t>11 Brentwood Road, Houghton, Le Spring</t>
  </si>
  <si>
    <t>DH4 7LZ</t>
  </si>
  <si>
    <t>GASONLY, not-applicable</t>
  </si>
  <si>
    <t>S73L07140</t>
  </si>
  <si>
    <t>G4K00090822001</t>
  </si>
  <si>
    <t>DUPLICATE</t>
  </si>
  <si>
    <t>OE13581088</t>
  </si>
  <si>
    <t>SHL1358126401</t>
  </si>
  <si>
    <t>10 South Terrace, 10, Littlehampton, SOUTH TERRACE, LITTLEHAMPTON, WEST SUSSEX</t>
  </si>
  <si>
    <t>BN17 5NZ</t>
  </si>
  <si>
    <t>COVID-19 - NO KNOWN - 5.11.2021Mr James Roberts +447833340304 CALL BEFORE /  PARKING OK  D/F E7 METERS INSIDE CELLAR SINGLE PH ECV OK DUAL BAND REQ Meter below 8ft: Y|Has permission to Install: Y|Parking available: FREE_PARKING_NEARBY|Customer has C</t>
  </si>
  <si>
    <t>Please re arrange gas exchange.  Hard piped regulator needed</t>
  </si>
  <si>
    <t>L8521270,L8521270</t>
  </si>
  <si>
    <t xml:space="preserve">00567	</t>
  </si>
  <si>
    <t>G4A00934781201</t>
  </si>
  <si>
    <t>21M0289968</t>
  </si>
  <si>
    <t>SHL13581264</t>
  </si>
  <si>
    <t>0CA2F400005BC8F5</t>
  </si>
  <si>
    <t>OE1358131601</t>
  </si>
  <si>
    <t>38 WELLINGTON STREET, HEBBURN</t>
  </si>
  <si>
    <t>NE31 2UQ</t>
  </si>
  <si>
    <t>Please knock on door as bell is broken . I do have a dog just FYI but Iâ€™ll keep her away from the engineer by putting her in another room out of the way., not-applicable</t>
  </si>
  <si>
    <t>18K0283738,18K0283738</t>
  </si>
  <si>
    <t xml:space="preserve">04226	</t>
  </si>
  <si>
    <t>G4K00693771816,G4K00693771816</t>
  </si>
  <si>
    <t xml:space="preserve">01088	</t>
  </si>
  <si>
    <t>MA6NC210602233</t>
  </si>
  <si>
    <t>21E5240193</t>
  </si>
  <si>
    <t>G4F12078452100</t>
  </si>
  <si>
    <t>OE13581316</t>
  </si>
  <si>
    <t>0CA2F400005BE54C</t>
  </si>
  <si>
    <t>OE1358134101</t>
  </si>
  <si>
    <t>116 THE GABLES, WIDDRINGTON, MORPETH</t>
  </si>
  <si>
    <t>NE61 5RB</t>
  </si>
  <si>
    <t>Gas smart meter required, not-applicable</t>
  </si>
  <si>
    <t>18K0329612,18K0329612</t>
  </si>
  <si>
    <t xml:space="preserve">04942	</t>
  </si>
  <si>
    <t>G4A02903601001,G4A02903601001</t>
  </si>
  <si>
    <t xml:space="preserve">07640	</t>
  </si>
  <si>
    <t>MA6NC210602148</t>
  </si>
  <si>
    <t>21M0220447</t>
  </si>
  <si>
    <t>G4F10736742100</t>
  </si>
  <si>
    <t>OE13581341</t>
  </si>
  <si>
    <t>0CA2F400005A6D29</t>
  </si>
  <si>
    <t>OE1358145401</t>
  </si>
  <si>
    <t>39, KINGSWAY, SUNNISIDE, NEWCASTLE UPON TYNE</t>
  </si>
  <si>
    <t>NE16 5NW</t>
  </si>
  <si>
    <t>just had baby, wants to keep away and isolate baby as much as possibleone meter internal one external</t>
  </si>
  <si>
    <t>16M0117728,16M0117728</t>
  </si>
  <si>
    <t>G4F72282561700,G4F72282561700</t>
  </si>
  <si>
    <t>MA6NC210667409</t>
  </si>
  <si>
    <t>21E5240792</t>
  </si>
  <si>
    <t>G4F12078682100</t>
  </si>
  <si>
    <t>OE13581454</t>
  </si>
  <si>
    <t>0CA2F400005BE331</t>
  </si>
  <si>
    <t>OE1358148301</t>
  </si>
  <si>
    <t>9 BEECHCROFT AVENUE, BRANDON, DURHAM</t>
  </si>
  <si>
    <t>DH7 8TF</t>
  </si>
  <si>
    <t>gas only mex, not-applicable</t>
  </si>
  <si>
    <t>17P3045231,17P3045231</t>
  </si>
  <si>
    <t>MA6NC210712797</t>
  </si>
  <si>
    <t>21E5238279</t>
  </si>
  <si>
    <t>G4F10773792100</t>
  </si>
  <si>
    <t>OE13581483</t>
  </si>
  <si>
    <t>0CA2F400005BE44D</t>
  </si>
  <si>
    <t>OE1358156001</t>
  </si>
  <si>
    <t>147 THORNTONS CLOSE, PELTON, CHESTER LE STREET</t>
  </si>
  <si>
    <t>DH2 1QJ</t>
  </si>
  <si>
    <t>Parking is widely available on street, not-applicable</t>
  </si>
  <si>
    <t>L76L06217</t>
  </si>
  <si>
    <t>G4A01295171001</t>
  </si>
  <si>
    <t>OE13581560</t>
  </si>
  <si>
    <t>OE1358166001</t>
  </si>
  <si>
    <t>193 WHITEFIELD CRESCENT, HOUGHTON LE SPRING</t>
  </si>
  <si>
    <t>DH4 7QY</t>
  </si>
  <si>
    <t>Electric complete. Gas meter boxed in. Meter in garage customer to remover boxing before access.</t>
  </si>
  <si>
    <t>K00L21822,K00L21822</t>
  </si>
  <si>
    <t>21E5253712</t>
  </si>
  <si>
    <t>OE13581660</t>
  </si>
  <si>
    <t>0CA2F400005A7D35</t>
  </si>
  <si>
    <t>OE1358169201</t>
  </si>
  <si>
    <t>11 FRIARSFIELD CLOSE, SUNDERLAND</t>
  </si>
  <si>
    <t>SR3 2RZ</t>
  </si>
  <si>
    <t>CM08111306A refused to change elec as charger for car in electeic box advised would have to be moved to fit meter</t>
  </si>
  <si>
    <t>COVID-19 STATUS: NO KNOWN OR SUSPECTED COVID-19 Mr Mark Thompson+447739307879I have recently moved to Octopus. You can read my 1st Gen electricity meter. You cannot read my gas meter. Would it be sensible to change one or both?</t>
  </si>
  <si>
    <t>17K0326057</t>
  </si>
  <si>
    <t>G4K01004631706</t>
  </si>
  <si>
    <t>OE13581692</t>
  </si>
  <si>
    <t>OE1358172001</t>
  </si>
  <si>
    <t>38 ROTHBURY AVENUE, NEWCASTLE UPON TYNE</t>
  </si>
  <si>
    <t>K96L06369,K96L06369</t>
  </si>
  <si>
    <t>MA6NC210811086</t>
  </si>
  <si>
    <t>21E5240753</t>
  </si>
  <si>
    <t>G4F10780802100</t>
  </si>
  <si>
    <t>OE13581720</t>
  </si>
  <si>
    <t>0CA2F40000523816</t>
  </si>
  <si>
    <t>OE1357511702</t>
  </si>
  <si>
    <t>15, JUNIPER CLOSE, BLYTH</t>
  </si>
  <si>
    <t>NE24 3XQ</t>
  </si>
  <si>
    <t>COVID-19 STATUS: NO CONTACT WITH CUSTOMER, DOORSTEP CHECKS REQUIRED, COVID-19 STATUS: NO CONTACT WITH CUSTOMER, DOORSTEP CHECKS REQUIRED Phone number=+447753239383Parking ok-ID sufficient-outdoors</t>
  </si>
  <si>
    <t>21E5234706</t>
  </si>
  <si>
    <t>G4K00130721706</t>
  </si>
  <si>
    <t xml:space="preserve">00210	</t>
  </si>
  <si>
    <t>OE13575117</t>
  </si>
  <si>
    <t>OE1358176401</t>
  </si>
  <si>
    <t>18 Bonners Raff Chandlers Road, Sunderland, Tyne And Wear</t>
  </si>
  <si>
    <t>SR6 0AD</t>
  </si>
  <si>
    <t>COVID-19 STATUS: NO CONTACT WITH CUSTOMER, DOORSTEP CHECKS REQUIRED Parking at front of building (riverside), itâ€™s double yellows around the side. Meters are located in the basement as this is an apartment block. I will be in and I have let the conc</t>
  </si>
  <si>
    <t>Electric installed and commissioned, meter too far away from flat to install PPMID</t>
  </si>
  <si>
    <t>S89L18443,S89L18443</t>
  </si>
  <si>
    <t>21E5238256</t>
  </si>
  <si>
    <t>OE13581764</t>
  </si>
  <si>
    <t>OE1358180401</t>
  </si>
  <si>
    <t>5, GOLDCREST WAY, EASINGTON LANE, HOUGHTON LE SPRING</t>
  </si>
  <si>
    <t>DH5 0GT</t>
  </si>
  <si>
    <t>16K0536785</t>
  </si>
  <si>
    <t>U6S03819011602</t>
  </si>
  <si>
    <t xml:space="preserve">engineer need AD appointment as may get there after 12pm - customer okay </t>
  </si>
  <si>
    <t>OE13581804</t>
  </si>
  <si>
    <t>OE1358189101</t>
  </si>
  <si>
    <t>14 CLEMENT WAY, WILLINGTON, CROOK, DURHAM</t>
  </si>
  <si>
    <t>DL15 0GQ</t>
  </si>
  <si>
    <t>17M1091373,17M1091373</t>
  </si>
  <si>
    <t>G4F71795931700,G4F71795931700</t>
  </si>
  <si>
    <t>MA6NC210667180</t>
  </si>
  <si>
    <t>21E5238130</t>
  </si>
  <si>
    <t>G4F12078332100</t>
  </si>
  <si>
    <t>OE13581891</t>
  </si>
  <si>
    <t>0CA2F40000524103</t>
  </si>
  <si>
    <t>SHL1358200801</t>
  </si>
  <si>
    <t>9, Owen Close, Marston Moretaine, BEDFORD, OWEN CLOSE, MARSTON MORETAINE, BEDFORD, BEDFORDSHIRE</t>
  </si>
  <si>
    <t>MK43 0JE</t>
  </si>
  <si>
    <t>** no assets migrated ** DOORSTEP CHECKS REQcovid free, parking is free on road, no ladder needed, pets: 1 cat</t>
  </si>
  <si>
    <t>16P0706498,16P0706498</t>
  </si>
  <si>
    <t xml:space="preserve">0007660	</t>
  </si>
  <si>
    <t>G4P07279351600,G4P07279351600</t>
  </si>
  <si>
    <t xml:space="preserve">02485	</t>
  </si>
  <si>
    <t>SG940215210520</t>
  </si>
  <si>
    <t>21M0206659</t>
  </si>
  <si>
    <t>G4F10834622100</t>
  </si>
  <si>
    <t>SG940219823921</t>
  </si>
  <si>
    <t>SHL13582008</t>
  </si>
  <si>
    <t>0CA2F4000056DF72</t>
  </si>
  <si>
    <t>OE1358204501</t>
  </si>
  <si>
    <t>7 CEDARWOOD GROVE, SUNDERLAND</t>
  </si>
  <si>
    <t>SR2 9EJ</t>
  </si>
  <si>
    <t>TA56290 Boiler blocking meter installation in unable to check for tightness or upgrade blocks, customer to get an electrician to rectify</t>
  </si>
  <si>
    <t>meters under staircase+447507110304Philip Nolan</t>
  </si>
  <si>
    <t>17P5602149,17P5602149</t>
  </si>
  <si>
    <t xml:space="preserve">05054	</t>
  </si>
  <si>
    <t>G4K03730180101</t>
  </si>
  <si>
    <t>OE13582045</t>
  </si>
  <si>
    <t>OE1358205101</t>
  </si>
  <si>
    <t>127 GRANGE WAY, BOWBURN</t>
  </si>
  <si>
    <t>two dogsno parking rescritions, not-applicable</t>
  </si>
  <si>
    <t>Z18QN34844,Z18QN34844</t>
  </si>
  <si>
    <t>U6S04324581702,U6S04324581702</t>
  </si>
  <si>
    <t xml:space="preserve">03491	</t>
  </si>
  <si>
    <t>MA6NC210670336</t>
  </si>
  <si>
    <t>21E5238241</t>
  </si>
  <si>
    <t>G4F10779872100</t>
  </si>
  <si>
    <t>OE13582051</t>
  </si>
  <si>
    <t>0CA2F400005A6D7E</t>
  </si>
  <si>
    <t>OE1358207101</t>
  </si>
  <si>
    <t>33 FALSTONE DRIVE</t>
  </si>
  <si>
    <t>DH2 3ST</t>
  </si>
  <si>
    <t>D09L01585,D09L01585</t>
  </si>
  <si>
    <t>0240877S,240877</t>
  </si>
  <si>
    <t xml:space="preserve">0212	</t>
  </si>
  <si>
    <t>MA6NC210684226</t>
  </si>
  <si>
    <t>21E5238165</t>
  </si>
  <si>
    <t>G4F10773852100</t>
  </si>
  <si>
    <t>OE13582071</t>
  </si>
  <si>
    <t>0CA2F400005BE507</t>
  </si>
  <si>
    <t>OE1358214101</t>
  </si>
  <si>
    <t xml:space="preserve">CALL 30 MINS BEFORE Prefers engineers to arrive at a later time in afternoonCOVID-19 STATUS: NO KNOWN OR SUSPECTED COVID-19Michael Cockram+441670789262Customer needs power cycle and IHD installation - meter not operated as smart meter or pulled </t>
  </si>
  <si>
    <t>OE13582141</t>
  </si>
  <si>
    <t>OE1353048902</t>
  </si>
  <si>
    <t>12 POPLAR CRESCENT, BENSHAM, GATESHEAD</t>
  </si>
  <si>
    <t>NE8 1QD</t>
  </si>
  <si>
    <t>OCTO138LC</t>
  </si>
  <si>
    <t>Please give me enough time to get to the door, I am currently recovering from surgery, not-applicable</t>
  </si>
  <si>
    <t>K95L41100</t>
  </si>
  <si>
    <t>OE13530489</t>
  </si>
  <si>
    <t>OE1358228901</t>
  </si>
  <si>
    <t>4 DURHAM ROAD WEST, BOWBURN, DURHAM</t>
  </si>
  <si>
    <t>DH6 5AU</t>
  </si>
  <si>
    <t>Could this be left in dumb mode after 2:30pm if possible 07778 847919, not-applicable</t>
  </si>
  <si>
    <t>G4P03597361800,518504</t>
  </si>
  <si>
    <t xml:space="preserve">00988	</t>
  </si>
  <si>
    <t>ma6nc210670362</t>
  </si>
  <si>
    <t>g4f10779772100</t>
  </si>
  <si>
    <t>OE13582289</t>
  </si>
  <si>
    <t>OE1358241701</t>
  </si>
  <si>
    <t>19 WENTWORTH DRIVE, WASHINGTON</t>
  </si>
  <si>
    <t>Z15N419207,Z15N419207</t>
  </si>
  <si>
    <t>E6S01378241656,E6S01378241656</t>
  </si>
  <si>
    <t xml:space="preserve">06064	</t>
  </si>
  <si>
    <t>MA6NC210579340</t>
  </si>
  <si>
    <t>21E5240203</t>
  </si>
  <si>
    <t>G4F00394362000</t>
  </si>
  <si>
    <t>OE13582417</t>
  </si>
  <si>
    <t>0CA2F400005BE4B7</t>
  </si>
  <si>
    <t>SHL1358250001</t>
  </si>
  <si>
    <t>20, Leithcote Gardens, 20, LONDON, LEITHCOTE GARDENS, LONDON</t>
  </si>
  <si>
    <t>SW16 2UY</t>
  </si>
  <si>
    <t>Customer needs to go out, Said hus really angry about the last person who didn't turn up.</t>
  </si>
  <si>
    <t>parking - ok. Elec - inside. investigate meter as customer has economy 7 SMET 2 meter and is only being charged standard check if correct meter was installed and replace it if wrong meter has been installed. contact numb: 07961197847, not-applicable</t>
  </si>
  <si>
    <t>21M0029240</t>
  </si>
  <si>
    <t>SHL13582500</t>
  </si>
  <si>
    <t>PURE1358256501</t>
  </si>
  <si>
    <t>APARTMENT 610 WEST BLOCK FORUM MAGNUM SQUARE, LONDON</t>
  </si>
  <si>
    <t>SE1 7GL</t>
  </si>
  <si>
    <t>Customer has three accounts with supplier and supplier have booked the job with the wrong account as customer wanted a smart meter for her home address in Summerset. Supplier would need to rebook job for that account. Custo.er does not want a smart meter for this address.</t>
  </si>
  <si>
    <t>+447939139913,Electric only,step ladder req,electric internal,standard rate,off street parking,trainee ok,photo id ok,IHD req,, not-applicable</t>
  </si>
  <si>
    <t>D09A07651</t>
  </si>
  <si>
    <t>PURE13582565</t>
  </si>
  <si>
    <t>OE1358258701</t>
  </si>
  <si>
    <t>39 ST. AIDANS AVENUE, SUNDERLAND</t>
  </si>
  <si>
    <t>SR2 9SF</t>
  </si>
  <si>
    <t>C17 no wan book comm job next day</t>
  </si>
  <si>
    <t>Z12N066117,Z12N066117</t>
  </si>
  <si>
    <t>E6S00884591154</t>
  </si>
  <si>
    <t>21E5238171</t>
  </si>
  <si>
    <t>OE13582587</t>
  </si>
  <si>
    <t>0CA2F400005BE4B3</t>
  </si>
  <si>
    <t>OE1358259201</t>
  </si>
  <si>
    <t>COVID-19 STATUS: NO KNOWN OR SUSPECTED COVID-19,,  PIPEWORK REQ AND BLUE ROLL PREV Engineer has already installed electric meter, I just need gas meter installed. Meters are under 8 foot and just by the door, there is only one meter for electricity., not-applicable</t>
  </si>
  <si>
    <t>K81L06711</t>
  </si>
  <si>
    <t>OE13582592</t>
  </si>
  <si>
    <t>OE1358267701</t>
  </si>
  <si>
    <t>5 Hambleton Court, Ashington, Northumberland</t>
  </si>
  <si>
    <t xml:space="preserve">Has Smets 1 for elec non for gas.  Replace both fuels with Smart meter.COVID-19 STATUS: NO KNOWN OR SUSPECTED COVID-19 </t>
  </si>
  <si>
    <t>15E0006910,15E0006910</t>
  </si>
  <si>
    <t xml:space="preserve">021632	</t>
  </si>
  <si>
    <t>G4A45001360301,G4A45001360301</t>
  </si>
  <si>
    <t>MA6NC210579365</t>
  </si>
  <si>
    <t>21M0220442</t>
  </si>
  <si>
    <t>G4F93054451900</t>
  </si>
  <si>
    <t>ISO2037864</t>
  </si>
  <si>
    <t>OE13582677</t>
  </si>
  <si>
    <t>OE1358445901</t>
  </si>
  <si>
    <t>DF AND IHD COMMISSIONING COMPLAINT, smets2-commission</t>
  </si>
  <si>
    <t>New Electric meter required. Booked with customer.</t>
  </si>
  <si>
    <t>S74L12558</t>
  </si>
  <si>
    <t xml:space="preserve">01709	</t>
  </si>
  <si>
    <t>OE13584459</t>
  </si>
  <si>
    <t>OE1358485201</t>
  </si>
  <si>
    <t>29 ST. CUTHBERTS MEADOW, SACRISTON, DURHAM</t>
  </si>
  <si>
    <t>19E0049906,Z12QA15492</t>
  </si>
  <si>
    <t xml:space="preserve">07745	</t>
  </si>
  <si>
    <t xml:space="preserve">09063	</t>
  </si>
  <si>
    <t>MA6NC210752928</t>
  </si>
  <si>
    <t>21E5240764</t>
  </si>
  <si>
    <t>G4F10780582100</t>
  </si>
  <si>
    <t>OE13584852</t>
  </si>
  <si>
    <t>0CA2F40000524014</t>
  </si>
  <si>
    <t>OE1358485401</t>
  </si>
  <si>
    <t>30 3 PORTOBELLO HIGH STREET, PORTOBELLO, EDINBURGH</t>
  </si>
  <si>
    <t>EH15 1DW</t>
  </si>
  <si>
    <t xml:space="preserve">Becky asked SMS if job could be changed to site investigation as customer only thought appt was a consultation. Becky got no response and did not want to just abort it down as it is an Octopus job </t>
  </si>
  <si>
    <t>Set up as single rate meter, not-applicable</t>
  </si>
  <si>
    <t>D16W035257</t>
  </si>
  <si>
    <t>OE13584854</t>
  </si>
  <si>
    <t>OE1358498501</t>
  </si>
  <si>
    <t>7 CLEGHORN DRIVE, BROXBURN, WEST LOTHIAN</t>
  </si>
  <si>
    <t>EH52 6EJ</t>
  </si>
  <si>
    <t>Customer already had ppmid with gas as he is with different supplier for gas, exchanged electric meter and used old comms hub as the gas is still connected</t>
  </si>
  <si>
    <t>3310P41556,3310P41556</t>
  </si>
  <si>
    <t>21E5234765</t>
  </si>
  <si>
    <t>OE13584985</t>
  </si>
  <si>
    <t>OE1358538201</t>
  </si>
  <si>
    <t>8 Lacebark, Houghton le spring, Tyne And Wear</t>
  </si>
  <si>
    <t>DH4 7TB</t>
  </si>
  <si>
    <t>L78L01451,L78L01451</t>
  </si>
  <si>
    <t>MA6NC210811179</t>
  </si>
  <si>
    <t>21E5234681</t>
  </si>
  <si>
    <t>G4F10780402100</t>
  </si>
  <si>
    <t>OE13585382</t>
  </si>
  <si>
    <t>0CA2F40000523FA3</t>
  </si>
  <si>
    <t>SHL1358541101</t>
  </si>
  <si>
    <t>55 Hardens Mead, Chippenham, HARDENS MEAD, CHIPPENHAM, WILTSHIRE</t>
  </si>
  <si>
    <t>SN15 3AF</t>
  </si>
  <si>
    <t>Meter below 8ft: Y|Has permission to Install: Y|Parking available: FREE_PARKING_NEARBY|Customer has Carer or representative: N|Pass phrase: Tiddlywinks, not-applicable</t>
  </si>
  <si>
    <t>D08C27329,D08C27329</t>
  </si>
  <si>
    <t>MA6NC210933902</t>
  </si>
  <si>
    <t>21M0291707</t>
  </si>
  <si>
    <t>G4F12058402100</t>
  </si>
  <si>
    <t>SHL13585411</t>
  </si>
  <si>
    <t>0CA2F400005BCF8F</t>
  </si>
  <si>
    <t>SHL1358547601</t>
  </si>
  <si>
    <t>185, 185, BROOKLANDS AVENUE, WIXAMS, BEDFORD</t>
  </si>
  <si>
    <t>MK42 6AE</t>
  </si>
  <si>
    <t>D12W701219,D12W701219</t>
  </si>
  <si>
    <t>SG940215210420</t>
  </si>
  <si>
    <t>21M0290102</t>
  </si>
  <si>
    <t>G4F10834592100</t>
  </si>
  <si>
    <t>SG940220015121</t>
  </si>
  <si>
    <t>SHL13585476</t>
  </si>
  <si>
    <t>0CA2F4000056DF14</t>
  </si>
  <si>
    <t>SHL1358557601</t>
  </si>
  <si>
    <t>63, WILLOW GROVE, OLD STRATFORD, MILTON KEYNES</t>
  </si>
  <si>
    <t>MK19 6AY</t>
  </si>
  <si>
    <t>1 DOGS-+447590775603ENROUTE,  ECONOMY 7 , BOTH METERS EXTERNAL, EASY ACCESS, PARKING OK, METAL ECV ,PARKING OK, TRAINEE OK, , not-applicable</t>
  </si>
  <si>
    <t>Http error on electric  advised OK by site support</t>
  </si>
  <si>
    <t>B05X039372,B05X038372</t>
  </si>
  <si>
    <t>G4K50041890312,G4K50041890312</t>
  </si>
  <si>
    <t>MA6NC210749051</t>
  </si>
  <si>
    <t>21M0289987</t>
  </si>
  <si>
    <t>G4F12048322100</t>
  </si>
  <si>
    <t>SHL13585576</t>
  </si>
  <si>
    <t>0CA2F4000056E01E</t>
  </si>
  <si>
    <t>TEL1358560301</t>
  </si>
  <si>
    <t>FLAT 24, THE GLASS HOUSE 3, ROYAL OAK YARD, LONDON</t>
  </si>
  <si>
    <t>SE1 3GE</t>
  </si>
  <si>
    <t>+447943092264, ansonto@gmail.com COVID-19 STATUS: NO CONTACT WITH CUSTOMER, DOORSTEP CHECKS REQUIRED, Bring key for meter box / bring meter! both recent jobs have been voided due to these reasons!+447943092264 call  30 mins prior , ansonto@gmail.com COVID-19 STATUS: NO CONTACT WITH CUSTOMER, DOORSTEP CHECKS REQUIRED, not-applicable</t>
  </si>
  <si>
    <t>F01A03316,F01A03316</t>
  </si>
  <si>
    <t>21M0155391</t>
  </si>
  <si>
    <t>TEL13585603</t>
  </si>
  <si>
    <t>FRST1159216602</t>
  </si>
  <si>
    <t>4, SPENCER, SPENCER</t>
  </si>
  <si>
    <t>MK14 6BQ</t>
  </si>
  <si>
    <t>Parking ok, Dual, Standard, Trainee ok, IHD ok, +447470215306, +447388446123 enroute, standard, single, nooth meters internal, easy access, parking ok, trainee ok, id ok, ihd, not-applicable</t>
  </si>
  <si>
    <t>S71FM23761,S71FM23761</t>
  </si>
  <si>
    <t>G4A02493621001,11125</t>
  </si>
  <si>
    <t>MA6NC210748881</t>
  </si>
  <si>
    <t>21M0291860</t>
  </si>
  <si>
    <t>G4F12058742100</t>
  </si>
  <si>
    <t>FRST11592166</t>
  </si>
  <si>
    <t>0CA2F4000056DF94</t>
  </si>
  <si>
    <t>LOFT 9 THE TURNBULL QUEENS LANE NEWCASTLE UPON TYNE</t>
  </si>
  <si>
    <t>NE1 1NA</t>
  </si>
  <si>
    <t>Client Name : Octopus Energy Access Arrangements: Customer Name: Giles Mitchell Additional Information: Reason for Request: Trace and Label MPRN:N/A MSN:N/A CUST:Giles Mark Mitchell 07956395328</t>
  </si>
  <si>
    <t>SMS engineer with clamp meter needed for this job</t>
  </si>
  <si>
    <t>L93L90232</t>
  </si>
  <si>
    <t>FLAT 6 9 FEATHERHALL AVENUE EDINBURGH</t>
  </si>
  <si>
    <t>EH127TG</t>
  </si>
  <si>
    <t>Octopus Job - Alexandria McGinn advised she will reschedule off Michael as customer said it was not booked for today</t>
  </si>
  <si>
    <t>Client Name : Octopus Energy Access Arrangements: Customer Name: Ross McLeod Additional Information: Reason for Request: Trace and Label MPRN:N/A MSN:N/A CUST:Ross McLeod +447561310546</t>
  </si>
  <si>
    <t>4604P19012</t>
  </si>
  <si>
    <t>SHL1358749701</t>
  </si>
  <si>
    <t>2 Rembrandt Way, 2, Spalding, REMBRANDT WAY, SPALDING, LINCOLNSHIRE</t>
  </si>
  <si>
    <t>PE11 3HX</t>
  </si>
  <si>
    <t>Meter below 8ft: Y|Has permission to Install: Y|Parking available: FREE_PARKING_NEARBY|Customer has Carer or representative: N|Pass phrase: Do you have a cat, not-applicable</t>
  </si>
  <si>
    <t>Z09ST00854</t>
  </si>
  <si>
    <t>G4A01136500101</t>
  </si>
  <si>
    <t>SHL13587497</t>
  </si>
  <si>
    <t>SHL1358806701</t>
  </si>
  <si>
    <t>28, Craigentinny Avenue, Craigentinny Avenue, Edinburgh, Craigentinny Avenue</t>
  </si>
  <si>
    <t>EH7 6PX</t>
  </si>
  <si>
    <t>No option for no access no one answering phone not number 28 tried number 20 as per office request no answer abort code am2210</t>
  </si>
  <si>
    <t>SLA 11.05 - CAROLINE - GAS EMERGENCY - OFF SUPPLY - BLANK SCREEN - METER EXCHANGE - TRAD CREDIT REQUIRED - PENSONER IN PROPERTY - 01316692682 - COVID CLEAR</t>
  </si>
  <si>
    <t>M11X020380</t>
  </si>
  <si>
    <t>E6S02054511154</t>
  </si>
  <si>
    <t>SHL13588067</t>
  </si>
  <si>
    <t>SHL1358818901</t>
  </si>
  <si>
    <t>IHD Repair, commission*** , smets2-repair</t>
  </si>
  <si>
    <t>New ppmid . Old display unit can not be found</t>
  </si>
  <si>
    <t>19K0133725</t>
  </si>
  <si>
    <t>G4K00667511916</t>
  </si>
  <si>
    <t>SHL13588189</t>
  </si>
  <si>
    <t>0CA2F400006BF0EE</t>
  </si>
  <si>
    <t>SHL1358749702</t>
  </si>
  <si>
    <t>Z09ST00854,Z09ST00854</t>
  </si>
  <si>
    <t xml:space="preserve">03813	</t>
  </si>
  <si>
    <t>G4A01136500101,G4A01136500101</t>
  </si>
  <si>
    <t>MA6NC210842520</t>
  </si>
  <si>
    <t>21M0224079</t>
  </si>
  <si>
    <t>G4F12048272100</t>
  </si>
  <si>
    <t>0CA2F4000056DFDA</t>
  </si>
  <si>
    <t>OE1358108802</t>
  </si>
  <si>
    <t>G4K00090822001,G4K00090822001</t>
  </si>
  <si>
    <t>MA6NC210752979</t>
  </si>
  <si>
    <t>G4F10780542100</t>
  </si>
  <si>
    <t>OE1358180402</t>
  </si>
  <si>
    <t>16K0536785,16K0536785</t>
  </si>
  <si>
    <t>U6S03819011602,U6S03819011602</t>
  </si>
  <si>
    <t xml:space="preserve">03582	</t>
  </si>
  <si>
    <t>MA6NC210811052</t>
  </si>
  <si>
    <t>21E5254244</t>
  </si>
  <si>
    <t>G4F10780372100</t>
  </si>
  <si>
    <t>0CA2F400005A7E35</t>
  </si>
  <si>
    <t>SHL1358806102</t>
  </si>
  <si>
    <t>5 New Road, Rotherfield, Crowborough, NEW ROAD, ROTHERFIELD, CROWBOROUGH, Rotherfield</t>
  </si>
  <si>
    <t>TN6 3JT</t>
  </si>
  <si>
    <t>SLA  - CAROLINE - ELECTRIC EMERGENCY - BLANK SCREEN - METER EXCHANGE - TRAD CREDIT REQUIRED -CUSTOMER HAS NEW BABY SO IS STAYING WITH FAMILY - PLEASE CALL BEFORE ARRIVAL - COVID CLEAR - 07703743300, not-applicable</t>
  </si>
  <si>
    <t>Spoke to tec line. Replaced meter. Replaced blown fuse (like for like). Martindale check at end with reduced load via ccu. Fitted iso and warning notice to allow for an electrician to find cause for blown fuse. Iso sealed in off position</t>
  </si>
  <si>
    <t>Z11N089485,Z11N089485</t>
  </si>
  <si>
    <t>3560595S</t>
  </si>
  <si>
    <t>21M0291666</t>
  </si>
  <si>
    <t>ISO2034323</t>
  </si>
  <si>
    <t>SHL13588061</t>
  </si>
  <si>
    <t>PURE1357095302</t>
  </si>
  <si>
    <t>L13C21431,L13C21431</t>
  </si>
  <si>
    <t>21M0291711</t>
  </si>
  <si>
    <t>0CA2F4000056E06A</t>
  </si>
  <si>
    <t>OE1355080702</t>
  </si>
  <si>
    <t>COVID-19 STATUS: NO KNOWN OR SUSPECTED COVID-19Peter Mcallister+447752660840Only Gas meter needs to be replaced as it's confirmed as faulty, not-applicable</t>
  </si>
  <si>
    <t>Gas meter blank display exchanged and commissioned</t>
  </si>
  <si>
    <t>G4F92126411900,G4F92126411900</t>
  </si>
  <si>
    <t>MA6NC210753000</t>
  </si>
  <si>
    <t>G4F10780522100</t>
  </si>
  <si>
    <t>OE1358017602</t>
  </si>
  <si>
    <t>DOORSTEP CHECKS REQ, not-applicable</t>
  </si>
  <si>
    <t>SHL1358864701</t>
  </si>
  <si>
    <t>GAS SMETS2 EXCHANGE*** , not-applicable</t>
  </si>
  <si>
    <t>Gas meter installed. Will be commisioned on separate job card. Just a boiler connected. No issues.</t>
  </si>
  <si>
    <t>G4P03247991800,G4P03247991800</t>
  </si>
  <si>
    <t>MA6NC210936016</t>
  </si>
  <si>
    <t>G4F10764642100</t>
  </si>
  <si>
    <t>SHL13588647</t>
  </si>
  <si>
    <t>OE1358214102</t>
  </si>
  <si>
    <t>CALL 30 MINS BEFORE Prefers engineers to arrive at a later time in afternoonCOVID-19 STATUS: NO KNOWN OR SUSPECTED COVID-19Michael Cockram+441670789262Customer needs power cycle and IHD installation - meter not operated as smart meter or pulled , not-applicable</t>
  </si>
  <si>
    <t>OE1358017604</t>
  </si>
  <si>
    <t>DOORSTEP CHECKS REQ, smets2-commission</t>
  </si>
  <si>
    <t xml:space="preserve">planner raised as commission but its an exchange </t>
  </si>
  <si>
    <t>OE1358156002</t>
  </si>
  <si>
    <t>L76L06217,L76L06217</t>
  </si>
  <si>
    <t>G4A01295171001,G4A01295171001</t>
  </si>
  <si>
    <t xml:space="preserve">09073	</t>
  </si>
  <si>
    <t>MA6NC210554029</t>
  </si>
  <si>
    <t>21E5239380</t>
  </si>
  <si>
    <t>G4F10798562100</t>
  </si>
  <si>
    <t>ISO2040984</t>
  </si>
  <si>
    <t>0CA2F40000524092</t>
  </si>
  <si>
    <t>OE1358214103</t>
  </si>
  <si>
    <t>CALL 30 MINS BEFORE Prefers engineers to arrive at a later time in afternoonCOVID-19 STATUS: NO KNOWN OR SUSPECTED COVID-19Michael Cockram+441670789262Customer needs power cycle and IHD installation - meter not operated as smart meter or pulled , smets2-commission</t>
  </si>
  <si>
    <t xml:space="preserve">00876	</t>
  </si>
  <si>
    <t>OE1358259202</t>
  </si>
  <si>
    <t>COVID-19 STATUS: NO KNOWN OR SUSPECTED COVID-19,, Engineer has already installed electric meter, I just need gas meter installed. Meters are under 8 foot and just by the door, there is only one meter for electricity., not-applicable</t>
  </si>
  <si>
    <t>Gas service leaking reported to NGN 53873662, unable to carry out after tests due to evacuated property. Sealing disk in meter outlet. ngn to rectify service issue</t>
  </si>
  <si>
    <t>G4K67305820711,G4K67305820711</t>
  </si>
  <si>
    <t>MA6NC210602045</t>
  </si>
  <si>
    <t>G4F10780062100</t>
  </si>
  <si>
    <t>E0811211305MMCD</t>
  </si>
  <si>
    <t>8 Harlow Place</t>
  </si>
  <si>
    <t>NE7 7ES</t>
  </si>
  <si>
    <t>S14N01509</t>
  </si>
  <si>
    <t>TEL1357064402</t>
  </si>
  <si>
    <t>Above Head Height?: Yes around 6ft2Phase: single/three  Contact Name:  Mrs Yvonne LukeContact number: 07717774591, smets2-repair</t>
  </si>
  <si>
    <t>Supplier was not receiving reads spoke with commissioning did a power cycle and the supplier is now receiving them</t>
  </si>
  <si>
    <t>OE1358017605</t>
  </si>
  <si>
    <t>17K0349633,17K0349633</t>
  </si>
  <si>
    <t>G4K50219181706,G4K50219181706</t>
  </si>
  <si>
    <t xml:space="preserve">05045	</t>
  </si>
  <si>
    <t>SG940218737421</t>
  </si>
  <si>
    <t>21E5240198</t>
  </si>
  <si>
    <t>G4F10773812100</t>
  </si>
  <si>
    <t>0CA2F400005BE458</t>
  </si>
  <si>
    <t>OE1356835102</t>
  </si>
  <si>
    <t>0827597S,827597</t>
  </si>
  <si>
    <t>MA6NC210667500</t>
  </si>
  <si>
    <t>G4F10780322100</t>
  </si>
  <si>
    <t>G0811211358MMCD</t>
  </si>
  <si>
    <t>106 SAXTON ROAD</t>
  </si>
  <si>
    <t>OX14 5JA</t>
  </si>
  <si>
    <t>UKMAHOVO2999554</t>
  </si>
  <si>
    <t>G811211533JW</t>
  </si>
  <si>
    <t>49 Derby Drive</t>
  </si>
  <si>
    <t>Durham</t>
  </si>
  <si>
    <t>DH8 8DU</t>
  </si>
  <si>
    <t>SLA - 18:33 - Off Supply - S2 on site - Exchange like for like S2 required and commission the asset - If no signal follow the install and leave process - PP - Dependant on oxygen machine - very vulnerabledoorstep check required*</t>
  </si>
  <si>
    <t>UKMAHOVO2999878</t>
  </si>
  <si>
    <t>SHL1358915102</t>
  </si>
  <si>
    <t>Flat 30, Swallow Court, Waterlooville</t>
  </si>
  <si>
    <t>PO8 0SX</t>
  </si>
  <si>
    <t>SLA: 17:57 - SHELL- VPNBroken timeswitch on E7 standard meter, storage heaters don't work, please install S2 e7 5 terminal meter.Meter exchange required- credit</t>
  </si>
  <si>
    <t>Eco smets 2 5 port installed and commisoned over telephone 60 amp fuse</t>
  </si>
  <si>
    <t>F02C53438,F02C53438</t>
  </si>
  <si>
    <t>21M0154514</t>
  </si>
  <si>
    <t>SHL13589151</t>
  </si>
  <si>
    <t>FOX1349464801</t>
  </si>
  <si>
    <t>10 Westway Court, Westway, Caterham, Surrey, Surrey</t>
  </si>
  <si>
    <t>CR3 5TN</t>
  </si>
  <si>
    <t>447414559087, cv checks complete, latest appt please, dual, trainee ok, id ok, ihd ok, parking ok, inside meters, SR,</t>
  </si>
  <si>
    <t>Smets2 installed and commissioned successfully ihd failed commissioning.</t>
  </si>
  <si>
    <t>MA6NC210787992</t>
  </si>
  <si>
    <t>21M0291797</t>
  </si>
  <si>
    <t>G4F12048352100</t>
  </si>
  <si>
    <t>FOX13494648</t>
  </si>
  <si>
    <t>TGP1353947301</t>
  </si>
  <si>
    <t>44, HYTHE ROAD, ASHFORD, KENT</t>
  </si>
  <si>
    <t>TN24 8PU</t>
  </si>
  <si>
    <t>+441233633355 ask for Sarah jones OR Jacqueline SpainPLEASE KNOCK ON THE DOOR, go through Tesco's car park to gain access to the back METER IN THE BACK OFFICE, IN A CUPBOARD, single phase, standard  rate, osteo44hytheroad@gmail.com, not-applicable</t>
  </si>
  <si>
    <t>19M1013408,19M1013408</t>
  </si>
  <si>
    <t>TGP13539473</t>
  </si>
  <si>
    <t>SHL1342720402</t>
  </si>
  <si>
    <t>44, New Road, Leighton Buzzard, New Road</t>
  </si>
  <si>
    <t>LU7 2LX</t>
  </si>
  <si>
    <t>2nd meter on site customer has disconnected any supply to it and can't go ahead with job until shell is aware and let's us remove it CS9111301</t>
  </si>
  <si>
    <t>COVID-19 STATUS: NO KNOWN OR SUSPECTED COVID-19Mrs Lynn Dunlop+447961116513 Call Half an Hour Before ArrivalMeter below 8ft: Y|Has permission to Install: Y|Parking available: FREE_PARKING_NEARBY|Customer has Carer or representative: N|Pass phrase:</t>
  </si>
  <si>
    <t>Z12QA33563</t>
  </si>
  <si>
    <t>G4W02019710902</t>
  </si>
  <si>
    <t>SHL13427204</t>
  </si>
  <si>
    <t>SHL1354542701</t>
  </si>
  <si>
    <t>59, Queens Road, Queens Road</t>
  </si>
  <si>
    <t>SW19 8NP</t>
  </si>
  <si>
    <t>+447768117081, COVID-19 STATUS: NO KNOWN OR SUSPECTED COVID-19Mr Michael Bokaie+447768117081 Call Half an Hour Before Arrivalsingle phase meter gas meter under the stairs elec meter in downstairs toilet standard rate meter 18+parking ok park on drive id ok</t>
  </si>
  <si>
    <t>A09X070905,A09X070905</t>
  </si>
  <si>
    <t>0935360S,360</t>
  </si>
  <si>
    <t>MA6NC210933848</t>
  </si>
  <si>
    <t>21M0291789</t>
  </si>
  <si>
    <t>G4F12046552100</t>
  </si>
  <si>
    <t>SHL13545427</t>
  </si>
  <si>
    <t>0CA2F400006BF120</t>
  </si>
  <si>
    <t>PURE1355029501</t>
  </si>
  <si>
    <t>FLAT NO 37, POWELL HOUSE, 4 DUNSTAN MEWS, ENFIELD, Enfield</t>
  </si>
  <si>
    <t>EN1 1GF</t>
  </si>
  <si>
    <t>below 8ft - may need stepladders, in communal cupboard, clear access, standard rate, 18+, parking ok pay and display across road , ID ok +447534708247 zaybeekawa@gmail.com</t>
  </si>
  <si>
    <t>KD13K17891,KD13K17891</t>
  </si>
  <si>
    <t>21M0291826</t>
  </si>
  <si>
    <t>PURE13550295</t>
  </si>
  <si>
    <t>0CA2F4000056E0BD</t>
  </si>
  <si>
    <t>SHL1355313101</t>
  </si>
  <si>
    <t>20 Shakespeare Road, Eaton Socon, St. Neots, SHAKESPEARE ROAD, EATON SOCON, ST. NEOTS, Eaton Socon</t>
  </si>
  <si>
    <t>PE19 8GG</t>
  </si>
  <si>
    <t>K00E125074,K00E125074</t>
  </si>
  <si>
    <t>G4K80401650601,317</t>
  </si>
  <si>
    <t>MA6NC210938213</t>
  </si>
  <si>
    <t>21M0291665</t>
  </si>
  <si>
    <t>G4F12043862100</t>
  </si>
  <si>
    <t>SHL13553131</t>
  </si>
  <si>
    <t>0CA2F4000056DF8E</t>
  </si>
  <si>
    <t>OE1355411801</t>
  </si>
  <si>
    <t>4/1 Spylaw Road, Edinburgh, Midlothian</t>
  </si>
  <si>
    <t>EH10 5BH</t>
  </si>
  <si>
    <t xml:space="preserve">call en route +447547270183. </t>
  </si>
  <si>
    <t>4607P09425,4607P09425</t>
  </si>
  <si>
    <t>G4K00750780001,G4K00750780001</t>
  </si>
  <si>
    <t>MA6NC210752987</t>
  </si>
  <si>
    <t>21E5235847</t>
  </si>
  <si>
    <t>E6F10993162100</t>
  </si>
  <si>
    <t>OE13554118</t>
  </si>
  <si>
    <t>0CA2F400005BE4F2</t>
  </si>
  <si>
    <t>PURE1355455701</t>
  </si>
  <si>
    <t>7 WINDSOR PARK TERRACE, MUSSELBURGH, MUSSELBURGH, East Lothian</t>
  </si>
  <si>
    <t>EH21 7QN</t>
  </si>
  <si>
    <t>P8776905778,P878905778</t>
  </si>
  <si>
    <t>G4K67248910711,G4K67248910711</t>
  </si>
  <si>
    <t>MA6NC210645702</t>
  </si>
  <si>
    <t>21E5240001</t>
  </si>
  <si>
    <t>G4F00496732000</t>
  </si>
  <si>
    <t>PURE13554557</t>
  </si>
  <si>
    <t>0CA2F400005A6ACC</t>
  </si>
  <si>
    <t>SHL1355465301</t>
  </si>
  <si>
    <t>213 Lonsdale Road, 213, STEVENAGE, LONSDALE ROAD, STEVENAGE, HERTFORDSHIRE</t>
  </si>
  <si>
    <t>SG1 5DH</t>
  </si>
  <si>
    <t>Job Type: s2 exchangeParking: availablePets: naAdditional Job Info: naContact: 447405278442Booked by: jj</t>
  </si>
  <si>
    <t>Z04SE08259,Z04SE08259</t>
  </si>
  <si>
    <t>G4A04493890501,G4A04493890501</t>
  </si>
  <si>
    <t>MA6NC210936775</t>
  </si>
  <si>
    <t>21M0291662</t>
  </si>
  <si>
    <t>G4F12043902100</t>
  </si>
  <si>
    <t>SHL13554653</t>
  </si>
  <si>
    <t>0CA2F400006BEF47</t>
  </si>
  <si>
    <t>PURE1355554001</t>
  </si>
  <si>
    <t>70 CHURCH STREET, GAMLINGAY, SANDY, GAMLINGAY, SANDY, BEDFORDSHIRE</t>
  </si>
  <si>
    <t>SG19 3JJ</t>
  </si>
  <si>
    <t>S81E26329,S81E026329</t>
  </si>
  <si>
    <t>G4W00303900501,G4W00303900501</t>
  </si>
  <si>
    <t>MA6NC210936665</t>
  </si>
  <si>
    <t>21M0291782</t>
  </si>
  <si>
    <t>E6F10679382100</t>
  </si>
  <si>
    <t>PURE13555540</t>
  </si>
  <si>
    <t>0CA2F400006BF105</t>
  </si>
  <si>
    <t>OE1331773802</t>
  </si>
  <si>
    <t>FARCLAS, THREEMILETOWN</t>
  </si>
  <si>
    <t>EH49 6NQ</t>
  </si>
  <si>
    <t>A07X003305,A07X003305</t>
  </si>
  <si>
    <t>G4A50017400101</t>
  </si>
  <si>
    <t>SG940223845621</t>
  </si>
  <si>
    <t>21E5234777</t>
  </si>
  <si>
    <t>E6F10993392100</t>
  </si>
  <si>
    <t>OE13317738</t>
  </si>
  <si>
    <t>0CA2F400005BE4EF</t>
  </si>
  <si>
    <t>SHL1355727601</t>
  </si>
  <si>
    <t>4 CEDAR COURT, 511 LIMPSFIELD ROAD, 511 LIMPSFIELD ROAD</t>
  </si>
  <si>
    <t>CR6 9LF</t>
  </si>
  <si>
    <t>Meter below 8ft: Y|Has permission to Install: Y|Parking available: FREE_PARKING_NEARBY|Customer has Carer or representative: N|Pass phrase: Woodlands, not-applicable</t>
  </si>
  <si>
    <t>S10B30613,S10B30613</t>
  </si>
  <si>
    <t>21M0237071</t>
  </si>
  <si>
    <t>SHL13557276</t>
  </si>
  <si>
    <t>0CA2F4000056DF8C</t>
  </si>
  <si>
    <t>PURE1355774101</t>
  </si>
  <si>
    <t>41 HOUGHTON ROAD, ST. IVES, ST. IVES, Cambridgeshire</t>
  </si>
  <si>
    <t>PE27 6RQ</t>
  </si>
  <si>
    <t>+447445520274 COVID-19 STATUS: NO KNOWN OR SUSPECTED COVID-19, +447445520274 Rebecca, 18+ duel, standard, parking ok, id suff, trainee ok, LOCATION outside, Call 30 minutes before arrival. Please exchange gas and ensure both gas and elec showing on ihd.</t>
  </si>
  <si>
    <t>G4A02480470101,G4A02480470101</t>
  </si>
  <si>
    <t>MA6NC210936318</t>
  </si>
  <si>
    <t>G4F12043622100</t>
  </si>
  <si>
    <t>PURE13557741</t>
  </si>
  <si>
    <t>SHL1304571802</t>
  </si>
  <si>
    <t>28, Ruston Close, Ruston Close</t>
  </si>
  <si>
    <t>PE29 1AE</t>
  </si>
  <si>
    <t>07885454197.dd. standard. elec inside &amp; gas - outside. semi con kit. rabbit. - locked away. park at the back . ID. TRAINEE OK. IHD, UPDATED DETAILS:-*SCHOOL RUN SO APPT NEEDS TO BE BETWEEN 9-12 IF POSSIBLE*COVID FREEMOB: +447885454197Over 18+Standard rateSingle PhaseDuel metersLocations- electric internal and gas external on the ground in brown box need semi con kit Belo, not-applicable</t>
  </si>
  <si>
    <t>A191082656,A191082656</t>
  </si>
  <si>
    <t>038423	,38423</t>
  </si>
  <si>
    <t xml:space="preserve">09206	</t>
  </si>
  <si>
    <t>M700017541903</t>
  </si>
  <si>
    <t>21M0234693</t>
  </si>
  <si>
    <t>G4F12043602100</t>
  </si>
  <si>
    <t>SG940218297221</t>
  </si>
  <si>
    <t>SHL13045718</t>
  </si>
  <si>
    <t>0CA2F4000056DF8B</t>
  </si>
  <si>
    <t>OE1355852101</t>
  </si>
  <si>
    <t>LOCK UP 20, 99A, COLINTON ROAD, EDINBURGH</t>
  </si>
  <si>
    <t>EH14 1AL</t>
  </si>
  <si>
    <t>3309P03997,3309P03997</t>
  </si>
  <si>
    <t>21E5239230</t>
  </si>
  <si>
    <t>OE13558521</t>
  </si>
  <si>
    <t>TEL1355889501</t>
  </si>
  <si>
    <t>10, HILLREACH, LONDON</t>
  </si>
  <si>
    <t>SE18 4AJ</t>
  </si>
  <si>
    <t>Unable to disconnect fuse due to asbestos barrier. With stage 2 ppe, the asbestos will be touched and possibly moved with rubber gloves and there's not alot of room from the asbestos and fuse. Technical said I am good to pull it but my fdl advised otherwise. Customer didn't want smart meters as she only had a broken display with her electric meter, customer wanted a traditional meter. Code: et0911c</t>
  </si>
  <si>
    <t>COVID-19 STATUS: NO KNOWN OR SUSPECTED COVID-19Ms Linley Murdock+442083171593internal below 6ft</t>
  </si>
  <si>
    <t>D02A37712</t>
  </si>
  <si>
    <t>G4A02856580501</t>
  </si>
  <si>
    <t>TEL13558895</t>
  </si>
  <si>
    <t>SHL1356191501</t>
  </si>
  <si>
    <t>31 Brewery Close, Wembley, Middlesex, BREWERY CLOSE, WEMBLEY, MIDDLESEX</t>
  </si>
  <si>
    <t>HA0 2XA</t>
  </si>
  <si>
    <t>Asha Dsilva 07908607360 +447881708189 COMMISSIONING PARKING PERMIT FROM CUST 2ND ENG OK ID OK  , smets2-commission</t>
  </si>
  <si>
    <t>Return to exchange gas meter for dual band. Please contact asap to rebook</t>
  </si>
  <si>
    <t>19M1220468</t>
  </si>
  <si>
    <t>G4K00643621920</t>
  </si>
  <si>
    <t>SHL13561915</t>
  </si>
  <si>
    <t>SHL1356424101</t>
  </si>
  <si>
    <t>Johnson Place 6, 65 Walsworth Road, Hitchin, 65 Walsworth Road</t>
  </si>
  <si>
    <t>SG4 9FJ</t>
  </si>
  <si>
    <t>Meter- Easy to accessLadders - NoParking - Okay - Cust lives in cul-de-sacCall cust en-route to get directions as can be hard to findPets - NoBooked for 08:00 - 10:00 ( child care issues)Contact - 07834473550, not-applicable</t>
  </si>
  <si>
    <t>Z08ST04377,Z08ST04377</t>
  </si>
  <si>
    <t>21M0291663</t>
  </si>
  <si>
    <t>ISO2037232</t>
  </si>
  <si>
    <t>SHL13564241</t>
  </si>
  <si>
    <t>0CA2F400006BF205</t>
  </si>
  <si>
    <t>CNRG1330910302</t>
  </si>
  <si>
    <t>23, BUSHELL WAY, BUSHELL WAY, CHISLEHURST, KENT, CHISLEHURST, KENT</t>
  </si>
  <si>
    <t>BR7 6SF</t>
  </si>
  <si>
    <t xml:space="preserve">[REDACTED], - ELEC - sr - located outside - single phase - broken cover but water tight box - parking okay - id okay - Kwarley Papesin will be there on the day - call 30 minutes before on+442084679146 - kpapafio@csha.org.uk - booked with Kim Regan - </t>
  </si>
  <si>
    <t>S67A49148,S67A49148</t>
  </si>
  <si>
    <t>CNRG13309103</t>
  </si>
  <si>
    <t>OE1356522901</t>
  </si>
  <si>
    <t>6/4 Haugh Park, Edingburgh, Midlothian</t>
  </si>
  <si>
    <t>EH14 2BD</t>
  </si>
  <si>
    <t>call en route +447926753604</t>
  </si>
  <si>
    <t>Consumer unit tails too short to fit an isolator. Unable to clip onto bracket, spoke to FTM advised to fit without</t>
  </si>
  <si>
    <t>P909625741,P909625741</t>
  </si>
  <si>
    <t>20M0067306</t>
  </si>
  <si>
    <t>OE13565229</t>
  </si>
  <si>
    <t>0CA2F400005A7D93</t>
  </si>
  <si>
    <t>SHL1356685501</t>
  </si>
  <si>
    <t>Paddock Cottage Northfields, ASHTEAD, Surrey, NORTHFIELDS, ASHTEAD, SURREY</t>
  </si>
  <si>
    <t>KT21 2QX</t>
  </si>
  <si>
    <t>Meter below 8ft: Y|Has permission to Install: Y|Parking available: FREE_PARKING_NEARBY|Customer has Carer or representative: N|Pass phrase: Ireland, not-applicable</t>
  </si>
  <si>
    <t>Z16N327124,Z16N327124</t>
  </si>
  <si>
    <t>7544374S,374</t>
  </si>
  <si>
    <t>MA6NC210749143</t>
  </si>
  <si>
    <t>21M0290288</t>
  </si>
  <si>
    <t>G4F10832412100</t>
  </si>
  <si>
    <t>SHL13566855</t>
  </si>
  <si>
    <t>0CA2F4000056DF15</t>
  </si>
  <si>
    <t>SHL1356730101</t>
  </si>
  <si>
    <t>11 Greenacre Close, Godmanchester, 11, Huntingdon, GREENACRE CLOSE, GODMANCHESTER, HUNTINGDON, CAMBRIDGESHIRE</t>
  </si>
  <si>
    <t>PE29 2UX</t>
  </si>
  <si>
    <t xml:space="preserve">No covid restrictions.Parking: YPets: NNo ladder required call en route +447743393278. </t>
  </si>
  <si>
    <t>18P0302794,18P0302794</t>
  </si>
  <si>
    <t>G4P50022441500,G4P50022441500</t>
  </si>
  <si>
    <t>SG940217607521</t>
  </si>
  <si>
    <t>21M0234695</t>
  </si>
  <si>
    <t>G4F12058792100</t>
  </si>
  <si>
    <t>SHL13567301</t>
  </si>
  <si>
    <t>0CA2F4000056DF93</t>
  </si>
  <si>
    <t>SW0153362</t>
  </si>
  <si>
    <t>13 GRIMMER CLOSE</t>
  </si>
  <si>
    <t>HP19 9UD</t>
  </si>
  <si>
    <t>10:00 - 14:00. ELEC. Meter tails upgrade. .</t>
  </si>
  <si>
    <t>Ungraded tails</t>
  </si>
  <si>
    <t>18P0149547</t>
  </si>
  <si>
    <t>SHL1356832701</t>
  </si>
  <si>
    <t>42, ELLISON CLOSE, ELLISON CLOSE, CAMBRIDGE, ELLISON CLOSE</t>
  </si>
  <si>
    <t>CB4 3XW</t>
  </si>
  <si>
    <t>Complete.  Used semi con kit in install, but it was not in van stock. Serial number SG940218176421</t>
  </si>
  <si>
    <t>Z07SP05624,Z07SP05624</t>
  </si>
  <si>
    <t>SG940217607821</t>
  </si>
  <si>
    <t>21M0291769</t>
  </si>
  <si>
    <t>G4F12043562100</t>
  </si>
  <si>
    <t>SHL13568327</t>
  </si>
  <si>
    <t>0CA2F4000056DF7E</t>
  </si>
  <si>
    <t>TEL1356833401</t>
  </si>
  <si>
    <t>1, OVERTON CRESCENT, HAVANT, HAMPSHIRE</t>
  </si>
  <si>
    <t>PO9 4QH</t>
  </si>
  <si>
    <t>No anserw called x2 and knocking the door . Waited 20 mins CN0911A</t>
  </si>
  <si>
    <t>****Cancelled 3 times . Must attend ******Dual Fuel, SR, IHD, Parking Ok, Trainee OK, ID sufficient, Both meters Internal, 2 Dogs, Call on way +442393787123. **allow extra time to door** debbiesdirect@hotmail.co.uk, COVID-19 STATUS: NO KNOWN OR SUSPECTED COVID-19Debra Watton+442393787123</t>
  </si>
  <si>
    <t>D13C92515</t>
  </si>
  <si>
    <t>G4A01155371201</t>
  </si>
  <si>
    <t>TEL13568334</t>
  </si>
  <si>
    <t>FOX1356840001</t>
  </si>
  <si>
    <t>8 Ramillies Court, Penicuik, Midlothian, MIDLOTHIAN, RAMILLIES COURT, PENICUIK, MIDLOTHIAN</t>
  </si>
  <si>
    <t>EH26 0LR</t>
  </si>
  <si>
    <t>+447432149640 COVID-19 STATUS: NO KNOWN OR SUSPECTED COVID-19, StorageHeaters: N, ParkingPermit: N, Above6Feet: N</t>
  </si>
  <si>
    <t>Conplete</t>
  </si>
  <si>
    <t>Z13QU36295,Z13QU36295</t>
  </si>
  <si>
    <t>E6S04438981656,E6S04438981656</t>
  </si>
  <si>
    <t>MA6NC210670259</t>
  </si>
  <si>
    <t>21E5240188</t>
  </si>
  <si>
    <t>G4F10780162100</t>
  </si>
  <si>
    <t>FOX13568400</t>
  </si>
  <si>
    <t>0CA2F40000524004</t>
  </si>
  <si>
    <t>FOX1356854601</t>
  </si>
  <si>
    <t>21 Elton Road, Hertford, SG14 3DW, ELTON ROAD, HERTFORD</t>
  </si>
  <si>
    <t>SG14 3DW</t>
  </si>
  <si>
    <t>NA,Z02E46694</t>
  </si>
  <si>
    <t xml:space="preserve">06242	</t>
  </si>
  <si>
    <t xml:space="preserve">NA,0168899	</t>
  </si>
  <si>
    <t>MA6NC210749062</t>
  </si>
  <si>
    <t>21M0291832</t>
  </si>
  <si>
    <t>G4F12058932100</t>
  </si>
  <si>
    <t>FOX13568546</t>
  </si>
  <si>
    <t>0CA2F400006BF213</t>
  </si>
  <si>
    <t>FOX1356864901</t>
  </si>
  <si>
    <t>Gl, 2 Eglinton Crescent, Edinburgh, EGLINTON CRESCENT, EDINBURGH</t>
  </si>
  <si>
    <t>EH12 5DH</t>
  </si>
  <si>
    <t>Needs dual band meter and hub due to location abort code ss0911a02</t>
  </si>
  <si>
    <t xml:space="preserve">+447764530178 - id ok - 2 engineers ok - gas external - elec internal - step ladder req - pay and display </t>
  </si>
  <si>
    <t>5009P00545</t>
  </si>
  <si>
    <t xml:space="preserve">00784133	</t>
  </si>
  <si>
    <t>FOX13568649</t>
  </si>
  <si>
    <t>GNL1353316202</t>
  </si>
  <si>
    <t>Damar House, Coach Road, Ottershaw, Chertsey, Chertsey</t>
  </si>
  <si>
    <t>KT16 0PA</t>
  </si>
  <si>
    <t>Green Energy, Please can commission IHD gas and electricity - Site contact Tadeusz Ostrowski 07980131061, smets2-repair</t>
  </si>
  <si>
    <t>21M0021753</t>
  </si>
  <si>
    <t>E6S13220451760</t>
  </si>
  <si>
    <t>GNL13533162</t>
  </si>
  <si>
    <t>GNL1356899501</t>
  </si>
  <si>
    <t>Flat 36 Argent House, 3, Beaufort Square, London, Beaufort Square, London</t>
  </si>
  <si>
    <t>NW9 4BP</t>
  </si>
  <si>
    <t>Customer doesn't have any visitors passes and there's no available pay by phone parking. Ref: ET0811E</t>
  </si>
  <si>
    <t>Site contact Mr Besmir Krasniqi - 07513292635 / besmiri_86@hotmail.com.Engineer will also need to visit the management suite prior to obtaining parking permit Please visit concierge for parking permit  pay and display- *Tried calling to move PM but no answer. line just rings and rings - AC*</t>
  </si>
  <si>
    <t>GNL13568995</t>
  </si>
  <si>
    <t>OE1356901401</t>
  </si>
  <si>
    <t>45 Ashgrove, Musselburgh, Midlothian, MUSSELBURGH, MIDLOTHIAN</t>
  </si>
  <si>
    <t>EH21 7NA</t>
  </si>
  <si>
    <t>+447515151765 COVID-19 STATUS: NO KNOWN OR SUSPECTED COVID-19</t>
  </si>
  <si>
    <t>Z15N415771,Z15N415771</t>
  </si>
  <si>
    <t>E6S01249491656,Z15N415771</t>
  </si>
  <si>
    <t>MA6NC210714889</t>
  </si>
  <si>
    <t>21E5240095</t>
  </si>
  <si>
    <t>G4F10779922100</t>
  </si>
  <si>
    <t>ISO2036189</t>
  </si>
  <si>
    <t>OE13569014</t>
  </si>
  <si>
    <t>0CA2F400005BE529</t>
  </si>
  <si>
    <t>SHL1356911301</t>
  </si>
  <si>
    <t>72 Hanover Court, Mepham Road, Bedford, Bedfordshire, Mepham Road</t>
  </si>
  <si>
    <t>MK43 9EQ</t>
  </si>
  <si>
    <t xml:space="preserve">TRIANGLE KEY REQUIRECD FOR METER BOX...Parking - Yes Address ;72 Hanover Court Mepham Road, Bedford, Bedfordshire, , , mk439eqCovid -19 - No issues raised Contact - 07963552775 </t>
  </si>
  <si>
    <t>First photo of socket test disappeared it was checked and taken app logged out when logged in the photo had disappeared. 10 mm single insulated cables were in place so fitted isolator and sheathing. Left the customer with a safety notice.</t>
  </si>
  <si>
    <t>Z01E031285,Z01E031285</t>
  </si>
  <si>
    <t>21M0176164</t>
  </si>
  <si>
    <t>IS4002410</t>
  </si>
  <si>
    <t>SHL13569113</t>
  </si>
  <si>
    <t>0CA2F400006BF109</t>
  </si>
  <si>
    <t>OE1356938501</t>
  </si>
  <si>
    <t>35 BROOMVIEW PATH, EDINBURGH</t>
  </si>
  <si>
    <t>EH11 4FH</t>
  </si>
  <si>
    <t>Z14N200182,Z14N200182</t>
  </si>
  <si>
    <t>E6S04065841656,E6S04065841656</t>
  </si>
  <si>
    <t>MA6NC210811200</t>
  </si>
  <si>
    <t>21E5236596</t>
  </si>
  <si>
    <t>G4F10780512100</t>
  </si>
  <si>
    <t>OE13569385</t>
  </si>
  <si>
    <t>0CA2F400005BE502</t>
  </si>
  <si>
    <t>TEL1353716402</t>
  </si>
  <si>
    <t>56, GASCOIGNE CLOSE, LONDON</t>
  </si>
  <si>
    <t>N17 8BA</t>
  </si>
  <si>
    <t>30 m before arrival +447932025504 joseph  	GAS OUTSIDE ELEC INSIDE KEY PROVIDE STANDARD RATE PARKING PERMIT - RING TO GET PERMIT - to get the permit +441753512603 PHOTO ID ,ihd req ,, not-applicable</t>
  </si>
  <si>
    <t>Z08SP06211,Z08SP06211</t>
  </si>
  <si>
    <t>2008:718380,718380</t>
  </si>
  <si>
    <t xml:space="preserve">04088	</t>
  </si>
  <si>
    <t>MA6NC210937066</t>
  </si>
  <si>
    <t>21M0291752</t>
  </si>
  <si>
    <t>G4F10923382100</t>
  </si>
  <si>
    <t>TEL13537164</t>
  </si>
  <si>
    <t>0CA2F4000056E074</t>
  </si>
  <si>
    <t>OE1356968501</t>
  </si>
  <si>
    <t>25 Schirehall Avenue, DANDERHALL, DALKEITH</t>
  </si>
  <si>
    <t>EH22 1FX</t>
  </si>
  <si>
    <t>07972 207843DUAL BAND NEEDED AND ALSO NEW IHD, smets2-repair</t>
  </si>
  <si>
    <t>Meter already working no faults found just needs ihd installed and commissioned</t>
  </si>
  <si>
    <t>19M1184372</t>
  </si>
  <si>
    <t>G4F90625151900</t>
  </si>
  <si>
    <t>OE13569685</t>
  </si>
  <si>
    <t>SHL1357011801</t>
  </si>
  <si>
    <t>LONGWOOD, LUNGHURST ROAD, WOLDINGHAM, CATERHAM, SURREY</t>
  </si>
  <si>
    <t>CR3 7EJ</t>
  </si>
  <si>
    <t>Job type: Electricity SMETS 2 exchangeParking: Free parkingPets: NoneAdditional Job Info:- E7 SMETS 2 required- Current elec meter is faulty- Not shielding or isolatingContact: 07736289835Booked by CS @SE, not-applicable</t>
  </si>
  <si>
    <t>Job compete 100amp fuse. All meter tails secure in meter and polarity and socket test passed and all in order. Electricity back on and in working order.</t>
  </si>
  <si>
    <t>19K0237065,19K0089854</t>
  </si>
  <si>
    <t xml:space="preserve">06415	</t>
  </si>
  <si>
    <t>21M0235062</t>
  </si>
  <si>
    <t>SHL13570118</t>
  </si>
  <si>
    <t>0CA2F400006BF258</t>
  </si>
  <si>
    <t>SES1357018801</t>
  </si>
  <si>
    <t>12 FOUNTAIN ROAD, ROCHESTER, KENT, FOUNTAIN ROAD, ROCHESTER, KENT</t>
  </si>
  <si>
    <t>ME2 3SJ</t>
  </si>
  <si>
    <t>441634306055, DUAL JOB, DD, STANDARD RATE, BELOW 6FT, PARKING OK, ID OK, TRAINEE OK, IHD OK, HALF-HOURLY,  READINGS, GAS AND ELECTRIC INSIDE, PASSWORD - FLOWER16,, smets2-commission</t>
  </si>
  <si>
    <t>Ppmid paired ok. All assets confirmed with commissioning</t>
  </si>
  <si>
    <t>A13LB64848</t>
  </si>
  <si>
    <t xml:space="preserve">03604	</t>
  </si>
  <si>
    <t>SES13570188</t>
  </si>
  <si>
    <t>PURE1357029801</t>
  </si>
  <si>
    <t>4A PADDOCK WAY, BLETCHLEY, MILTON KEYNES, BLETCHLEY, MILTON KEYNES, BUCKINGHAMSHIRE</t>
  </si>
  <si>
    <t>MK2 2NB</t>
  </si>
  <si>
    <t>[REDACTED], [REDACTED], [REDACTED], Dual fuel mex to SMETS2. IHD yes. Commission. Daily reads. Parking ok. 4A 4A PADDOCK WAY. Please call customer for directions as previous engineer attend number 4 and installed meters at the wrong property - 07715556575., not-applicable</t>
  </si>
  <si>
    <t>Z03FG00418,21M0224147</t>
  </si>
  <si>
    <t>G4K63671370512,G4F00336662000</t>
  </si>
  <si>
    <t>MA6NC210936173</t>
  </si>
  <si>
    <t>21M0291679</t>
  </si>
  <si>
    <t>G4F12058762100</t>
  </si>
  <si>
    <t>PURE13570298</t>
  </si>
  <si>
    <t>0CA2F4000056E089</t>
  </si>
  <si>
    <t>SHL1357032101</t>
  </si>
  <si>
    <t>8, PULBOROUGH CLOSE, Bletchley, MILTON KEYNES, PULBOROUGH CLOSE, BLETCHLEY, MILTON KEYNES</t>
  </si>
  <si>
    <t>MK3 7TU</t>
  </si>
  <si>
    <t>Screw broken on neutral terminal, has 16 mm tails and 100 amp fuse tails need to be upgraded to 25mm abort ref TA56362</t>
  </si>
  <si>
    <t>single phase step ladder gas and electric external E7 meter parking ok two engineers id ok inhd 441908367740, not-applicable</t>
  </si>
  <si>
    <t>D08W723303</t>
  </si>
  <si>
    <t>SHL13570321</t>
  </si>
  <si>
    <t>OE1357038601</t>
  </si>
  <si>
    <t>171/2 Dalkeith road, EDINBURGH</t>
  </si>
  <si>
    <t>EH16 5BY</t>
  </si>
  <si>
    <t>Telephone number switched off no answer and no answer at flat intercom can't gain access to.building code,No Access</t>
  </si>
  <si>
    <t>P908401783</t>
  </si>
  <si>
    <t>G4A03231840501</t>
  </si>
  <si>
    <t>OE13570386</t>
  </si>
  <si>
    <t>OE1357066801</t>
  </si>
  <si>
    <t>66 MONKSIDE, CRAMLINGTON</t>
  </si>
  <si>
    <t>NE23 6JX</t>
  </si>
  <si>
    <t>B04. Screw snapped in cutout</t>
  </si>
  <si>
    <t>Z12N004974</t>
  </si>
  <si>
    <t>E6S04122071154</t>
  </si>
  <si>
    <t>OE13570668</t>
  </si>
  <si>
    <t>OE1357084201</t>
  </si>
  <si>
    <t>21 MYRTLE GROVE, NEWCASTLE UPON TYNE</t>
  </si>
  <si>
    <t>NE2 3HT</t>
  </si>
  <si>
    <t>D15W029244</t>
  </si>
  <si>
    <t>G4K04006142001</t>
  </si>
  <si>
    <t xml:space="preserve">  Time Slot Changed, Customer Aware</t>
  </si>
  <si>
    <t>OE13570842</t>
  </si>
  <si>
    <t>SHL1357085301</t>
  </si>
  <si>
    <t>91 Cormorant Way</t>
  </si>
  <si>
    <t>LU7 4UY</t>
  </si>
  <si>
    <t>COVID-19 STATUS: NO KNOWN OR SUSPECTED COVID-19Mr Daniel Hyde+447718486266below 8ft semi con kit required MUST ATTEND!! DUAL-BAND HUB AND METER REQUIRED!! Call 30 minutes before arrival: 07718 486266. Gas 12 meters away from elec. Gas outside, E, smets2-commission</t>
  </si>
  <si>
    <t>Duel band comms hub and meter installed</t>
  </si>
  <si>
    <t>S07EJ24836</t>
  </si>
  <si>
    <t>G4F92117141900,G4F92117141900</t>
  </si>
  <si>
    <t>MA6NC210936015</t>
  </si>
  <si>
    <t>G4F10923032100</t>
  </si>
  <si>
    <t>SHL13570853</t>
  </si>
  <si>
    <t>SHL1357105701</t>
  </si>
  <si>
    <t>The Grange 7 High Street, ABBOTS LANGLEY, Hertfordshire, HIGH STREET, ABBOTS LANGLEY, HERTFORDSHIRE</t>
  </si>
  <si>
    <t>WD5 0EL</t>
  </si>
  <si>
    <t>Meter below 8ft: Y|Has permission to Install: Y|Parking available: FREE_PARKING_NEARBY|Customer has Carer or representative: N|Pass phrase: N/A - +441923263438 - Mr Daniel Kelliher - Customer has hearing problems so please leave more time to answer d</t>
  </si>
  <si>
    <t>Z10SS00640,Z10SS00640</t>
  </si>
  <si>
    <t>21M0155418</t>
  </si>
  <si>
    <t>SHL13571057</t>
  </si>
  <si>
    <t>BC6E76FE004D2511</t>
  </si>
  <si>
    <t>SHL1357109901</t>
  </si>
  <si>
    <t>LINCOLN COURT FLAT 5, SUSSEX ROAD, MITCHAM, SUSSEX ROAD</t>
  </si>
  <si>
    <t>CR4 1QS</t>
  </si>
  <si>
    <t>Customer not available. ET0911H</t>
  </si>
  <si>
    <t>COVID-19 - NO KNOWN -21.10.2021Afia Ahmed +447940830767 CALL BEFORE Shell_ReCommission PARKING OK ID OK  CATS IN PROP , smets2-commission</t>
  </si>
  <si>
    <t>D03A10506</t>
  </si>
  <si>
    <t>G4K00116341920</t>
  </si>
  <si>
    <t>SHL13571099</t>
  </si>
  <si>
    <t>SHL1357128101</t>
  </si>
  <si>
    <t>3, CASWALL RIDE, CASWALL RIDE, YATELEY</t>
  </si>
  <si>
    <t>GU46 6BN</t>
  </si>
  <si>
    <t>Unable to order the fittings for this ecv on by box. it has compression fitting on the ecv which is an imperial size job will need rebooked for an engineer that can order the fittings. Cn0911e</t>
  </si>
  <si>
    <t>Gas smets2 exchange, faulty meter/ ok with the interruption of supply/ no ladders needed/ pets yes but will be kept away/ parking available/ not self-isolating/ contact: 07730195486, not-applicable</t>
  </si>
  <si>
    <t>E6S02818540753</t>
  </si>
  <si>
    <t>SHL13571281</t>
  </si>
  <si>
    <t>VER2110SPADV</t>
  </si>
  <si>
    <t>Unit 10, Durham Road, Birtley, Chester Le Street,</t>
  </si>
  <si>
    <t>DH3 2PS</t>
  </si>
  <si>
    <t>The job was initially down as a smart elec exchange but resulted in a elec meter removal</t>
  </si>
  <si>
    <t>E16ML04734</t>
  </si>
  <si>
    <t>SHL1357136601</t>
  </si>
  <si>
    <t>9 QUEENS COTTAGES, 9 QUEENS COTTAGES, ANDOVER</t>
  </si>
  <si>
    <t>SP11 6EG</t>
  </si>
  <si>
    <t>Contactor required to install smets 1 meter. Please rebook with customer smets 2 if possible. Abort CODE cn0911g</t>
  </si>
  <si>
    <t>Job type: exchange the meter to smart meter / economy 7/ tariff economy 7COVID19 - SAFE    Parking: free parkingPets: noAdditional Job Info: no ladderCustomer contact: 07387759581Your initials NP, not-applicable</t>
  </si>
  <si>
    <t>D14C38781</t>
  </si>
  <si>
    <t>SHL13571366</t>
  </si>
  <si>
    <t>TEL1357151101</t>
  </si>
  <si>
    <t>45, ASHMORE CLOSE, LONDON</t>
  </si>
  <si>
    <t>SE15 5GY</t>
  </si>
  <si>
    <t>Abort code ET0911A customer refused access. And asked if it can be rescheduled for another day as they busy.</t>
  </si>
  <si>
    <t>Dual Fuel, SR, IHD, Parking Ok, Trainee OK, ID sufficient, Both meters external- semi con kit, Call on way +447956229621., not-applicable</t>
  </si>
  <si>
    <t>F99A48475</t>
  </si>
  <si>
    <t>G4A03462130001</t>
  </si>
  <si>
    <t>TEL13571511</t>
  </si>
  <si>
    <t>SHL1357170101</t>
  </si>
  <si>
    <t>Flat 1 Bramis House Main Road, FLAT 1, WESTERHAM, MAIN ROAD, BIGGIN HILL, WESTERHAM, KENT</t>
  </si>
  <si>
    <t>TN16 3DX</t>
  </si>
  <si>
    <t>Job complete 60amp fuse. All meter tails secure in meter and polarity and socket test passed. Electricity back on and in working order. Hardly any play on cables 3 and 4 so had to do my best bit close to ccu but couldn't do anything about it.</t>
  </si>
  <si>
    <t>S8210569,S8210569</t>
  </si>
  <si>
    <t>21M0234656</t>
  </si>
  <si>
    <t>SHL13571701</t>
  </si>
  <si>
    <t>SHL1357182301</t>
  </si>
  <si>
    <t>25, Bond Close, 25, AYLESBURY, BOND CLOSE, AYLESBURY, BUCKINGHAMSHIRE</t>
  </si>
  <si>
    <t>HP21 8FZ</t>
  </si>
  <si>
    <t>S08EH34726,S08EH34726</t>
  </si>
  <si>
    <t>MA6NC210936571</t>
  </si>
  <si>
    <t>21M0291841</t>
  </si>
  <si>
    <t>G4F12043892100</t>
  </si>
  <si>
    <t>ISO2037798</t>
  </si>
  <si>
    <t>SHL13571823</t>
  </si>
  <si>
    <t>0CA2F4000056DF6F</t>
  </si>
  <si>
    <t>TEL1357236001</t>
  </si>
  <si>
    <t>81, BAXENDALE ROAD, CHICHESTER, WEST SUSSEX</t>
  </si>
  <si>
    <t>PO19 6US</t>
  </si>
  <si>
    <t>Nigel Teers +447967963165 stand dual oside wall both meters no parking drive park avl , not-applicable</t>
  </si>
  <si>
    <t>Please re book gas exchange . Semi con kit needed tails 1 and 2 changed</t>
  </si>
  <si>
    <t>D07R03772,D07R03772</t>
  </si>
  <si>
    <t>21M0289974</t>
  </si>
  <si>
    <t>TEL13572360</t>
  </si>
  <si>
    <t>0CA2F400006BF169</t>
  </si>
  <si>
    <t>TEL1357253501</t>
  </si>
  <si>
    <t>3, WATERSIDE WAY, WIXAMS, BEDFORD, BEDFORDSHIRE</t>
  </si>
  <si>
    <t>MK42 6DB</t>
  </si>
  <si>
    <t>MOBILE : +447713809888LANDLINE: +441234742324SINGLE PHASEBELOW 8FT ELEC INSIDE UNDER THE STAIRSGAS OUTSIDE IN THE GROUND - SEMI CON KIT NEEDEDELEC METER - STANDRAD RATE 18+PARKING IS FINE PHOTO ID OK , not-applicable</t>
  </si>
  <si>
    <t>S11EH02218,S11EH02218</t>
  </si>
  <si>
    <t>SG940215209320</t>
  </si>
  <si>
    <t>21M0291681</t>
  </si>
  <si>
    <t>G4F12058732100</t>
  </si>
  <si>
    <t>SG940220018121</t>
  </si>
  <si>
    <t>TEL13572535</t>
  </si>
  <si>
    <t>0CA2F400005BD13D</t>
  </si>
  <si>
    <t>SHL1357276701</t>
  </si>
  <si>
    <t>Flat 3 100 Clapham Common South Sid, FLAT 3, LONDON, CLAPHAM COMMON SOUTH SIDE, LONDON</t>
  </si>
  <si>
    <t>SW4 9DN</t>
  </si>
  <si>
    <t>Customer on business call..for work, I wasn't able to wait 30mins for them to finish</t>
  </si>
  <si>
    <t>+447502147756, 18+ duel, unsure E7/ standard, parking pay and display on lynette avenue park for 2 hours or tesco car park, no pets, id suff password (potatoes), trainee ok,  LOCATION of meters gas outside elec inside semi con kit required, IHD, not-applicable</t>
  </si>
  <si>
    <t>S74A56327</t>
  </si>
  <si>
    <t>G4A50539230401</t>
  </si>
  <si>
    <t>SHL13572767</t>
  </si>
  <si>
    <t>OE1352780702</t>
  </si>
  <si>
    <t>4 ASHWOOD CLOSE, FOREST HALL, NEWCASTLE UPON TYNE</t>
  </si>
  <si>
    <t>NE12 9PZ</t>
  </si>
  <si>
    <t>no problem with parking, not-applicable</t>
  </si>
  <si>
    <t>D09L06743,D09L06743</t>
  </si>
  <si>
    <t>21E5238124</t>
  </si>
  <si>
    <t>OE13527807</t>
  </si>
  <si>
    <t>0CA2F400005BE437</t>
  </si>
  <si>
    <t>OE1357357601</t>
  </si>
  <si>
    <t>37 West Drive, 37, WEST DRIVE, SUNDERLAND</t>
  </si>
  <si>
    <t>SR6 7SL</t>
  </si>
  <si>
    <t>K95L21227,K95L21227</t>
  </si>
  <si>
    <t>G4A00446610701,G4A00446610701</t>
  </si>
  <si>
    <t>MA6NC210714809</t>
  </si>
  <si>
    <t>21E5238113</t>
  </si>
  <si>
    <t>G4F12078372100</t>
  </si>
  <si>
    <t>OE13573576</t>
  </si>
  <si>
    <t>0CA2F400005BE537</t>
  </si>
  <si>
    <t>SHL1357397901</t>
  </si>
  <si>
    <t>9, HANNEN ROAD, HANNEN ROAD, LONDON, HANNEN ROAD</t>
  </si>
  <si>
    <t>SE27 0DT</t>
  </si>
  <si>
    <t>Abort code ET0911F job not complete as not able to get enough access to do any pipework. Also fuse are blocked in. And customer want both gas and electric done at same time.</t>
  </si>
  <si>
    <t>parking - on the street, free pets - cat +447810023677 - call 30 mins prior , not-applicable</t>
  </si>
  <si>
    <t>SHL13573979</t>
  </si>
  <si>
    <t>SSE1357491201</t>
  </si>
  <si>
    <t>9, The Hawthorne Centre, Elmgrove Road, HARROW, Middlesex</t>
  </si>
  <si>
    <t>HA1 2RF</t>
  </si>
  <si>
    <t xml:space="preserve"> ;  ; , COVID-19 STATUS: NO KNOWN OR SUSPECTED COVID-19 18+IHDParking - Ok Elec - Internal - E7 (narrow space)  Below 8FT  ** +447877148222 - Call 30 Mins Prior ** </t>
  </si>
  <si>
    <t>L97E003239</t>
  </si>
  <si>
    <t>SSE13574912</t>
  </si>
  <si>
    <t>SHL1354335302</t>
  </si>
  <si>
    <t>226, NORTHWOOD ROAD, THORNTON HEATH, SURREY</t>
  </si>
  <si>
    <t>CR7 8HT</t>
  </si>
  <si>
    <t>Shared fuse. Neighbours not home. Customer will reschedule appointment. Job aborted as per thd advice TA56392</t>
  </si>
  <si>
    <t>COVID-19 STATUS: NO KNOWN OR SUSPECTED COVID-19 step ladders, Job type: exchangeParking: yesPets: noAdditional Job Info: call 30 mins before arrival, no trainee cm requestedCustomer contact: 02082510054COVID - 19 checks done : no one , not-applicable</t>
  </si>
  <si>
    <t>Z0013131</t>
  </si>
  <si>
    <t>G4A01019190101</t>
  </si>
  <si>
    <t>SHL13543353</t>
  </si>
  <si>
    <t>FOX1357508501</t>
  </si>
  <si>
    <t>118 Springfield Road, Wantage, Oxfordshire, OXFORDSHIRE</t>
  </si>
  <si>
    <t>OX12 8EZ</t>
  </si>
  <si>
    <t>Mobile 07955490798., not-applicable</t>
  </si>
  <si>
    <t>Commissioning complete. No issues. Ihd already on site. Just a boiler</t>
  </si>
  <si>
    <t>G4A00434510601,G4A00434510601</t>
  </si>
  <si>
    <t>MA6NC210936649</t>
  </si>
  <si>
    <t>G4F10778172100</t>
  </si>
  <si>
    <t>FOX13575085</t>
  </si>
  <si>
    <t>SHL1357026102</t>
  </si>
  <si>
    <t>52, WADHURST GARDENS, WADHURST GARDENS, SOUTHAMPTON, SOUTHAMPTON, United Kingdom</t>
  </si>
  <si>
    <t>** no assets migrated ** Job Type: Traditional to SMET 2 Eco 7 exchangeParking: Yes, on street, no restrictionsPets: ParrotAdditional Job Info: ensure customer call on routeContact: 07780925529Booked by: MS @ SECOVID CHECKS DONE, not-applicable</t>
  </si>
  <si>
    <t>L17UP05678,18K0112049</t>
  </si>
  <si>
    <t xml:space="preserve">05768	</t>
  </si>
  <si>
    <t>21M0176414</t>
  </si>
  <si>
    <t>SHL13570261</t>
  </si>
  <si>
    <t>0CA2F400006BEFD9</t>
  </si>
  <si>
    <t>TEL1357519901</t>
  </si>
  <si>
    <t>73, WHITE EAGLE ROAD, SWINDON</t>
  </si>
  <si>
    <t>SN25 1PY</t>
  </si>
  <si>
    <t xml:space="preserve">external below 6ft call en route +441793354177. </t>
  </si>
  <si>
    <t>D07R05942,Z07R05492</t>
  </si>
  <si>
    <t>SG940216450521</t>
  </si>
  <si>
    <t>21M0291706</t>
  </si>
  <si>
    <t>G4F10923452100</t>
  </si>
  <si>
    <t>SG940220016421</t>
  </si>
  <si>
    <t>TEL13575199</t>
  </si>
  <si>
    <t>0CA2F4000056E081</t>
  </si>
  <si>
    <t>SHL1357520401</t>
  </si>
  <si>
    <t>37, Winnards Park, Sarisbury Green, Southampton, Sarisbury Green</t>
  </si>
  <si>
    <t>SO31 7BX</t>
  </si>
  <si>
    <t xml:space="preserve">Meter below 8ft: Y|Has permission to Install: Y|Parking available: FREE_PARKING_NEARBY|Customer has Carer or representative: N|Pass phrase: N/ANO COVID </t>
  </si>
  <si>
    <t>Tried to put email into app. Send button didn't work screenshot saved.</t>
  </si>
  <si>
    <t>13E0183079,13E0183079</t>
  </si>
  <si>
    <t>21M0234937</t>
  </si>
  <si>
    <t>SHL13575204</t>
  </si>
  <si>
    <t>0CA2F400006BEF5B</t>
  </si>
  <si>
    <t>FOX1357536301</t>
  </si>
  <si>
    <t>47 Chancellor Grove, London, SE21 8EQ, CHANCELLOR GROVE, LONDON</t>
  </si>
  <si>
    <t>SE21 8EQ</t>
  </si>
  <si>
    <t>Technical advice received re electric, power back on when returned Gas refused by customer ET0911B</t>
  </si>
  <si>
    <t>L83A39425,L83A39425</t>
  </si>
  <si>
    <t>G4K90245710901</t>
  </si>
  <si>
    <t>21M0290276</t>
  </si>
  <si>
    <t>FOX13575363</t>
  </si>
  <si>
    <t>0CA2F4000056DF36</t>
  </si>
  <si>
    <t>OE1357538401</t>
  </si>
  <si>
    <t>7 LYNEMOUTH WAY</t>
  </si>
  <si>
    <t>NE13 9GA</t>
  </si>
  <si>
    <t>gas needs S2 MEX, not-applicable</t>
  </si>
  <si>
    <t>21M0072720</t>
  </si>
  <si>
    <t xml:space="preserve">Job duplicated </t>
  </si>
  <si>
    <t>OE13575384</t>
  </si>
  <si>
    <t>TEL1357565301</t>
  </si>
  <si>
    <t>185, PRINCES AVENUE, LONDON</t>
  </si>
  <si>
    <t>NW9 9QS</t>
  </si>
  <si>
    <t>+447593382823 hlf hr enroute, E7 , single, both meters internal, easy access, parking ok, trainee ok, id ok, IHD. , not-applicable</t>
  </si>
  <si>
    <t>K79E04725,K79E004725</t>
  </si>
  <si>
    <t>G4A00904540101,G4A00904540101</t>
  </si>
  <si>
    <t>MA6NC210933735</t>
  </si>
  <si>
    <t>21M0291742</t>
  </si>
  <si>
    <t>E6F10679212100</t>
  </si>
  <si>
    <t>TEL13575653</t>
  </si>
  <si>
    <t>SHL1357568501</t>
  </si>
  <si>
    <t>53 Beechwood Avenue, Coulsdon, Surrey, BEECHWOOD AVENUE, COULSDON, SURREY</t>
  </si>
  <si>
    <t>CR5 2PF</t>
  </si>
  <si>
    <t>pls call on route +447974720558 COVID-19 STATUS: NO KNOWN OR SUSPECTED COVID-19, Mr Peter GardnerGas onlyInternal meterParking ok Trainee okID ok , not-applicable</t>
  </si>
  <si>
    <t>21M0278131</t>
  </si>
  <si>
    <t>172011S,11</t>
  </si>
  <si>
    <t>MA6NC210936778</t>
  </si>
  <si>
    <t>G4F12044042100</t>
  </si>
  <si>
    <t>SHL13575685</t>
  </si>
  <si>
    <t>SHL1356513302</t>
  </si>
  <si>
    <t>37, DEESIDE ROAD, LONDON</t>
  </si>
  <si>
    <t>SW17 0PH</t>
  </si>
  <si>
    <t>19L3361483,19L3361483</t>
  </si>
  <si>
    <t>E6S12055471961,E6S12055471961</t>
  </si>
  <si>
    <t xml:space="preserve">00798	</t>
  </si>
  <si>
    <t>MA6NC210936420</t>
  </si>
  <si>
    <t>21M0291794</t>
  </si>
  <si>
    <t>G4F10923072100</t>
  </si>
  <si>
    <t>SHL13565133</t>
  </si>
  <si>
    <t>0CA2F400006BF14F</t>
  </si>
  <si>
    <t>SHL1357597901</t>
  </si>
  <si>
    <t>63, MONTPELIER ROAD, PURLEY, SURREY</t>
  </si>
  <si>
    <t>CR8 2QF</t>
  </si>
  <si>
    <t>Avoid the school, +447954133039 hlf hr enroute, standard, single, both meters internal, easy access, parking ok, trainee ok, id ok, ihd</t>
  </si>
  <si>
    <t>X20806,X20806</t>
  </si>
  <si>
    <t>0840343S,0840343S</t>
  </si>
  <si>
    <t>MA6NC210936425</t>
  </si>
  <si>
    <t>21M0291549</t>
  </si>
  <si>
    <t>G4F12043952100</t>
  </si>
  <si>
    <t>SHL13575979</t>
  </si>
  <si>
    <t>0CA2F400006BE99A</t>
  </si>
  <si>
    <t>SHL1357607401</t>
  </si>
  <si>
    <t>12 Webb Road, United Kingdom, London</t>
  </si>
  <si>
    <t>SE3 7PL</t>
  </si>
  <si>
    <t>The serial number on job card for electric does not match the one on site. Unable to carry out exchange until thus is looked into, no other electric meter on site. Gas is fine. Code:et0911h</t>
  </si>
  <si>
    <t>Meter below 8ft: Y|Has permission to Install: Y|Parking available: FREE_PARKING_NEARBY|Customer has Carer or representative: N|Pass phrase: IDRISS, not-applicable</t>
  </si>
  <si>
    <t>S90A30510</t>
  </si>
  <si>
    <t>G4K70938911013</t>
  </si>
  <si>
    <t>SHL13576074</t>
  </si>
  <si>
    <t>SHL1357612201</t>
  </si>
  <si>
    <t>4 Watersfield Close, Lower Earley, Reading, Berkshire, Reading</t>
  </si>
  <si>
    <t>RG6 4DF</t>
  </si>
  <si>
    <t>+447305528348 - Call 30 mins before, Dual, DD, Standard, Both outside, Parking ok, Trainee ok, ID ok, IHD ok, Daily, please arrive after 2.30, SHELL WARRANT SMETS2 required SH5033396	, not-specified</t>
  </si>
  <si>
    <t>Commissioning complete. No issues. Ihd issued. 100amp fuse. Left dno on site changing cut out. Warrant carried out.</t>
  </si>
  <si>
    <t>L88C50818,L88C50818</t>
  </si>
  <si>
    <t>G4A06166230601,G4A06166230601</t>
  </si>
  <si>
    <t>MA6NC210936013</t>
  </si>
  <si>
    <t>21M0290061</t>
  </si>
  <si>
    <t>G4F10764822100</t>
  </si>
  <si>
    <t>SHL13576122</t>
  </si>
  <si>
    <t>0CA2F4000056E153</t>
  </si>
  <si>
    <t>SHL1357613201</t>
  </si>
  <si>
    <t>FLAT B 2, CHRISTCHURCH ROAD, 2, READING, CHRISTCHURCH ROAD, READING</t>
  </si>
  <si>
    <t>RG2 7AD</t>
  </si>
  <si>
    <t>Unable to access property. Walk away, job will be rescheduled</t>
  </si>
  <si>
    <t>. , SHELL WARRANT SMETS2 required SH5033396	, not-specified</t>
  </si>
  <si>
    <t>17P7316953</t>
  </si>
  <si>
    <t>SHL13576132</t>
  </si>
  <si>
    <t>SHL1357628001</t>
  </si>
  <si>
    <t>42 HOLMDALE ROAD, CHISLEHURST, KENT, HOLMDALE ROAD, CHISLEHURST, KENT</t>
  </si>
  <si>
    <t>BR7 6BZ</t>
  </si>
  <si>
    <t>Brian alan BestSingle phaseDual fuelInternal metersStandard rate Parking okTrainee okID ok, not-applicable</t>
  </si>
  <si>
    <t>L72A10914,L72A10914</t>
  </si>
  <si>
    <t>S599580,580</t>
  </si>
  <si>
    <t>MA6NC210933910</t>
  </si>
  <si>
    <t>21M0291861</t>
  </si>
  <si>
    <t>G4F10764712100</t>
  </si>
  <si>
    <t>SHL13576280</t>
  </si>
  <si>
    <t>0CA2F4000056DF75</t>
  </si>
  <si>
    <t>SHL1357637901</t>
  </si>
  <si>
    <t>385 Capstone Road, 385, Gillingham, CAPSTONE ROAD, GILLINGHAM, KENT</t>
  </si>
  <si>
    <t>ME7 3JE</t>
  </si>
  <si>
    <t>id okay/ Trainee okay/ parking okayplease ring 30 min before you arrive +441634407466may be on the school run till around 8.20</t>
  </si>
  <si>
    <t>Checked with commissioning. All assets ok. Advised to power cycle and move on</t>
  </si>
  <si>
    <t>21M0190141</t>
  </si>
  <si>
    <t>G4F93056681900</t>
  </si>
  <si>
    <t xml:space="preserve">00866	</t>
  </si>
  <si>
    <t>SHL13576379</t>
  </si>
  <si>
    <t>OE1357660901</t>
  </si>
  <si>
    <t>23 REGENT TERRACE, SUNDERLAND</t>
  </si>
  <si>
    <t>A07 reported to NPG 211109-003586. C17 C20</t>
  </si>
  <si>
    <t>16K0415925,16K0415925</t>
  </si>
  <si>
    <t>G4K00124261706</t>
  </si>
  <si>
    <t>21E5239200</t>
  </si>
  <si>
    <t>ISO2034955</t>
  </si>
  <si>
    <t>OE13576609</t>
  </si>
  <si>
    <t>0CA2F400005BE50E</t>
  </si>
  <si>
    <t>SHL1357672301</t>
  </si>
  <si>
    <t>12 Watts Avenue, ROCHESTER, Kent, WATTS AVENUE, ROCHESTER</t>
  </si>
  <si>
    <t>ME1 1RX</t>
  </si>
  <si>
    <t>Cut out has a07 among other issues. Dno has been on site and made safe for now. They are booked in to return on the 15th november to replqce the cutout. Customer will rebook with shell once replaced. Abort code ta56391</t>
  </si>
  <si>
    <t>single ph both meters inside parking ok ladder req 447802395926 COVID-19 - NO KNOWN -27.10.2021</t>
  </si>
  <si>
    <t>D0135039,D0135039</t>
  </si>
  <si>
    <t>SHL13576723</t>
  </si>
  <si>
    <t>TEL1357688801</t>
  </si>
  <si>
    <t>203, PLUMSTEAD HIGH STREET, LONDON</t>
  </si>
  <si>
    <t>SE18 1HE</t>
  </si>
  <si>
    <t xml:space="preserve">+447447952915 - parking ok - id ok - 2 engineers ok - gas internal - elec internal - step ladder req </t>
  </si>
  <si>
    <t>All okay, backboard fitted for electric for fly lead.</t>
  </si>
  <si>
    <t>D00A14048,D00A14048</t>
  </si>
  <si>
    <t>G4A05564130001,G4A05564130001</t>
  </si>
  <si>
    <t>MA6NC210843063</t>
  </si>
  <si>
    <t>21M0290355</t>
  </si>
  <si>
    <t>E6F10605322100</t>
  </si>
  <si>
    <t>TEL13576888</t>
  </si>
  <si>
    <t>0CA2F4000056E0C1</t>
  </si>
  <si>
    <t>SHL1357699701</t>
  </si>
  <si>
    <t>47 Holyrood Gardens, 47, Edgware, HOLYROOD GARDENS, EDGWARE, MIDDLESEX</t>
  </si>
  <si>
    <t>HA8 5LS</t>
  </si>
  <si>
    <t>+447931530824 COVID-19 STATUS: NO KNOWN OR SUSPECTED COVID-19, Meter below 8ft: Y|Has permission to Install: Y|Parking available: FREE_PARKING_NEARBY|Customer has Carer or representative: N|Pass phrase: Christmas</t>
  </si>
  <si>
    <t>Z06E028338,Z06E028338</t>
  </si>
  <si>
    <t>G4W00199120601,G4W00199120601</t>
  </si>
  <si>
    <t>MA6NC210748946</t>
  </si>
  <si>
    <t>21M0291741</t>
  </si>
  <si>
    <t>E6F10673322100</t>
  </si>
  <si>
    <t>SHL13576997</t>
  </si>
  <si>
    <t>0CA2F4000056E052</t>
  </si>
  <si>
    <t>SHL1357700201</t>
  </si>
  <si>
    <t>74 Copse Wood Way, 74, Northwood, COPSE WOOD WAY, NORTHWOOD, MIDDLESEX</t>
  </si>
  <si>
    <t>HA6 2UA</t>
  </si>
  <si>
    <t>Meter below 8ft: Y|Has permission to Install: Y|Parking available: FREE_PARKING_NEARBY|Customer has Carer or representative: N|Pass phrase: summer time, not-applicable</t>
  </si>
  <si>
    <t>Job completed DNO replaced  cutout. Reference recorded above. Had to wait on site. 1mbar drop on gas reduced to 0.5mbar drop... No smell of gas</t>
  </si>
  <si>
    <t>I08EE00051,I08EE00051</t>
  </si>
  <si>
    <t>G4A03735709901,G4A03735709901</t>
  </si>
  <si>
    <t>MA6NC210936220</t>
  </si>
  <si>
    <t>21M0290298</t>
  </si>
  <si>
    <t>G4F10922202100</t>
  </si>
  <si>
    <t>SHL13577002</t>
  </si>
  <si>
    <t>BC6E76FE0045410A</t>
  </si>
  <si>
    <t>SHL1357701801</t>
  </si>
  <si>
    <t>35 Severn Drive, 35 Severn Drive, Northampton, Northamptonshire</t>
  </si>
  <si>
    <t>NN5 7LP</t>
  </si>
  <si>
    <t>+447904887092, both meters internal, parking okay, id sufficient, not-applicable</t>
  </si>
  <si>
    <t>15E0299537,15E0299537</t>
  </si>
  <si>
    <t xml:space="preserve">02124	</t>
  </si>
  <si>
    <t>G4A06106710101</t>
  </si>
  <si>
    <t>21M0290175</t>
  </si>
  <si>
    <t>SHL13577018</t>
  </si>
  <si>
    <t>0CA2F4000056E04C</t>
  </si>
  <si>
    <t>SHL1357724501</t>
  </si>
  <si>
    <t>4A, NETLEY STREET, PENNY COURT 4A, FARNBOROUGH, NETLEY STREET, FARNBOROUGH, HAMPSHIRE</t>
  </si>
  <si>
    <t>GU14 6GW</t>
  </si>
  <si>
    <t>Trace and Burns test, no pets, no parking restrictions,no covid symptoms,ok with 2 people attending,ok with the interruption of electricity,contact no:07726930243. Booked by S.B., site-investigation</t>
  </si>
  <si>
    <t>All of these details are for flat 10 there is no 4a flat here. Customer details and serial number are all for flat 10</t>
  </si>
  <si>
    <t>19L3323798</t>
  </si>
  <si>
    <t>SHL13577245</t>
  </si>
  <si>
    <t>OE1357725601</t>
  </si>
  <si>
    <t>23 HUMBLE CLOSE, BACKWORTH, NEWCASTLE UPON TYNE, TYNE AND WEAR</t>
  </si>
  <si>
    <t>NE27 0XD</t>
  </si>
  <si>
    <t>COVID-19 STATUS: NO CONTACT WITH CUSTOMER, DOORSTEP CHECKS REQUIRED Comms Hub Powercycle</t>
  </si>
  <si>
    <t>Power cycle successfully</t>
  </si>
  <si>
    <t>19M1175846</t>
  </si>
  <si>
    <t>G4F91716771900</t>
  </si>
  <si>
    <t>OE13577256</t>
  </si>
  <si>
    <t>SHL1357726101</t>
  </si>
  <si>
    <t>48, WEXHAM CLOSE, LUTON, BEDFORDSHIRE</t>
  </si>
  <si>
    <t>LU3 3TX</t>
  </si>
  <si>
    <t>B04 TA56326</t>
  </si>
  <si>
    <t>Meter below 8ft: Y|Has permission to Install: Y|Parking available: FREE_PARKING_NEARBY|Customer has Carer or representative: N|Pass phrase: cream cakes, not-applicable</t>
  </si>
  <si>
    <t>Z10ER01127</t>
  </si>
  <si>
    <t>SHL13577261</t>
  </si>
  <si>
    <t>OE1357733501</t>
  </si>
  <si>
    <t>28 GUILDFORD SQUARE, LYNEMOUTH, MORPETH</t>
  </si>
  <si>
    <t>NE61 5XP</t>
  </si>
  <si>
    <t>Dual Band required for Electric and Gas ,SMETS2 power cycle. , smets2-repair</t>
  </si>
  <si>
    <t>Gas uninstalled and re installed by comms team. Still not responsive. Decommed and exchange raised wjile on site.</t>
  </si>
  <si>
    <t>21M0290530</t>
  </si>
  <si>
    <t>E6S13630782061</t>
  </si>
  <si>
    <t>OE13577335</t>
  </si>
  <si>
    <t>SHL1357737101</t>
  </si>
  <si>
    <t>69A Lower Hill Road, Epsom, Surrey, LOWER HILL ROAD, EPSOM</t>
  </si>
  <si>
    <t>KT19 8LS</t>
  </si>
  <si>
    <t>ECV very stiff, unable to do tightness test</t>
  </si>
  <si>
    <t>C05X080373,C05X080373</t>
  </si>
  <si>
    <t>049605S,605</t>
  </si>
  <si>
    <t xml:space="preserve">0896	</t>
  </si>
  <si>
    <t>21M0290286</t>
  </si>
  <si>
    <t>SHL13577371</t>
  </si>
  <si>
    <t>TEL1357738901</t>
  </si>
  <si>
    <t>25, DESMOND HUBBLE WAY, ASHFORD, KENT</t>
  </si>
  <si>
    <t>TN23 3SP</t>
  </si>
  <si>
    <t>No answer. No number available. Abort code et0911f</t>
  </si>
  <si>
    <t>Meter location: Elec ground floor, gas outside 1 pet in the propertyYes ok with 2 people attendingNo any parking restrictions, not-applicable</t>
  </si>
  <si>
    <t>Z18Q093092</t>
  </si>
  <si>
    <t>TEL13577389</t>
  </si>
  <si>
    <t>OCTO8856745010</t>
  </si>
  <si>
    <t>61 Benton Road, West Allotment,</t>
  </si>
  <si>
    <t>NE27 0EP</t>
  </si>
  <si>
    <t>OCTO128377340102</t>
  </si>
  <si>
    <t>5 Coast Road, North Shields, Tyne And Wear</t>
  </si>
  <si>
    <t>NE29 7PQ</t>
  </si>
  <si>
    <t>OE1357745301</t>
  </si>
  <si>
    <t>20 King Edward Road, Ryton</t>
  </si>
  <si>
    <t>NE40 3EJ</t>
  </si>
  <si>
    <t>COVID-19 STATUS: NO KNOWN OR SUSPECTED COVID-19Elsa Liddle +447733201771 d/f STANDARD METERS OUTSIDE WALL PARKING OK  PHASE  AND ECV TBC double pole isolation switch installation required COVID-19 - NO KNOWN - 1.11.2021</t>
  </si>
  <si>
    <t>Omete</t>
  </si>
  <si>
    <t>M11X012275,M11X012275</t>
  </si>
  <si>
    <t>E6S00557621154,E6S00557621154</t>
  </si>
  <si>
    <t>MA6NC210667519</t>
  </si>
  <si>
    <t>21E5239376</t>
  </si>
  <si>
    <t>G4F10774012100</t>
  </si>
  <si>
    <t>OE13577453</t>
  </si>
  <si>
    <t>0CA2F400005BE3B3</t>
  </si>
  <si>
    <t>SHL1357778901</t>
  </si>
  <si>
    <t>15 Lynne Close, SOUTH CROYDON, Surrey, LYNNE CLOSE, SOUTH CROYDON, SURREY</t>
  </si>
  <si>
    <t>CR2 8QA</t>
  </si>
  <si>
    <t>COVID-19 STATUS: NO KNOWN OR SUSPECTED COVID-19Mr James Helliwell+442084071147COVID-19 STATUS:18+ Parking - Ok Vulnerability - NoTrainee - OkID Suff** +442084071147 - Call 30 Mins Prior **</t>
  </si>
  <si>
    <t>21M0022882</t>
  </si>
  <si>
    <t>G4F00055102000</t>
  </si>
  <si>
    <t xml:space="preserve">00389	</t>
  </si>
  <si>
    <t>SHL13577789</t>
  </si>
  <si>
    <t>OE1357788801</t>
  </si>
  <si>
    <t>8 Weardale Avenue</t>
  </si>
  <si>
    <t>needs isolator switch installed as well, not-applicable</t>
  </si>
  <si>
    <t>D09L03896,D09L03896</t>
  </si>
  <si>
    <t xml:space="preserve">07191	</t>
  </si>
  <si>
    <t>G4K64815230611,G4K64815230611</t>
  </si>
  <si>
    <t>MA6NC210602067</t>
  </si>
  <si>
    <t>21E5240200</t>
  </si>
  <si>
    <t>G4F10779962100</t>
  </si>
  <si>
    <t>ISO2040986</t>
  </si>
  <si>
    <t>OE13577888</t>
  </si>
  <si>
    <t>0CA2F400005BE519</t>
  </si>
  <si>
    <t>SHL1357798201</t>
  </si>
  <si>
    <t>41, Bairstow Close, Bairstow Close, BOREHAMWOOD, Bairstow Close</t>
  </si>
  <si>
    <t>WD6 4TB</t>
  </si>
  <si>
    <t>+442082074258 ******* +447926555141Gas and elec inside front doorsingle phasestandard rate 18+ID OKPARKING ON STREET , not-applicable</t>
  </si>
  <si>
    <t>K01E19848</t>
  </si>
  <si>
    <t>G4A03393949901</t>
  </si>
  <si>
    <t>SHL13577982</t>
  </si>
  <si>
    <t>SHL1357809501</t>
  </si>
  <si>
    <t>112, RUSKIN ROAD, NORTHAMPTON</t>
  </si>
  <si>
    <t>NN2 7SZ</t>
  </si>
  <si>
    <t>free parking on streetno pets, not-applicable</t>
  </si>
  <si>
    <t>Cn0911c  gas up high above kitchen units</t>
  </si>
  <si>
    <t>Z14NA06286,Z14NA06286</t>
  </si>
  <si>
    <t xml:space="preserve">01490	</t>
  </si>
  <si>
    <t xml:space="preserve">06036	</t>
  </si>
  <si>
    <t>E6S01854140452</t>
  </si>
  <si>
    <t>21M0289991</t>
  </si>
  <si>
    <t>SHL13578095</t>
  </si>
  <si>
    <t>0CA2F4000056E01A</t>
  </si>
  <si>
    <t>SHL1357844801</t>
  </si>
  <si>
    <t>FLAT 36 MEAD COURT, BUCK LANE, BUCK LANE, LONDON</t>
  </si>
  <si>
    <t>NW9 0XN</t>
  </si>
  <si>
    <t>Dual band hub required as meters too far apart. Ref : ET0911G</t>
  </si>
  <si>
    <t xml:space="preserve">COVID-19 STATUS: NO CONTACT WITH CUSTOMER, DOORSTEP CHECKS REQUIREDjob: gas mex free parking: yesladders: nopets: nolast mex was in March 2021, gas meter blank since then meter located outside </t>
  </si>
  <si>
    <t>G4K00504791920</t>
  </si>
  <si>
    <t>SHL13578448</t>
  </si>
  <si>
    <t>OPEL1357845001</t>
  </si>
  <si>
    <t>Nissim Investments Ltd, Commercial Unit, 15, Myddelton Road, London, Middlesex</t>
  </si>
  <si>
    <t>N8 7PY</t>
  </si>
  <si>
    <t>Olivia Pero 02089 895678- free parking on street , olivia.pero@daboraconway.com please call prior to arrival- 07507886291 Cupboard on ground floor, no light need torch. , not-applicable</t>
  </si>
  <si>
    <t>Z16QE20739</t>
  </si>
  <si>
    <t>OPEL13578450</t>
  </si>
  <si>
    <t>SHL1357853801</t>
  </si>
  <si>
    <t>33, Brocks Drive, Fairlands, GUILDFORD, BROCKS DRIVE, FAIRLANDS, GUILDFORD</t>
  </si>
  <si>
    <t>GU3 3NE</t>
  </si>
  <si>
    <t>Job: Exchange both meters for SMETS 2Parking: YesPets: NOContact: Miss Gurney 07908702866, not-applicableconsent for AM appointment  10.25 CS</t>
  </si>
  <si>
    <t>1. Mbar drop customer smelt gas in kitchen sealing disc put in meter</t>
  </si>
  <si>
    <t>S08B10966,S08B10966</t>
  </si>
  <si>
    <t>G4K40045911001,G4K40045911001</t>
  </si>
  <si>
    <t>MA6NC210936188</t>
  </si>
  <si>
    <t>21M0291819</t>
  </si>
  <si>
    <t>G4F12048162100</t>
  </si>
  <si>
    <t>ISO2037316</t>
  </si>
  <si>
    <t>SHL13578538</t>
  </si>
  <si>
    <t>0CA2F4000056DF6E</t>
  </si>
  <si>
    <t>SHL1357854601</t>
  </si>
  <si>
    <t>Flat 2 Redshank Court, 35 Harrier Road, LONDON, HARRIER ROAD, LONDON</t>
  </si>
  <si>
    <t>NW9 5BZ</t>
  </si>
  <si>
    <t>COVID-19 STATUS: NO CONTACT WITH CUSTOMER, DOORSTEP CHECKS REQUIRED, +447853124714, meter is external in communal area, need to buzz to be let in but cust will open up communal area standard/E7 unknown, parking okay in car park, id sufficient</t>
  </si>
  <si>
    <t>Z04E098259,Z04E098259</t>
  </si>
  <si>
    <t>21M0291739</t>
  </si>
  <si>
    <t>SHL13578546</t>
  </si>
  <si>
    <t>0CA2F4000056DF05</t>
  </si>
  <si>
    <t>SHL1357863601</t>
  </si>
  <si>
    <t>TALLY HO APARTMENTS;12, HIGHGATE ROAD, HIGHGATE ROAD, LONDON, HIGHGATE ROAD</t>
  </si>
  <si>
    <t>NW5 1AS</t>
  </si>
  <si>
    <t>Demolished</t>
  </si>
  <si>
    <t>No parking in the areas looked around for almost 1hr et091121</t>
  </si>
  <si>
    <t>+447732519038, 18+ duel, standard, parking ok, no pets, id suff, trainee ok,  LOCATION of meters elec outside gas inside, IHD, not-applicable</t>
  </si>
  <si>
    <t>SHL13578636</t>
  </si>
  <si>
    <t>SHL1357867401</t>
  </si>
  <si>
    <t>FLAT 1, WILLIAM WINTER COURT;3, CHARLES HALLER STREET, LONDON</t>
  </si>
  <si>
    <t>SW2 2YP</t>
  </si>
  <si>
    <t>COVID-19 STATUS: NO KNOWN OR SUSPECTED COVID-19, Meter below 8ft: Y|Has permission to Install: Y|Parking available: FREE_PARKING_NEARBY|Customer has Carer or representative: N|Pass phrase: N/A</t>
  </si>
  <si>
    <t>F99A65087</t>
  </si>
  <si>
    <t>G4A02622690001</t>
  </si>
  <si>
    <t>SHL13578674</t>
  </si>
  <si>
    <t>TEL1357878401</t>
  </si>
  <si>
    <t>3, PADDOCK CLOSE, SOUTH WONSTON, WINCHESTER, HAMPSHIRE</t>
  </si>
  <si>
    <t>SO21 3EQ</t>
  </si>
  <si>
    <t>S66C07062,S66C07062</t>
  </si>
  <si>
    <t>G4K00325070101,G4K00325070101</t>
  </si>
  <si>
    <t>MA6NC210933642</t>
  </si>
  <si>
    <t>21M0290068</t>
  </si>
  <si>
    <t>G4F10778442100</t>
  </si>
  <si>
    <t>TEL13578784</t>
  </si>
  <si>
    <t>0CA2F4000056E064</t>
  </si>
  <si>
    <t>SHL1357901301</t>
  </si>
  <si>
    <t>22 Byworth Walk, London, BYWORTH WALK, LONDON</t>
  </si>
  <si>
    <t>N19 4BN</t>
  </si>
  <si>
    <t>Job Type: meter exchangeParking: YES free in frontPets: YES cat Additional Job Info: kitchen under the sink easy accessContact: 07719944372Booked by: WP @ SE, not-applicable</t>
  </si>
  <si>
    <t>Z09SW04819</t>
  </si>
  <si>
    <t>E6S01995780953</t>
  </si>
  <si>
    <t>SHL13579013</t>
  </si>
  <si>
    <t>SHL1357949001</t>
  </si>
  <si>
    <t>43B, MARMORA ROAD</t>
  </si>
  <si>
    <t>SE22 0RY</t>
  </si>
  <si>
    <t>Credit IHD required daily reads gas external wall elec internal contact Gerry 07530134691 / +447798612341, MUST ATTEND!! DUAL BAND HUB AND METER REQUIRED!! Call 30 minutes before arrival: 07798 612341. , smets2-repair</t>
  </si>
  <si>
    <t>Job complete meter capped as I was getting a drop when doing my testing both before and after. Spoke with customer if they've ever smelt gas they haven't. But capped them off and explained that they would need to get a gas engineer to come out and check there appliances.</t>
  </si>
  <si>
    <t>D02A14957</t>
  </si>
  <si>
    <t>G4F90144621900,G4F90144621900</t>
  </si>
  <si>
    <t>MA6NC210933669</t>
  </si>
  <si>
    <t>G4F10834132100</t>
  </si>
  <si>
    <t>SHL13579490</t>
  </si>
  <si>
    <t>SHL1357961401</t>
  </si>
  <si>
    <t>53b Birnam Road, FLAT B, 53, London, BIRNAM ROAD, ISLINGTON, LONDON</t>
  </si>
  <si>
    <t>N4 3LJ</t>
  </si>
  <si>
    <t xml:space="preserve"> ; , COVID-19 STATUS: NO KNOWN OR SUSPECTED COVID-19 18+IHDParking - Road works outside (park where you can)Elec - Internal Gas - Internal Below 8FT - Stepladder Required** +442072729043 - Call 30 Mins Prior ** </t>
  </si>
  <si>
    <t>S67A07659,S76A07659</t>
  </si>
  <si>
    <t>0385185	,385485</t>
  </si>
  <si>
    <t>MA6NC210937087</t>
  </si>
  <si>
    <t>21M0291754</t>
  </si>
  <si>
    <t>E6F10673842100</t>
  </si>
  <si>
    <t>SHL13579614</t>
  </si>
  <si>
    <t>0CA2F4000056DF91</t>
  </si>
  <si>
    <t>SHL1357980901</t>
  </si>
  <si>
    <t>END HOUSE CLAIRE COURT SPRINGFIELD, CHESHUNT, WALTHAM CROSS, SPRINGFIELD ROAD, CHESHUNT, WALTHAM CROSS, HERTFORDSHIRE</t>
  </si>
  <si>
    <t>EN8 8TD</t>
  </si>
  <si>
    <t>Meter below 8ft: Y|Has permission to Install: Y|Parking available: FREE_PARKING_NEARBY|Customer has Carer or representative: N|Pass phrase: Halloween, not-applicable</t>
  </si>
  <si>
    <t>NA,K02E05622</t>
  </si>
  <si>
    <t>NA,G4A04948990701</t>
  </si>
  <si>
    <t>MA6NC210933793</t>
  </si>
  <si>
    <t>21M0291833</t>
  </si>
  <si>
    <t>G4F12058862100</t>
  </si>
  <si>
    <t>SHL13579809</t>
  </si>
  <si>
    <t>0CA2F400006BEAEE</t>
  </si>
  <si>
    <t>FOX1358009801</t>
  </si>
  <si>
    <t>394 Sea Front, Hayling Island, HAYLING ISLAND, HAMPSHIRE, SEA FRONT, HAYLING ISLAND, HAMPSHIRE</t>
  </si>
  <si>
    <t>PO11 0BD</t>
  </si>
  <si>
    <t>Dual band meter fitted . 60 amp fuse</t>
  </si>
  <si>
    <t>S02C18672,S02C18672</t>
  </si>
  <si>
    <t>7477209S,7477209</t>
  </si>
  <si>
    <t>MA6NC210936644</t>
  </si>
  <si>
    <t>G4F10923462100</t>
  </si>
  <si>
    <t>FOX13580098</t>
  </si>
  <si>
    <t>0CA2F400006BF036</t>
  </si>
  <si>
    <t>FOX1358013201</t>
  </si>
  <si>
    <t>6 Chantry Close, Great Billing, Northampton, CHANTRY CLOSE, GREAT BILLING, NORTHAMPTON</t>
  </si>
  <si>
    <t>NN3 9EG</t>
  </si>
  <si>
    <t>All completed gas ecv leak elec only CN0911G</t>
  </si>
  <si>
    <t>D09W536226,D09W536226</t>
  </si>
  <si>
    <t>G4W00762060601</t>
  </si>
  <si>
    <t>21M0289990</t>
  </si>
  <si>
    <t>FOX13580132</t>
  </si>
  <si>
    <t>0CA2F4000056E020</t>
  </si>
  <si>
    <t>SHL1358013301</t>
  </si>
  <si>
    <t>FLAT 17, FERMI HOUSE, 4 VELOCITY WAY, ENFIELD, FERMI HOUSE</t>
  </si>
  <si>
    <t>EN3 7GL</t>
  </si>
  <si>
    <t>+447552228161, Dual, Monthly, Standard, elec internal, gas external,Parking permit, Trainee ok, ID, IHD, Daily, gas only, meter outside on the wall, trainee ok, id ok, ihd ok, parking ok, not-applicable</t>
  </si>
  <si>
    <t>21E5249687</t>
  </si>
  <si>
    <t>SHL13580133</t>
  </si>
  <si>
    <t>OE1358015101</t>
  </si>
  <si>
    <t>29 KITTIWAKE HOUSE PROMENADE, WHITLEY BAY</t>
  </si>
  <si>
    <t>NE26 2BL</t>
  </si>
  <si>
    <t>Bemco required</t>
  </si>
  <si>
    <t>COVID-19 STATUS: NO CONTACT WITH CUSTOMER, DOORSTEP CHECKS REQUIRED,  ; , Park on sea front in front of building. Entrance and meter is in courtyard at back near my bell num 29</t>
  </si>
  <si>
    <t>D10L00268</t>
  </si>
  <si>
    <t>OE13580151</t>
  </si>
  <si>
    <t>OE1358035701</t>
  </si>
  <si>
    <t>3 Northumberland Avenue, Newcastle Upon Tyne, Tyne And Wear</t>
  </si>
  <si>
    <t>4 th nov is INDIAN DIWALI DAY PLEASE ANYOTHER IN THE AFTERNOON AS I AM 88 YEARS MORNINGS ARE DFFICULT, not-applicable</t>
  </si>
  <si>
    <t>17K0226208,17K0226208</t>
  </si>
  <si>
    <t>G4K00895141706,G4K00895141706</t>
  </si>
  <si>
    <t>MA6NC210667407</t>
  </si>
  <si>
    <t>21E5238228</t>
  </si>
  <si>
    <t>G4F10780182100</t>
  </si>
  <si>
    <t>OE13580357</t>
  </si>
  <si>
    <t>0CA2F4000056F869</t>
  </si>
  <si>
    <t>TEL1358069001</t>
  </si>
  <si>
    <t>4, FLEMING CLOSE, BICESTER, OXFORDSHIRE</t>
  </si>
  <si>
    <t>OX26 2YA</t>
  </si>
  <si>
    <t>Customer Tel Number +441869241462, 18+ duel,  standard, parking ok, no pets, id suff, trainee ok,  LOCATION of meters  ele meter in the boiler room and   gas external , IHD, not-applicable</t>
  </si>
  <si>
    <t>L72C17523,L72C17523</t>
  </si>
  <si>
    <t>MA6NC210933911</t>
  </si>
  <si>
    <t>21M0291715</t>
  </si>
  <si>
    <t>G4F12058432100</t>
  </si>
  <si>
    <t>TEL13580690</t>
  </si>
  <si>
    <t>0CA2F4000056E09E</t>
  </si>
  <si>
    <t>TEL1358083201</t>
  </si>
  <si>
    <t>10, SEEDFIELD CLOSE, WESTON FAVELL, NORTHAMPTON</t>
  </si>
  <si>
    <t>NN3 3PA</t>
  </si>
  <si>
    <t>No room in meter box unsure of isolation for solar</t>
  </si>
  <si>
    <t xml:space="preserve">+447848453495 - parking ok - password is one sugar - 2 engineers ok - meters external </t>
  </si>
  <si>
    <t>D10W532750</t>
  </si>
  <si>
    <t>G4A01028340601</t>
  </si>
  <si>
    <t>TEL13580832</t>
  </si>
  <si>
    <t>PURE1358100601</t>
  </si>
  <si>
    <t>111 BROAD STREET, BEECHINGSTOKE, PEWSEY, BEECHINGSTOKE, PEWSEY, WILTSHIRE</t>
  </si>
  <si>
    <t>SN9 6HW</t>
  </si>
  <si>
    <t>No access abort CODE cn0911b</t>
  </si>
  <si>
    <t>+447870104318single phase meter elec meter is exterior wall standard rate meter 18+parking ok id ok , not-applicable</t>
  </si>
  <si>
    <t>D15C70519</t>
  </si>
  <si>
    <t>PURE13581006</t>
  </si>
  <si>
    <t>OE1357718302</t>
  </si>
  <si>
    <t>41 MYRTLE GROVE, NEWCASTLE UPON TYNE</t>
  </si>
  <si>
    <t>New hub required,ppmid also needed for customer as previous tenants took original ppmid that was paired to meters.</t>
  </si>
  <si>
    <t>19M1227194</t>
  </si>
  <si>
    <t>G4F92182931900</t>
  </si>
  <si>
    <t>OE13577183</t>
  </si>
  <si>
    <t>OE1358171101</t>
  </si>
  <si>
    <t>4 ABBEY COURT, HEXHAM</t>
  </si>
  <si>
    <t>NE46 1RN</t>
  </si>
  <si>
    <t>07936 164961, not-applicable</t>
  </si>
  <si>
    <t>Compete</t>
  </si>
  <si>
    <t>H00L02211,H00L02211</t>
  </si>
  <si>
    <t xml:space="preserve">04586	</t>
  </si>
  <si>
    <t>21E5240090</t>
  </si>
  <si>
    <t>OE13581711</t>
  </si>
  <si>
    <t>0CA2F400005BE347</t>
  </si>
  <si>
    <t>SHL1357314702</t>
  </si>
  <si>
    <t>22 St Andrews Road, Gosport, Hampshire, ST. ANDREWS ROAD, GOSPORT, HAMPSHIRE</t>
  </si>
  <si>
    <t>PO12 1QB</t>
  </si>
  <si>
    <t>COVID-19 STATUS: NO KNOWN OR SUSPECTED COVID-19 18+IHDParking - Ok Elec - Internal Gas - Internal Below 8FT  ** +447972504993 - Call 30 Mins Prior **</t>
  </si>
  <si>
    <t>Customer happy to start early . Shell need to remove existing gas meter from hub before we can comision new gas meter</t>
  </si>
  <si>
    <t>G4F10825112100</t>
  </si>
  <si>
    <t>SHL13573147</t>
  </si>
  <si>
    <t>OE1358211701</t>
  </si>
  <si>
    <t>12 Toft Court, St Nicholas Manor, CRAMLINGTON, Northumberland</t>
  </si>
  <si>
    <t>NE23 1AY</t>
  </si>
  <si>
    <t xml:space="preserve">call en route +447969654941, </t>
  </si>
  <si>
    <t>20L3832072,20L3832072</t>
  </si>
  <si>
    <t xml:space="preserve">01909	</t>
  </si>
  <si>
    <t>U6S05031682002,U6S05031682002</t>
  </si>
  <si>
    <t xml:space="preserve">00571	</t>
  </si>
  <si>
    <t>MA6NC210644381</t>
  </si>
  <si>
    <t>21M0220446</t>
  </si>
  <si>
    <t>G4F10773612100</t>
  </si>
  <si>
    <t>OE13582117</t>
  </si>
  <si>
    <t>PURE1358224101</t>
  </si>
  <si>
    <t>HOLMESLAND COTTAGE, HOLMESLAND LANE, BOTLEY, SOUTHAMPTON, SOUTHAMPTON</t>
  </si>
  <si>
    <t>SO30 2EH</t>
  </si>
  <si>
    <t>No access issues or vulnerabilities. No ladder required. Smart meters have stopped communicating. Please power cycle comms hub and get devices sending readings., smets2-repair</t>
  </si>
  <si>
    <t>Meter exchanged wasn't powering comms hub</t>
  </si>
  <si>
    <t>19K0206035,A12LB21988</t>
  </si>
  <si>
    <t>G4K00401321920</t>
  </si>
  <si>
    <t>21M0290004</t>
  </si>
  <si>
    <t>PURE13582241</t>
  </si>
  <si>
    <t>0CA2F400006BEFD5</t>
  </si>
  <si>
    <t>OE1358233301</t>
  </si>
  <si>
    <t>I06L25268,I06L25268</t>
  </si>
  <si>
    <t>MA6NC210715080</t>
  </si>
  <si>
    <t>21E5240908</t>
  </si>
  <si>
    <t>E6F10993532100</t>
  </si>
  <si>
    <t>OE13582333</t>
  </si>
  <si>
    <t>0CA2F40000523876</t>
  </si>
  <si>
    <t>OE1358240801</t>
  </si>
  <si>
    <t>5 NEWLANDS ROAD</t>
  </si>
  <si>
    <t>DH1 1AP</t>
  </si>
  <si>
    <t>gas mex only, not-applicable</t>
  </si>
  <si>
    <t>21M0188510</t>
  </si>
  <si>
    <t>G4W00087190601</t>
  </si>
  <si>
    <t>OE13582408</t>
  </si>
  <si>
    <t>OE1357628402</t>
  </si>
  <si>
    <t>76 RUNHEAD ESTATE, RYTON</t>
  </si>
  <si>
    <t>NE40 3HS</t>
  </si>
  <si>
    <t>S14G41004,S14G41004</t>
  </si>
  <si>
    <t xml:space="preserve">08528	</t>
  </si>
  <si>
    <t>E6S00165721656,E6S00165721656</t>
  </si>
  <si>
    <t xml:space="preserve">03494	</t>
  </si>
  <si>
    <t>MA6NC210714993</t>
  </si>
  <si>
    <t>21E5236572</t>
  </si>
  <si>
    <t>G4F10773912100</t>
  </si>
  <si>
    <t>OE13576284</t>
  </si>
  <si>
    <t>0CA2F400005BE3AF</t>
  </si>
  <si>
    <t>OE1358280301</t>
  </si>
  <si>
    <t>40 CASTLEHILLS, CASTLESIDE, CONSETT, DURHAM</t>
  </si>
  <si>
    <t>DH8 9RL</t>
  </si>
  <si>
    <t>CM09110802 GTC SITE electrc done already needs fitting for ecv</t>
  </si>
  <si>
    <t>gas mex only - previously aborted due to GTC meter. Have emailed GTC and this is their response: Are you requesting to install your own meter at 40, Castlehills, Castleside, CONSETT, County Durham, DH, not-applicable</t>
  </si>
  <si>
    <t>D00L07327</t>
  </si>
  <si>
    <t>OE13582803</t>
  </si>
  <si>
    <t>OE1358283201</t>
  </si>
  <si>
    <t>4 ST. LUKES MEWS, USHAW MOOR, DURHAM</t>
  </si>
  <si>
    <t>DH7 7RD</t>
  </si>
  <si>
    <t xml:space="preserve">COVID-19 STATUS: NO CONTACT WITH CUSTOMER, DOORSTEP CHECKS REQUIRED STANDARD RATE ELEC - INSIDE COVID CLEAR PARKING OK </t>
  </si>
  <si>
    <t>19E0164574,19E0164574</t>
  </si>
  <si>
    <t>21E5238207</t>
  </si>
  <si>
    <t>OE13582832</t>
  </si>
  <si>
    <t>0CA2F400005A6E12</t>
  </si>
  <si>
    <t>OE1358286401</t>
  </si>
  <si>
    <t>8 THE BOWERS, DURHAM</t>
  </si>
  <si>
    <t>D13W211817,D13W211817</t>
  </si>
  <si>
    <t>E6S03792371456,E6S03792371456</t>
  </si>
  <si>
    <t>SG940223849921</t>
  </si>
  <si>
    <t>21E5239992</t>
  </si>
  <si>
    <t>E6F10993972100</t>
  </si>
  <si>
    <t>OE13582864</t>
  </si>
  <si>
    <t>0CA2F400005A6E0D</t>
  </si>
  <si>
    <t>OE1358286701</t>
  </si>
  <si>
    <t>32 DEEPDENE ROAD, 32, DEEPDENE ROAD, SUNDERLAND</t>
  </si>
  <si>
    <t>SR6 8DS</t>
  </si>
  <si>
    <t>COVID-19 STATUS: NO KNOWN OR SUSPECTED COVID-19Kathleen Smith+447443482426</t>
  </si>
  <si>
    <t>16K0071582</t>
  </si>
  <si>
    <t>G4K00012311606</t>
  </si>
  <si>
    <t>OE13582867</t>
  </si>
  <si>
    <t>OE1358289901</t>
  </si>
  <si>
    <t>38 THIRLMOOR</t>
  </si>
  <si>
    <t>NE37 1HU</t>
  </si>
  <si>
    <t>No answer from customer contact number, no answer from front door.</t>
  </si>
  <si>
    <t>K82L02820</t>
  </si>
  <si>
    <t>G4K64891160611</t>
  </si>
  <si>
    <t>OE13582899</t>
  </si>
  <si>
    <t>OE1358291501</t>
  </si>
  <si>
    <t>74 Hardie Drive, East Boldon, Tyne And Wear</t>
  </si>
  <si>
    <t>NE36 0JL</t>
  </si>
  <si>
    <t>17M1093742,17M1093742</t>
  </si>
  <si>
    <t>G4F72479341700,G4F72479341700</t>
  </si>
  <si>
    <t xml:space="preserve">04255	</t>
  </si>
  <si>
    <t>MA6NC210811038</t>
  </si>
  <si>
    <t>21E5239229</t>
  </si>
  <si>
    <t>G4F10798832100</t>
  </si>
  <si>
    <t>OE13582915</t>
  </si>
  <si>
    <t>0CA2F400005BE65A</t>
  </si>
  <si>
    <t>OE1358291601</t>
  </si>
  <si>
    <t>14 WYCLIFFE CLOSE, PONTELAND, NORTHUMBERLAND</t>
  </si>
  <si>
    <t>NE20 0FQ</t>
  </si>
  <si>
    <t>19E0047200,19E0047200</t>
  </si>
  <si>
    <t xml:space="preserve">02686	</t>
  </si>
  <si>
    <t>U6S04807641902,U6S04807641902</t>
  </si>
  <si>
    <t xml:space="preserve">01553	</t>
  </si>
  <si>
    <t>MA6NC210602151</t>
  </si>
  <si>
    <t>21M0220445</t>
  </si>
  <si>
    <t>G4F92575861900</t>
  </si>
  <si>
    <t>OE13582916</t>
  </si>
  <si>
    <t>SHL1358292001</t>
  </si>
  <si>
    <t>6 Lilac Way, 6 Lilac Way, Carterton</t>
  </si>
  <si>
    <t>OX18 1JH</t>
  </si>
  <si>
    <t>Meter below 8ft: Y|Has permission to Install: Y|Parking available: FREE_PARKING_NEARBY|Customer has Carer or representative: N|Pass phrase: Stick the kettle on I'm here for the next 2 hours , not-applicable</t>
  </si>
  <si>
    <t>D04C28516,D04C28516</t>
  </si>
  <si>
    <t>SG940216450321</t>
  </si>
  <si>
    <t>21M0291710</t>
  </si>
  <si>
    <t>G4F12058552100</t>
  </si>
  <si>
    <t>SG940216675121</t>
  </si>
  <si>
    <t>SHL13582920</t>
  </si>
  <si>
    <t>0CA2F4000056E070</t>
  </si>
  <si>
    <t>OE1358295501</t>
  </si>
  <si>
    <t>57 ALNWICK ROAD, DURHAM</t>
  </si>
  <si>
    <t>DH1 5NN</t>
  </si>
  <si>
    <t xml:space="preserve">COVID-19 STATUS: NO KNOWN OR SUSPECTED COVID-19Yogesh Kumar+447552035068IHD </t>
  </si>
  <si>
    <t>17K0326413,17K0326413</t>
  </si>
  <si>
    <t xml:space="preserve">09561	</t>
  </si>
  <si>
    <t>G4K00912891706,G4K00912891706</t>
  </si>
  <si>
    <t xml:space="preserve">05200	</t>
  </si>
  <si>
    <t>MA6NC210752993</t>
  </si>
  <si>
    <t>21E5236603</t>
  </si>
  <si>
    <t>G4F10806282100</t>
  </si>
  <si>
    <t>OE13582955</t>
  </si>
  <si>
    <t>0CA2F4000052412F</t>
  </si>
  <si>
    <t>OE1358295701</t>
  </si>
  <si>
    <t>91 DILSTON CLOSE, WASHINGTON</t>
  </si>
  <si>
    <t>NE38 0HE</t>
  </si>
  <si>
    <t>17K0350066,17K0350066</t>
  </si>
  <si>
    <t xml:space="preserve">03028	</t>
  </si>
  <si>
    <t>G4K01411261706,G4K01411261706</t>
  </si>
  <si>
    <t xml:space="preserve">01225	</t>
  </si>
  <si>
    <t>MA6NC210554135</t>
  </si>
  <si>
    <t>21E5240828</t>
  </si>
  <si>
    <t>G4F10798632100</t>
  </si>
  <si>
    <t>ISO2039672</t>
  </si>
  <si>
    <t>OE13582957</t>
  </si>
  <si>
    <t>0CA2F4000052409D</t>
  </si>
  <si>
    <t>OE1357921402</t>
  </si>
  <si>
    <t>3 PIPIT CLOSE, WIDEOPEN, NEWCASTLE UPON TYNE, TYNE AND WEAR</t>
  </si>
  <si>
    <t>NE13 6LP</t>
  </si>
  <si>
    <t>18K0237494,18K0237494</t>
  </si>
  <si>
    <t>G4K00541001816,G4K00541001816</t>
  </si>
  <si>
    <t xml:space="preserve">03548	</t>
  </si>
  <si>
    <t>MA6NC210715037</t>
  </si>
  <si>
    <t>21E5239383</t>
  </si>
  <si>
    <t>G4F10806302100</t>
  </si>
  <si>
    <t>OE13579214</t>
  </si>
  <si>
    <t>0CA2F4000056F955</t>
  </si>
  <si>
    <t>OE1358305801</t>
  </si>
  <si>
    <t>3 BUDE SQUARE, MURTON, SEAHAM</t>
  </si>
  <si>
    <t>SR7 9LB</t>
  </si>
  <si>
    <t xml:space="preserve">call en route +447880753803. </t>
  </si>
  <si>
    <t>17K0218622,17K0218622</t>
  </si>
  <si>
    <t>G4K00537721706,G4K00537721706</t>
  </si>
  <si>
    <t xml:space="preserve">02761	</t>
  </si>
  <si>
    <t>MA6NC210936094</t>
  </si>
  <si>
    <t>21E5238120</t>
  </si>
  <si>
    <t>G4F10773972100</t>
  </si>
  <si>
    <t>OE13583058</t>
  </si>
  <si>
    <t>0CA2F400005BE51D</t>
  </si>
  <si>
    <t>OE1358308101</t>
  </si>
  <si>
    <t>87, GREVILLE GARDENS, NEWCASTLE UPON TYNE</t>
  </si>
  <si>
    <t>NE13 9DB</t>
  </si>
  <si>
    <t>17M0049416,17M0049416</t>
  </si>
  <si>
    <t>G4F72386321700,G4F72386321700</t>
  </si>
  <si>
    <t xml:space="preserve">02291	</t>
  </si>
  <si>
    <t>MA6NC210715029</t>
  </si>
  <si>
    <t>21E5240523</t>
  </si>
  <si>
    <t>G4F10806402100</t>
  </si>
  <si>
    <t>OE13583081</t>
  </si>
  <si>
    <t>0CA2F4000056F98E</t>
  </si>
  <si>
    <t>SHL1358313601</t>
  </si>
  <si>
    <t>Flat 11 Westing House, Franklin Close, WESTING HOUSE, PORTSMOUTH, FRANKLIN CLOSE, PORTSMOUTH</t>
  </si>
  <si>
    <t>PO6 2LS</t>
  </si>
  <si>
    <t>Noone affected by COVIDNo access issues.Coming to the front entrance., not-applicable</t>
  </si>
  <si>
    <t>Z18N268853,Z18N268853</t>
  </si>
  <si>
    <t>E6S13012801861</t>
  </si>
  <si>
    <t>21M0290005</t>
  </si>
  <si>
    <t>SHL13583136</t>
  </si>
  <si>
    <t>0CA2F400006BEFCD</t>
  </si>
  <si>
    <t>OE1358318201</t>
  </si>
  <si>
    <t>68 PREBENDS FIELD</t>
  </si>
  <si>
    <t>DH1 1HJ</t>
  </si>
  <si>
    <t>Needs to be after 4pm as at work., NEED 4 pole isolation switch. isolator still needs to be installed. Engineer been out multiple times but with wrong equipment. Please ensure the right isolator switch is taken. No rebooking's made, not-applicable</t>
  </si>
  <si>
    <t>20M0061612</t>
  </si>
  <si>
    <t>OE13583182</t>
  </si>
  <si>
    <t>OE1358318401</t>
  </si>
  <si>
    <t>Flat C 1-2 Belle Grove Terrace, NEWCASTLE UPON TYNE</t>
  </si>
  <si>
    <t>NE2 4LL</t>
  </si>
  <si>
    <t>Customer needs confirmation from landlord before job can go ahead.waited for abort code,none given</t>
  </si>
  <si>
    <t>COVID-19 STATUS: NO CONTACT WITH CUSTOMER, DOORSTEP CHECKS REQUIRED I live in a building of 6 flats and all of our meters are in a room together on the bottom floor.</t>
  </si>
  <si>
    <t>D04L04878</t>
  </si>
  <si>
    <t>G4K03859490101</t>
  </si>
  <si>
    <t>OE13583184</t>
  </si>
  <si>
    <t>OE1358322301</t>
  </si>
  <si>
    <t>8 BICKINGTON COURT, HOUGHTON LE SPRING</t>
  </si>
  <si>
    <t>DH4 4UD</t>
  </si>
  <si>
    <t>I05L41472,I05L41472</t>
  </si>
  <si>
    <t xml:space="preserve">0211	</t>
  </si>
  <si>
    <t>MA6NC210670352</t>
  </si>
  <si>
    <t>21E5239643</t>
  </si>
  <si>
    <t>G4F10779852100</t>
  </si>
  <si>
    <t>OE13583223</t>
  </si>
  <si>
    <t>OE1358333501</t>
  </si>
  <si>
    <t>5 CROSSWOOD CRESCENT, BALERNO, MIDLOTHIAN</t>
  </si>
  <si>
    <t>EH14 7LX</t>
  </si>
  <si>
    <t>+447407122880 COVID-19 STATUS: NO KNOWN OR SUSPECTED COVID-19</t>
  </si>
  <si>
    <t>17K0293173,17K0293173</t>
  </si>
  <si>
    <t>G4K01066941706,G4K01066941706</t>
  </si>
  <si>
    <t xml:space="preserve">03073	</t>
  </si>
  <si>
    <t>MA6NC210670246</t>
  </si>
  <si>
    <t>21E5238258</t>
  </si>
  <si>
    <t>G4F10779972100</t>
  </si>
  <si>
    <t>OE13583335</t>
  </si>
  <si>
    <t>0CA2F4000053D3DD</t>
  </si>
  <si>
    <t>OE1358368801</t>
  </si>
  <si>
    <t>3 Beadnell Place, Newcastle Upon Tyne, BEADNELL PLACE, NEWCASTLE UPON TYNE</t>
  </si>
  <si>
    <t>NE2 1YD</t>
  </si>
  <si>
    <t>Bunched neutrals in cutout-B07 code.customer informed to call NPG to rectify.abort code-TA56310</t>
  </si>
  <si>
    <t>S09L02412</t>
  </si>
  <si>
    <t>G4A06312610001</t>
  </si>
  <si>
    <t>OE13583688</t>
  </si>
  <si>
    <t>OE1357612002</t>
  </si>
  <si>
    <t>4 PORT E7 METER REQ - SOLAR PANNELS, | 18+ | Elec | Econ7 | Single Phase | Parking ok | ID Suff | Trainee ok | ELEC - internal || IHD | Vulnerable 90+ +441665720662 cust numberAborted previously for space restrictions for new meter however there is space for us to fit new back board s, not-applicable</t>
  </si>
  <si>
    <t>Multi rate wanted by customer.</t>
  </si>
  <si>
    <t>21M0220342</t>
  </si>
  <si>
    <t>0CA2F400005BE5D3</t>
  </si>
  <si>
    <t>OE1358390201</t>
  </si>
  <si>
    <t>APARTMENT 180 ECHO BUILDING WEST WEAR S, SUNDERLAND</t>
  </si>
  <si>
    <t>D07L00292,D07L00292</t>
  </si>
  <si>
    <t>21E5239243</t>
  </si>
  <si>
    <t>OE13583902</t>
  </si>
  <si>
    <t>0CA2F400005BE494</t>
  </si>
  <si>
    <t>OE1358390101</t>
  </si>
  <si>
    <t>15 Brackendale Road, Durham, County Durham</t>
  </si>
  <si>
    <t>DH1 2AB</t>
  </si>
  <si>
    <t>Meter commission, not-applicable</t>
  </si>
  <si>
    <t>21M0023665</t>
  </si>
  <si>
    <t>G4W00105780601</t>
  </si>
  <si>
    <t>OE13583901</t>
  </si>
  <si>
    <t>OE1358392401</t>
  </si>
  <si>
    <t>8 CULLODEN TERRACE, GRANTS HOUSES, HORDEN, PETERLEE</t>
  </si>
  <si>
    <t>SR8 3TD</t>
  </si>
  <si>
    <t>17M1034488,17M1034488</t>
  </si>
  <si>
    <t>G4F74799841700,G4F74799841700</t>
  </si>
  <si>
    <t xml:space="preserve">03523	</t>
  </si>
  <si>
    <t>MA6NC210670472</t>
  </si>
  <si>
    <t>21E5239569</t>
  </si>
  <si>
    <t>G4F10772282100</t>
  </si>
  <si>
    <t>OE13583924</t>
  </si>
  <si>
    <t>0CA2F400005A6E13</t>
  </si>
  <si>
    <t>OE1350673302</t>
  </si>
  <si>
    <t>6 RUNNYMEDE ROAD, PONTELAND, NEWCASTLE UPON TYNE</t>
  </si>
  <si>
    <t>NE20 9HE</t>
  </si>
  <si>
    <t>Customer wants to rearrange. Wants e7 meter.</t>
  </si>
  <si>
    <t>COVID-19 STATUS: NO KNOWN OR SUSPECTED COVID-19 18+IHDParking - Driveway Elec - Internal - E7 Gas - Internal Below 8FT ** +447974837440 - Call 30 Mins Prior **</t>
  </si>
  <si>
    <t>Z17N189343</t>
  </si>
  <si>
    <t>E6S12042871756</t>
  </si>
  <si>
    <t>OE13506733</t>
  </si>
  <si>
    <t>OE1358397801</t>
  </si>
  <si>
    <t>4 CHAPEL LANE</t>
  </si>
  <si>
    <t>NE66 1XT</t>
  </si>
  <si>
    <t>neds to nip out 8.15-8.30- please wait upto 15 minsplease call when you are on the way call en route +447585291176</t>
  </si>
  <si>
    <t>First ppmid would not pair. Second did but not showing tariff after 20 minutes. Advised customer to wait 24 h</t>
  </si>
  <si>
    <t>K95L21342,K95L21342</t>
  </si>
  <si>
    <t>6267901SC,6267901</t>
  </si>
  <si>
    <t>MA6NC210714801</t>
  </si>
  <si>
    <t>21E5236588</t>
  </si>
  <si>
    <t>G4F10806232100</t>
  </si>
  <si>
    <t>OE13583978</t>
  </si>
  <si>
    <t>0CA2F400005A7C7D</t>
  </si>
  <si>
    <t>OE1358406301</t>
  </si>
  <si>
    <t>15 WISTERIA GARDENS, SOUTH SHIELDS</t>
  </si>
  <si>
    <t>NE34 8EL</t>
  </si>
  <si>
    <t>17K0416509,17K0416509</t>
  </si>
  <si>
    <t>G4K50199601706,G4K50199601706</t>
  </si>
  <si>
    <t xml:space="preserve">02897	</t>
  </si>
  <si>
    <t>SG940218740321</t>
  </si>
  <si>
    <t>21E5239398</t>
  </si>
  <si>
    <t>G4F10780202100</t>
  </si>
  <si>
    <t>SG940222177921</t>
  </si>
  <si>
    <t>OE13584063</t>
  </si>
  <si>
    <t>0CA2F4000056F871</t>
  </si>
  <si>
    <t>OE1358406401</t>
  </si>
  <si>
    <t>1, BELSFIELD GARDENS, JARROW</t>
  </si>
  <si>
    <t>17M1091773,17M1091773</t>
  </si>
  <si>
    <t>G4F72486751700,G4F72486751700</t>
  </si>
  <si>
    <t xml:space="preserve">05618	</t>
  </si>
  <si>
    <t>MA6NC210667312</t>
  </si>
  <si>
    <t>21E5240810</t>
  </si>
  <si>
    <t>G4F10780132100</t>
  </si>
  <si>
    <t>OE13584064</t>
  </si>
  <si>
    <t>0CA2F4000056F874</t>
  </si>
  <si>
    <t>OE1358407401</t>
  </si>
  <si>
    <t>17 Lansbury Court, Newcastle Upon Tyne, Tyne And Wear</t>
  </si>
  <si>
    <t>NE12 8RN</t>
  </si>
  <si>
    <t>17K0314426,17K0314426</t>
  </si>
  <si>
    <t>G4K00810961706,G4K00810961706</t>
  </si>
  <si>
    <t xml:space="preserve">03232	</t>
  </si>
  <si>
    <t>MA6NC210667420</t>
  </si>
  <si>
    <t>21E5239402</t>
  </si>
  <si>
    <t>G4F10780212100</t>
  </si>
  <si>
    <t>ISO2034989</t>
  </si>
  <si>
    <t>OE13584074</t>
  </si>
  <si>
    <t>0CA2F4000056F86C</t>
  </si>
  <si>
    <t>OE1358407501</t>
  </si>
  <si>
    <t>33 TURNHAM ROAD, SUNDERLAND</t>
  </si>
  <si>
    <t>SR3 4LP</t>
  </si>
  <si>
    <t xml:space="preserve">COVID-19 STATUS: NO KNOWN OR SUSPECTED COVID-19 18+IHDParking - Ok Elec - Internal Gas - Internal ECV - Plain Metal Below 8FT  ** +447803711837 - Call 30 Mins Prior ** </t>
  </si>
  <si>
    <t>16K0556223,16K0556223</t>
  </si>
  <si>
    <t>G4K01035191606,G4K01035191606</t>
  </si>
  <si>
    <t xml:space="preserve">05268	</t>
  </si>
  <si>
    <t>MA6NC210714727</t>
  </si>
  <si>
    <t>21E5240793</t>
  </si>
  <si>
    <t>G4F00510452000</t>
  </si>
  <si>
    <t>OE13584075</t>
  </si>
  <si>
    <t>0CA2F400005BE52E</t>
  </si>
  <si>
    <t>OE1358408901</t>
  </si>
  <si>
    <t>26, THE GENERALS WOOD, WASHINGTON</t>
  </si>
  <si>
    <t>NE38 9BL</t>
  </si>
  <si>
    <t>17M0048731,17M0048731</t>
  </si>
  <si>
    <t>G4F64578001600,G4F64578001600</t>
  </si>
  <si>
    <t xml:space="preserve">05351	</t>
  </si>
  <si>
    <t>MA6NC210752949</t>
  </si>
  <si>
    <t>21E5236574</t>
  </si>
  <si>
    <t>G4F10780692100</t>
  </si>
  <si>
    <t>OE13584089</t>
  </si>
  <si>
    <t>0CA2F400005BE66D</t>
  </si>
  <si>
    <t>OE1358410801</t>
  </si>
  <si>
    <t>45 RUNCIE ROAD, BOWBURN, DURHAM</t>
  </si>
  <si>
    <t>DH6 5EY</t>
  </si>
  <si>
    <t>17K0224075,17K0224075</t>
  </si>
  <si>
    <t>G4K00897481706,G4K00897481706</t>
  </si>
  <si>
    <t xml:space="preserve">05162	</t>
  </si>
  <si>
    <t>MA6NC210670347</t>
  </si>
  <si>
    <t>21E5240007</t>
  </si>
  <si>
    <t>G4F10779812100</t>
  </si>
  <si>
    <t>OE13584108</t>
  </si>
  <si>
    <t>0CA2F400005A6E08</t>
  </si>
  <si>
    <t>OE1358411401</t>
  </si>
  <si>
    <t>20 Ashbrooke, Whitley Bay, Tyne And Wear</t>
  </si>
  <si>
    <t>17K0314435,17K0314435</t>
  </si>
  <si>
    <t xml:space="preserve">08902	</t>
  </si>
  <si>
    <t>G4K00812981706,G4K00812981706</t>
  </si>
  <si>
    <t>MA6NC210667168</t>
  </si>
  <si>
    <t>21E5240844</t>
  </si>
  <si>
    <t>G4F10806142100</t>
  </si>
  <si>
    <t>OE13584114</t>
  </si>
  <si>
    <t>0CA2F4000056F995</t>
  </si>
  <si>
    <t>OE1358411601</t>
  </si>
  <si>
    <t>6 GLEBE TERRACE, NEWCASTLE UPON TYNE</t>
  </si>
  <si>
    <t>NE12 7JS</t>
  </si>
  <si>
    <t>17K0312895,17K0312895</t>
  </si>
  <si>
    <t>G4K00949011706,G4K00949011706</t>
  </si>
  <si>
    <t xml:space="preserve">03666	</t>
  </si>
  <si>
    <t>MA6NC210712790</t>
  </si>
  <si>
    <t>21E5239985</t>
  </si>
  <si>
    <t>G4F00510622000</t>
  </si>
  <si>
    <t>OE13584116</t>
  </si>
  <si>
    <t>0CA2F400005BE376</t>
  </si>
  <si>
    <t>OE1358412101</t>
  </si>
  <si>
    <t>29 BRACKENDALE ROAD, DURHAM</t>
  </si>
  <si>
    <t>Complete. Can't fit shear bolt on gas as earth blocking it.</t>
  </si>
  <si>
    <t>17K0066487,17K0066487</t>
  </si>
  <si>
    <t>G4K00594111706,G4K00594111706</t>
  </si>
  <si>
    <t>MA6NC210752988</t>
  </si>
  <si>
    <t>21E5234688</t>
  </si>
  <si>
    <t>G4F10780412100</t>
  </si>
  <si>
    <t>OE13584121</t>
  </si>
  <si>
    <t>0CA2F400005A7E08</t>
  </si>
  <si>
    <t>OE1358441101</t>
  </si>
  <si>
    <t>30 ALLENDALE AVENUE, WALLSEND</t>
  </si>
  <si>
    <t>16K0410095,16K0410095</t>
  </si>
  <si>
    <t>G4K01036111606,G4K01036111606</t>
  </si>
  <si>
    <t xml:space="preserve">05995	</t>
  </si>
  <si>
    <t>MA6NC210712805</t>
  </si>
  <si>
    <t>21E5238253</t>
  </si>
  <si>
    <t>G4F10773832100</t>
  </si>
  <si>
    <t>OE13584411</t>
  </si>
  <si>
    <t>0CA2F400005BE0BA</t>
  </si>
  <si>
    <t>PURE1358480701</t>
  </si>
  <si>
    <t>FLAT 4 THE OLD SCHOOL, FAIRCLOSE, WHITCHURCH, HAMPSHIRE</t>
  </si>
  <si>
    <t>RG28 7FG</t>
  </si>
  <si>
    <t>447498298636, elec JOB, DD, SMETS2 E7 SINGLE FUEL, BELOW 8FT, PARKING OK, ID OK, TRAINEE OK, IHD OK, DAILY READINGS, electric inside, , not-applicable</t>
  </si>
  <si>
    <t>Job reset after qton crashed multiple times. All photos lost.</t>
  </si>
  <si>
    <t>HO6C16550,H06C16550</t>
  </si>
  <si>
    <t>21M0176093</t>
  </si>
  <si>
    <t>PURE13584807</t>
  </si>
  <si>
    <t>0CA2F4000056E07B</t>
  </si>
  <si>
    <t>TEL1358506801</t>
  </si>
  <si>
    <t>6, PENRHYN AVENUE, PORTSMOUTH</t>
  </si>
  <si>
    <t>PO6 2AX</t>
  </si>
  <si>
    <t>+442392425419 - Mr David Ennew - GAS METER EXCHANGE ONLY - GAS SMETS 2, PIPEWORK REQUIRED &amp; BRACKETT REQUIRED - Meter location: Under stairs, Parking available on drive, Trainee ok, ID ok, IHD ok, , not-applicable</t>
  </si>
  <si>
    <t>Bracket fitted . Unable to test pre install . Nipple barrel damaged</t>
  </si>
  <si>
    <t>S50C19815</t>
  </si>
  <si>
    <t>S454136,S454136</t>
  </si>
  <si>
    <t>MA6NC210933956</t>
  </si>
  <si>
    <t>G4F10923472100</t>
  </si>
  <si>
    <t>TEL13585068</t>
  </si>
  <si>
    <t>SHL1358524501</t>
  </si>
  <si>
    <t>24, REYNOLDS CLOSE, BEDFORD, BEDFORDSHIRE</t>
  </si>
  <si>
    <t>MK41 7LH</t>
  </si>
  <si>
    <t>M10X136551</t>
  </si>
  <si>
    <t>E6S03157071054</t>
  </si>
  <si>
    <t>SHL13585245</t>
  </si>
  <si>
    <t>OE1358641901</t>
  </si>
  <si>
    <t>33 CHALLONERS GARDENS, MORPETH</t>
  </si>
  <si>
    <t>NE61 1QP</t>
  </si>
  <si>
    <t>need electric smex, not-applicable</t>
  </si>
  <si>
    <t>19E0128113,19E0128113</t>
  </si>
  <si>
    <t xml:space="preserve">02991	</t>
  </si>
  <si>
    <t>E6S11358311961,E6S11358311961</t>
  </si>
  <si>
    <t>MA6NC210687572</t>
  </si>
  <si>
    <t>21E5239657</t>
  </si>
  <si>
    <t>G4F10806132100</t>
  </si>
  <si>
    <t>OE13586419</t>
  </si>
  <si>
    <t>0CA2F400005BE5C2</t>
  </si>
  <si>
    <t>TEL1358650401</t>
  </si>
  <si>
    <t>4 BROADLANDS COTTAGES, TOWN LANE, PETERSFIELD, HAMPSHIRE</t>
  </si>
  <si>
    <t>GU32 2AG</t>
  </si>
  <si>
    <t>18+ gas metal and elec under stairs cupboard, standard, single phase .  no pets ,parking  , id suff, no trainee meter, internal ele ihd standard meter parking ok photo id sufficient.+441730266061, not-applicable</t>
  </si>
  <si>
    <t>S11R21080,S11R21080</t>
  </si>
  <si>
    <t>G4A01572970701,G4A01597620701</t>
  </si>
  <si>
    <t>MA6NC210511691</t>
  </si>
  <si>
    <t>21M0290000</t>
  </si>
  <si>
    <t>G4F10764722100</t>
  </si>
  <si>
    <t>TEL13586504</t>
  </si>
  <si>
    <t>0CA2F400006BEF43</t>
  </si>
  <si>
    <t>SHL1358875501</t>
  </si>
  <si>
    <t>Flat 1 Surrey House, 60 Church Street, WEYBRIDGE, Surrey, CHURCH STREET, WEYBRIDGE</t>
  </si>
  <si>
    <t>KT13 8DL</t>
  </si>
  <si>
    <t>Mrs Brenda Lawlor/ +441932856903 dual fuel single phased  both internal standard rate meter parking okay id okay trainee okay ihd call enroute, Mrs Brenda Lawlor/+441932856903dual fuelsingle phased both internalstandard rate meterparking okayid okaytrainee okayihdcall enroute , not-applicable</t>
  </si>
  <si>
    <t>D9918341,D9918341</t>
  </si>
  <si>
    <t>MA6NC210936513</t>
  </si>
  <si>
    <t>21M0291822</t>
  </si>
  <si>
    <t>G4F12048172100</t>
  </si>
  <si>
    <t>SHL13588755</t>
  </si>
  <si>
    <t>0CA2F4000056DFA4</t>
  </si>
  <si>
    <t>OE1358240802</t>
  </si>
  <si>
    <t>Unable to cut lead from gas meter to replace and fit bracket.</t>
  </si>
  <si>
    <t xml:space="preserve">00441	</t>
  </si>
  <si>
    <t>G4W00087190601,G4W00087190601</t>
  </si>
  <si>
    <t>OE1358390102</t>
  </si>
  <si>
    <t>Meter commission, smets2-repair</t>
  </si>
  <si>
    <t>Comms not complete. Hub changed and ex chub carried out but failed. Dual exchange required.</t>
  </si>
  <si>
    <t>G0911210915MMCD</t>
  </si>
  <si>
    <t>9 PAXTON ROAD</t>
  </si>
  <si>
    <t>FAREHAM</t>
  </si>
  <si>
    <t>PO14 1AB</t>
  </si>
  <si>
    <t>UKMAHOVO3000169</t>
  </si>
  <si>
    <t>OE1357084202</t>
  </si>
  <si>
    <t>D15W029244,D15W029244</t>
  </si>
  <si>
    <t>G4K04006140101,G4K04006142001</t>
  </si>
  <si>
    <t>MA6NC210714900</t>
  </si>
  <si>
    <t>21E5239269</t>
  </si>
  <si>
    <t>G4F10806512100</t>
  </si>
  <si>
    <t>0CA2F40000523878</t>
  </si>
  <si>
    <t>OE1357538402</t>
  </si>
  <si>
    <t xml:space="preserve">07833	</t>
  </si>
  <si>
    <t>SG940216037321</t>
  </si>
  <si>
    <t>G4F10780032100</t>
  </si>
  <si>
    <t>SG940222541821</t>
  </si>
  <si>
    <t>0CA2F4000056F99B</t>
  </si>
  <si>
    <t>SHL1357534102</t>
  </si>
  <si>
    <t>24, Manor Drive, Ewell, EPSOM, MANOR DRIVE, EPSOM, SURREY</t>
  </si>
  <si>
    <t>KT19 0EY</t>
  </si>
  <si>
    <t>+447500769580  COVID-19 STATUS: NO KNOWN OR SUSPECTED COVID-19, Meter below 8ft: Y|Has permission to Install: Y|Parking available: FREE_PARKING_NEARBY|Customer has Carer or representative: N|Pass phrase: N/A, not-applicableMoved to AD but please call en-route</t>
  </si>
  <si>
    <t>A06X153302,A06X153302</t>
  </si>
  <si>
    <t>G4K64555970514,G4K64555970514</t>
  </si>
  <si>
    <t>MA6NC210788008</t>
  </si>
  <si>
    <t>21M0290291</t>
  </si>
  <si>
    <t>G4F10832182100</t>
  </si>
  <si>
    <t>SHL13575341</t>
  </si>
  <si>
    <t>SHL1357273202</t>
  </si>
  <si>
    <t>STROUDS COTTAGE, WESTON PATRICK, BASINGSTOKE, HAMPSHIRE</t>
  </si>
  <si>
    <t>RG25 2NY</t>
  </si>
  <si>
    <t>+447775744474, DF, 1P, E7, External, RTS, -, Parking Good, not-applicable</t>
  </si>
  <si>
    <t>No wan, unable to commission, no ihd given. No signal at all in the area. 80mp fuse</t>
  </si>
  <si>
    <t>D02C08896,D02C08896</t>
  </si>
  <si>
    <t>21M0290063</t>
  </si>
  <si>
    <t>SHL13572732</t>
  </si>
  <si>
    <t>SHL1358524502</t>
  </si>
  <si>
    <t>24, Reynolds Close, 24, Bedford, REYNOLDS CLOSE, BEDFORD, BEDFORDSHIRE</t>
  </si>
  <si>
    <t>SHL1357901302</t>
  </si>
  <si>
    <t>E6S01995780953,E6S01995780953</t>
  </si>
  <si>
    <t>MA6NC210936648</t>
  </si>
  <si>
    <t>G4K00141571701</t>
  </si>
  <si>
    <t xml:space="preserve">01973	</t>
  </si>
  <si>
    <t>OE1359021801</t>
  </si>
  <si>
    <t>Ppmid left with customer but wouldn't commission</t>
  </si>
  <si>
    <t>OE13590218</t>
  </si>
  <si>
    <t>OE1359032601</t>
  </si>
  <si>
    <t>Gas exchange. Looks to be going through fine.</t>
  </si>
  <si>
    <t>E6F10678292100,E6S13630782061</t>
  </si>
  <si>
    <t xml:space="preserve">00157	</t>
  </si>
  <si>
    <t>MA6NC210714881</t>
  </si>
  <si>
    <t>E6F10678322100</t>
  </si>
  <si>
    <t>OE13590326</t>
  </si>
  <si>
    <t>E0911211433MMCD</t>
  </si>
  <si>
    <t>33A LOW FRIAR STREET</t>
  </si>
  <si>
    <t>NE1 5UE</t>
  </si>
  <si>
    <t>SLA 17:30 ELEC CREDIT   Faulty meter Off Supply (red light on meter) Faulty meter off supply1 person at propertyCovid Clear- No Symptoms or Diagnosiscustomer requests call on arrival as buzzer is faulty</t>
  </si>
  <si>
    <t xml:space="preserve">All tests done and no fault - no need to exchange </t>
  </si>
  <si>
    <t>Z14NA04505,Z14NA04505</t>
  </si>
  <si>
    <t>Domestic / Emergency / Not-applicable / Not-applicable / Not-applicable / Not-applicable / Not-applicable</t>
  </si>
  <si>
    <t>GNL1359054201</t>
  </si>
  <si>
    <t>Green Energy, smets2-commission</t>
  </si>
  <si>
    <t>GNL13590542</t>
  </si>
  <si>
    <t>SHL1359072601</t>
  </si>
  <si>
    <t>Dual band Gas Required</t>
  </si>
  <si>
    <t>SHL13590726</t>
  </si>
  <si>
    <t>BC6E76FE00464D58</t>
  </si>
  <si>
    <t>02009_20211109110011</t>
  </si>
  <si>
    <t>2 WINDSOR TERRACE SOUTH, MURTON, SEAHAM</t>
  </si>
  <si>
    <t>SR7 9BL</t>
  </si>
  <si>
    <t>[REDACTED], SLA 21:00 customer has no gas supply to property, Smets2 gas2 people at propertyCovid Clear - NO Symptoms or Diagnosis</t>
  </si>
  <si>
    <t>Issue with boiler unable to carry out working pressure, sealing disc in meter outlet. Gas engineer to rectify issue with boiler before uncapping and carrying out working pressure. Smets 1 meter installed in dumb</t>
  </si>
  <si>
    <t>17P6725715</t>
  </si>
  <si>
    <t>G4P04093821700,G4P04093821700</t>
  </si>
  <si>
    <t>G4P04093821700</t>
  </si>
  <si>
    <t xml:space="preserve">02556	</t>
  </si>
  <si>
    <t>MA6NC210714701</t>
  </si>
  <si>
    <t>G4P03190751800</t>
  </si>
  <si>
    <t xml:space="preserve">03640	</t>
  </si>
  <si>
    <t>PURE1351727501</t>
  </si>
  <si>
    <t>9 WHINFELL CLOSE, LAMBETH, LONDON, LONDON</t>
  </si>
  <si>
    <t>SW16 1QG</t>
  </si>
  <si>
    <t>Covid clear +447941651693 Mr Richard Stansfield +442086745400hlf hr enroute, standard, single ph, internal, easy access, parking ok, trainee ok, id ok, IHD,</t>
  </si>
  <si>
    <t>F81A15205,F81A15205</t>
  </si>
  <si>
    <t>21M0290353</t>
  </si>
  <si>
    <t>PURE13517275</t>
  </si>
  <si>
    <t>0CA2F4000056E099</t>
  </si>
  <si>
    <t>PURE1352093501</t>
  </si>
  <si>
    <t>47 MEADOW CLOSE, FARMOOR, OXFORD, OXFORD, United Kingdom</t>
  </si>
  <si>
    <t>OX2 9PA</t>
  </si>
  <si>
    <t>HUSBAND - +447836569041WIFE - +447974395061ELEC ONLYSINGLE PHASEBELOW 8 FTLOCATED OUTSIDESTANDARD RATE18+PARKING IS FINEPHOTO ID OK</t>
  </si>
  <si>
    <t>K94C40241,K94C40241</t>
  </si>
  <si>
    <t>G4A05472420601</t>
  </si>
  <si>
    <t>21M0290064</t>
  </si>
  <si>
    <t>PURE13520935</t>
  </si>
  <si>
    <t>0CA2F4000056E1B2</t>
  </si>
  <si>
    <t>PURE1352103701</t>
  </si>
  <si>
    <t>THE MILL HOUSE, 79 WITNEY STREET, BURFORD, BURFORD, OXFORDSHIRE</t>
  </si>
  <si>
    <t>OX18 4RX</t>
  </si>
  <si>
    <t>Customer Tel Number +44 7985281946, 18+ duel, standard, parking on the yard no pets, id suff, trainee ok,  LOCATION of mete internal, high /less then 8ft, IHD</t>
  </si>
  <si>
    <t>L31C14035,L31C14034</t>
  </si>
  <si>
    <t>21M0290067</t>
  </si>
  <si>
    <t>ISO2037374</t>
  </si>
  <si>
    <t>PURE13521037</t>
  </si>
  <si>
    <t>0CA2F4000056E04B</t>
  </si>
  <si>
    <t>FOX1352146201</t>
  </si>
  <si>
    <t>4 Fairlawn, 2 First Turn, Oxford, OXFORD</t>
  </si>
  <si>
    <t>OX2 8AP</t>
  </si>
  <si>
    <t>Unable to access meter tails to change. 5mm tails in 1 and 2. Also unable to identify fuse. Cn1011c</t>
  </si>
  <si>
    <t>call on way +447393213896, SF, 1P, 1R, Parking Good</t>
  </si>
  <si>
    <t>F02C38197</t>
  </si>
  <si>
    <t>FOX13521462</t>
  </si>
  <si>
    <t>FOX1352216301</t>
  </si>
  <si>
    <t>6 Bulan Road, Headington, Oxford, OXFORD</t>
  </si>
  <si>
    <t>OX3 7HT</t>
  </si>
  <si>
    <t>No access ... Missed appointment card left CN1011D</t>
  </si>
  <si>
    <t>Customer Tel Number +447841744764, 18+ duel,  standard, parking ok, no pets, id suff, trainee ok,  LOCATION of meters External, IHD</t>
  </si>
  <si>
    <t>A14LB24504</t>
  </si>
  <si>
    <t>G4A02306080901</t>
  </si>
  <si>
    <t>FOX13522163</t>
  </si>
  <si>
    <t>OE1352752901</t>
  </si>
  <si>
    <t>25 THE PADDOCKHOLM, EDINBURGH, MIDLOTHIAN</t>
  </si>
  <si>
    <t>EH12 7XP</t>
  </si>
  <si>
    <t>COVID-19 STATUS: NO KNOWN OR SUSPECTED COVID-19 18+ Supply off - OkParking - Ok Elec - External - in locked outhouse Gas - External - in locked outhouse - Ground MountedKeys on siteBelow 8FT</t>
  </si>
  <si>
    <t>Complete, had to change comms hub over so commissioning support commissioned all the assets over the phone.</t>
  </si>
  <si>
    <t>4502P02247,4502P02247</t>
  </si>
  <si>
    <t>MA6NC210670267</t>
  </si>
  <si>
    <t>21E5239974</t>
  </si>
  <si>
    <t>E6F10700172100</t>
  </si>
  <si>
    <t>OE13527529</t>
  </si>
  <si>
    <t>0CA2F400005A8C0E</t>
  </si>
  <si>
    <t>TEL1353181501</t>
  </si>
  <si>
    <t>29, NETLEY GARDENS, MORDEN, SURREY</t>
  </si>
  <si>
    <t>SM4 6JW</t>
  </si>
  <si>
    <t>ELEC INSIDEGAS OUTSIDESTANDARD RATE18+PARKING FINEPHOTO ID+447876350967T_lavrouchina@yahoo.co.uk, not-applicable</t>
  </si>
  <si>
    <t>S67A01941</t>
  </si>
  <si>
    <t xml:space="preserve">cust doesn't know when she will be back </t>
  </si>
  <si>
    <t>TEL13531815</t>
  </si>
  <si>
    <t>FOX1353271601</t>
  </si>
  <si>
    <t>SILVER BIRCHES, BLACKLEE, HAWICK</t>
  </si>
  <si>
    <t>TD9 9TD</t>
  </si>
  <si>
    <t>Elec only, internal, parking ok, ID, IHD, +447772543574 / 441450860795 COVID-19 NO CONT WITH CUST, DOOR CHECK REQ 9.11..2021</t>
  </si>
  <si>
    <t>4607P38072,4607P38072</t>
  </si>
  <si>
    <t>21E5235003</t>
  </si>
  <si>
    <t>FOX13532716</t>
  </si>
  <si>
    <t>0CA2F400005BE4CD</t>
  </si>
  <si>
    <t>SHL1353491501</t>
  </si>
  <si>
    <t>1 Gowlland Close, Croydon, Surrey, GOWLLAND CLOSE, CROYDON, SURREY</t>
  </si>
  <si>
    <t>CR0 6NW</t>
  </si>
  <si>
    <t>CORRECT ADDRESS FOR APPOINTMENT (We have the wrong address attached to the MPAN): 1 Gowlland Close Croydon, Surrey, CR0 6NW.Please take meter photo and MPAN details.No parking restrictions. Elec meter outside on side wall, torso height. No pets.</t>
  </si>
  <si>
    <t>Confirmed meter serial number and condition of meter</t>
  </si>
  <si>
    <t>18P0321803</t>
  </si>
  <si>
    <t>SHL13534915</t>
  </si>
  <si>
    <t>SHL1354822301</t>
  </si>
  <si>
    <t>40, Summer Dale, Summer Dale, Welwyn Garden City, Hertfordshire, Summer Dale</t>
  </si>
  <si>
    <t>AL8 7QJ</t>
  </si>
  <si>
    <t>Customer cancelled online ET1011D</t>
  </si>
  <si>
    <t>S74E034897</t>
  </si>
  <si>
    <t>G4K00286180001</t>
  </si>
  <si>
    <t>SHL13548223</t>
  </si>
  <si>
    <t>OE1354908701</t>
  </si>
  <si>
    <t>123 Craigentinny Avenue</t>
  </si>
  <si>
    <t>EH7 6RG</t>
  </si>
  <si>
    <t>+441316696988, not-applicable</t>
  </si>
  <si>
    <t>Z16N049515,Z16N049515</t>
  </si>
  <si>
    <t>E6S03175451656,E6S03175451656</t>
  </si>
  <si>
    <t>MA6NC210752842</t>
  </si>
  <si>
    <t>21E5240052</t>
  </si>
  <si>
    <t>G4F00496722000</t>
  </si>
  <si>
    <t>OE13549087</t>
  </si>
  <si>
    <t>0CA2F400005A6D78</t>
  </si>
  <si>
    <t>SHL1355172401</t>
  </si>
  <si>
    <t>16 Celtic Road, Byfleet, Byfleet</t>
  </si>
  <si>
    <t>KT14 7SU</t>
  </si>
  <si>
    <t>KT14 7SU, dual - single phase - both internal - parking okay - trainee okay - id okay - call 30 min before on +441932401230 - annkcurd@hotmail.comDOORSTEP CHECKS REQ</t>
  </si>
  <si>
    <t>A05X024102,A05X024102</t>
  </si>
  <si>
    <t>0010951	,953</t>
  </si>
  <si>
    <t>MA6NC210787997</t>
  </si>
  <si>
    <t>21M0290289</t>
  </si>
  <si>
    <t>G4F10832472100</t>
  </si>
  <si>
    <t>SHL13551724</t>
  </si>
  <si>
    <t>0CA2F4000056DF24</t>
  </si>
  <si>
    <t>SHL1355271301</t>
  </si>
  <si>
    <t>10, Quidditch Lane, Cambourne, CAMBRIDGE, Quidditch Lane</t>
  </si>
  <si>
    <t>CB23 6DD</t>
  </si>
  <si>
    <t>COVID-19 STATUS: NO CONTACT WITH CUSTOMER, DOORSTEP CHECKS REQUIRED, Job Type: exchange Parking: yesPets: dogs and catsAdditional Job Info: ensure customer call on routeContact: 07952934952Booked by: (YOUR INITIALS) MS@ SECOVID CHECKS DONE</t>
  </si>
  <si>
    <t>D13W010073,D13W010073</t>
  </si>
  <si>
    <t>MA6NC210933820</t>
  </si>
  <si>
    <t>21M0291784</t>
  </si>
  <si>
    <t>G4F12043912100</t>
  </si>
  <si>
    <t>ISO2037235</t>
  </si>
  <si>
    <t>SHL13552713</t>
  </si>
  <si>
    <t>0CA2F400006BEF53</t>
  </si>
  <si>
    <t>OE1355395101</t>
  </si>
  <si>
    <t>34 BLACKFORD AVENUE, EDINBURGH, MIDLOTHIAN</t>
  </si>
  <si>
    <t>EH9 2PP</t>
  </si>
  <si>
    <t>No enough room in small cupboard needs smaller engineer abort code ss1011t02</t>
  </si>
  <si>
    <t>Best place to park either on Mortonhall Road or West Regulas Road where parking is free, not-applicable</t>
  </si>
  <si>
    <t>3410P08056</t>
  </si>
  <si>
    <t>OE13553951</t>
  </si>
  <si>
    <t>TEL1355412101</t>
  </si>
  <si>
    <t>2, FRAMPTON WAY, KINGS WORTHY, WINCHESTER, HAMPSHIRE</t>
  </si>
  <si>
    <t>SO23 7QE</t>
  </si>
  <si>
    <t>below 8ft both meters outside standard rate no vulnerabilityparking available two engineers okay password: TWISTED WOOD best contact number -  +447880703053</t>
  </si>
  <si>
    <t>Z15N274622</t>
  </si>
  <si>
    <t>E6S05146651556</t>
  </si>
  <si>
    <t>Incorrect Details On job</t>
  </si>
  <si>
    <t>TEL13554121</t>
  </si>
  <si>
    <t>FOX1355421101</t>
  </si>
  <si>
    <t>67 Braemar Road, Worcester Park, Surrey, SURREY</t>
  </si>
  <si>
    <t>KT4 8SN</t>
  </si>
  <si>
    <t>K8010520,K8010520</t>
  </si>
  <si>
    <t xml:space="preserve">09484	</t>
  </si>
  <si>
    <t>G4A02692070101,G4A02692070101</t>
  </si>
  <si>
    <t>MA6NC210933892</t>
  </si>
  <si>
    <t>21M0291709</t>
  </si>
  <si>
    <t>G4F12058502100</t>
  </si>
  <si>
    <t>FOX13554211</t>
  </si>
  <si>
    <t>0CA2F4000056DFA5</t>
  </si>
  <si>
    <t>PURE1355488601</t>
  </si>
  <si>
    <t>5 WARRISTON GARDENS, EDINBURGH, EDINBURGH, EDINBURGH, MIDLOTHIAN</t>
  </si>
  <si>
    <t>EH3 5NQ</t>
  </si>
  <si>
    <t>.larger ladders needed and 2 man job required, electric meter over 10ft-- SS1011PS02..</t>
  </si>
  <si>
    <t>Step Ladder is required to read the meter, StorageHeaters: N, ParkingPermit: Y, Above6Feet: Y</t>
  </si>
  <si>
    <t>P909411793</t>
  </si>
  <si>
    <t>PURE13554886</t>
  </si>
  <si>
    <t>OE1355663301</t>
  </si>
  <si>
    <t>23 Parkwood Gardens</t>
  </si>
  <si>
    <t>EH52 5RE</t>
  </si>
  <si>
    <t>+447949591828, smets2-commission</t>
  </si>
  <si>
    <t>21M0226456</t>
  </si>
  <si>
    <t>G4K00196911901</t>
  </si>
  <si>
    <t xml:space="preserve">00976	</t>
  </si>
  <si>
    <t>OE13556633</t>
  </si>
  <si>
    <t>OE1355705501</t>
  </si>
  <si>
    <t>9 Holby Garth, Browney, Durham, County Durham, COUNTY DURHAM</t>
  </si>
  <si>
    <t>+447472006653   COVID-19 STATUS: NO KNOWN OR SUSPECTED COVID-19 Gas only needs to be done</t>
  </si>
  <si>
    <t>E6S17418451860</t>
  </si>
  <si>
    <t>Work Type Changed</t>
  </si>
  <si>
    <t>OE13557055</t>
  </si>
  <si>
    <t>SHL1355851101</t>
  </si>
  <si>
    <t>9A Astonville Street</t>
  </si>
  <si>
    <t>SW18 5AN</t>
  </si>
  <si>
    <t>step ladderselec insidegas outsidestandard rate18+no parking between 1pm 2-pmphoto id+447842018559dimi.yiannikas@gmail.com</t>
  </si>
  <si>
    <t>A09LB52820,A09LB52820</t>
  </si>
  <si>
    <t xml:space="preserve">025037	</t>
  </si>
  <si>
    <t>MA6NC210843045</t>
  </si>
  <si>
    <t>21M0290348</t>
  </si>
  <si>
    <t>G4F10764452100</t>
  </si>
  <si>
    <t>SHL13558511</t>
  </si>
  <si>
    <t>0CA2F4000056E0A1</t>
  </si>
  <si>
    <t>SHL1355965301</t>
  </si>
  <si>
    <t>18 Miller Close, Doddington, March, Cambridgeshire, MILLER CLOSE, DODDINGTON, MARCH, CAMBRIDGESHIRE</t>
  </si>
  <si>
    <t>PE15 0NZ</t>
  </si>
  <si>
    <t>PE15 0NZ, COVID-19 STATUS: NO KNOWN OR SUSPECTED COVID-19Mr Neil Trundle+447598785479Meter below 8ft: Y|Has permission to Install: Y|Parking available: FREE_PARKING_NEARBY|Customer has Carer or representative: N|Pass phrase: N/A</t>
  </si>
  <si>
    <t>Z04E122999,Z04E122999</t>
  </si>
  <si>
    <t>330888S,330888S</t>
  </si>
  <si>
    <t>MA6NC210936325</t>
  </si>
  <si>
    <t>21M0155145</t>
  </si>
  <si>
    <t>G4F12043572100</t>
  </si>
  <si>
    <t>SHL13559653</t>
  </si>
  <si>
    <t>0CA2F4000056DFC4</t>
  </si>
  <si>
    <t>TEL1355974501</t>
  </si>
  <si>
    <t>D, 16 MALLARD COURT, JOHN DYDE CLOSE, BISHOP'S STORTFORD, HERTFORDSHIRE</t>
  </si>
  <si>
    <t>CM23 3BD</t>
  </si>
  <si>
    <t>Dual Fuel, SR, IHD, Parking Ok, Trainee OK, ID sufficient, Both meters Internal, Call on way +447947068511. job must be complete by 5pm</t>
  </si>
  <si>
    <t>NA,Z05E123578</t>
  </si>
  <si>
    <t>NA,403388</t>
  </si>
  <si>
    <t>MA6NC210933858</t>
  </si>
  <si>
    <t>21M0291834</t>
  </si>
  <si>
    <t>G4F12058882100</t>
  </si>
  <si>
    <t>TEL13559745</t>
  </si>
  <si>
    <t>0CA2F400006BF230</t>
  </si>
  <si>
    <t>SHL1355996001</t>
  </si>
  <si>
    <t>4 Heritage Green, Beech Park Chesham Road, Wigginton, TRING, WIGGINTON, TRING, Beech Park Chesham Road</t>
  </si>
  <si>
    <t>HP23 6JW</t>
  </si>
  <si>
    <t>Elec serial number is wrong meter serial  19K0207994 CS10111502</t>
  </si>
  <si>
    <t>heritage4, MUST ATTEND!! DUAL BAND HUB AND METER REQUIRED!! Call 30 minutes before arrival: 07836 272122. GSME 40 meters away from elec. , smets2-repair</t>
  </si>
  <si>
    <t>S07EJ21519</t>
  </si>
  <si>
    <t>G4K00000371913</t>
  </si>
  <si>
    <t>SHL13559960</t>
  </si>
  <si>
    <t>SHL1356091201</t>
  </si>
  <si>
    <t>35, KELLS LANE, KELLS LANE</t>
  </si>
  <si>
    <t>NE9 5SJ</t>
  </si>
  <si>
    <t>Customer wants to leave it as she is  unsure about her house alarm code and doesn't want to risk not being able to turn it off SS1011A01</t>
  </si>
  <si>
    <t>Meter below 8ft: Y|Has permission to Install: Y|Parking available: FREE_PARKING_NEARBY|Customer has Carer or representative: N|Pass phrase: N/ADUAL BAND MAY BE REQ</t>
  </si>
  <si>
    <t>D04L56029</t>
  </si>
  <si>
    <t>G4K03690480101</t>
  </si>
  <si>
    <t>SHL13560912</t>
  </si>
  <si>
    <t>PURE1356173501</t>
  </si>
  <si>
    <t>5 COTSWOLD CLOSE, CIRENCESTER, CIRENCESTER, CIRENCESTER, GLOUCESTERSHIRE</t>
  </si>
  <si>
    <t>GL7 1XP</t>
  </si>
  <si>
    <t>Damaged screws in cut out. Screw was jammed but snapped when I was trying to twist out. abort CODE</t>
  </si>
  <si>
    <t>+441285652017, 18+ duel, standard, parking ok, no pets, id suff, trainee ok,  LOCATION of meters inside, IHD25/10/2021 Rescheduled please  call en route</t>
  </si>
  <si>
    <t>F50C35290</t>
  </si>
  <si>
    <t>PURE13561735</t>
  </si>
  <si>
    <t>SHL1356206101</t>
  </si>
  <si>
    <t>Genestra, Grindstone Handle Corner, Knaphill, WOKING, GRINDSTONE HANDLE CORNER, KNAPHILL, WOKING, SURREY</t>
  </si>
  <si>
    <t>GU21 2SD</t>
  </si>
  <si>
    <t>Install IHD as no IHD installed during initial smets2 exchange. 1 dog. Ok with 2 people. No parking restrictions.</t>
  </si>
  <si>
    <t>Z15N384749</t>
  </si>
  <si>
    <t>G4K64189490513</t>
  </si>
  <si>
    <t>SHL13562061</t>
  </si>
  <si>
    <t>SHL1356279601</t>
  </si>
  <si>
    <t>8, PRESCOTT CLOSE, RECTORY FARM, NORTHAMPTON</t>
  </si>
  <si>
    <t>NN3 5HZ</t>
  </si>
  <si>
    <t>Meter below 8ft: Y|Has permission to Install: Y|Parking available: FREE_PARKING_NEARBY|Customer has Carer or representative: N|Pass phrase: Ducati, not-applicable</t>
  </si>
  <si>
    <t>Z03FF32154,Z03FF32154</t>
  </si>
  <si>
    <t>MA6NC210749044</t>
  </si>
  <si>
    <t>21M0290166</t>
  </si>
  <si>
    <t>G4F12048152100</t>
  </si>
  <si>
    <t>SHL13562796</t>
  </si>
  <si>
    <t>0CA2F4000056E006</t>
  </si>
  <si>
    <t>SHL1356388501</t>
  </si>
  <si>
    <t>PINE TREES, GRANGE ROAD, PINE TREES, GRANGE ROAD, TILFORD, FARNHAM, SURREY</t>
  </si>
  <si>
    <t>GU10 2DG</t>
  </si>
  <si>
    <t>COVID-19 STATUS: NO KNOWN OR SUSPECTED COVID-19 +447808709031, Job Type:Parking: yes/noPets: yes/noAdditional Job Info: ensure customer call on routeContact: 07808709031 Natalie TattersallBooked by: ML @ SECOVID CHECKS DONE</t>
  </si>
  <si>
    <t>Low signal area t2 ariel fitted . Unable to commission</t>
  </si>
  <si>
    <t>F83C03990,F83C03990</t>
  </si>
  <si>
    <t>G4A02248040701</t>
  </si>
  <si>
    <t>21M0289966</t>
  </si>
  <si>
    <t>SHL13563885</t>
  </si>
  <si>
    <t>SHL1356420701</t>
  </si>
  <si>
    <t>73, Ashfield, 73, ASHFIELD, STANTONBURY, MILTON KEYNES</t>
  </si>
  <si>
    <t>MK14 6AT</t>
  </si>
  <si>
    <t>COVID-19 STATUS: NO KNOWN OR SUSPECTED COVID-19Ms Kathy Eason+447739722723smart meter apptpets - noparking - yesmeters are located just by the front door on a wall</t>
  </si>
  <si>
    <t>19P0304451,19P0304451</t>
  </si>
  <si>
    <t>G4P03376111700,G4P03376111700</t>
  </si>
  <si>
    <t>MA6NC210936166</t>
  </si>
  <si>
    <t>21M0291680</t>
  </si>
  <si>
    <t>G4F12043742100</t>
  </si>
  <si>
    <t>SHL13564207</t>
  </si>
  <si>
    <t>0CA2F400005240A1</t>
  </si>
  <si>
    <t>FOX1356469901</t>
  </si>
  <si>
    <t>2 Abbotsford Court, Kelso, Roxburghshire, ROXBURGHSHIRE</t>
  </si>
  <si>
    <t>TD5 7SQ</t>
  </si>
  <si>
    <t>**REQUIRES SEMI CON KIT AND SEMI CON UNION KIT**</t>
  </si>
  <si>
    <t>9001P14424</t>
  </si>
  <si>
    <t xml:space="preserve">05071145	,05071145	</t>
  </si>
  <si>
    <t xml:space="preserve">0053	</t>
  </si>
  <si>
    <t>SG940220168421</t>
  </si>
  <si>
    <t>G4F10772832100</t>
  </si>
  <si>
    <t>FOX13564699</t>
  </si>
  <si>
    <t>TGP1356530401</t>
  </si>
  <si>
    <t>BROWNSCOMBE, HINDHEAD ROAD, HASLEMERE, SURREY</t>
  </si>
  <si>
    <t>GU27 3PL</t>
  </si>
  <si>
    <t>E15TE00165</t>
  </si>
  <si>
    <t>TGP13565304</t>
  </si>
  <si>
    <t>SHL1356710801</t>
  </si>
  <si>
    <t>12, Cross Lane, 12, FAVERSHAM, CROSS LANE, FAVERSHAM, KENT</t>
  </si>
  <si>
    <t>ME13 8PN</t>
  </si>
  <si>
    <t>Cs had Elec smets2 installed, and has already a Gas smets1 Therefore e need to update the gas one too and exchange it into Smets2.Meter unable to connect to han contacted commissioning team and they explained the bestadvice is to re-book job as a , not-applicable</t>
  </si>
  <si>
    <t>Exchanged ok. Capped meter and warning notice as cant commission boiler</t>
  </si>
  <si>
    <t>E6S19994511861,E6S19994511861</t>
  </si>
  <si>
    <t xml:space="preserve">03307	</t>
  </si>
  <si>
    <t>MA6NC210936493</t>
  </si>
  <si>
    <t>G4F12043832100</t>
  </si>
  <si>
    <t>SHL13567108</t>
  </si>
  <si>
    <t>SHL1356741601</t>
  </si>
  <si>
    <t>7 Throckmorton Drive, Brampton, 7, Huntingdon, THROCKMORTON DRIVE, BRAMPTON, HUNTINGDON, CAMBRIDGESHIRE</t>
  </si>
  <si>
    <t>PE28 4QA</t>
  </si>
  <si>
    <t>Job type:  SMETS2 exchangeParking: drivewayPets: noAdditional Job Info: SMETS2Customer contact: 07448479724 , not-applicable</t>
  </si>
  <si>
    <t>Unable to commission no want SKU2 and T2 aerial fitted</t>
  </si>
  <si>
    <t>Z17N043089,Z17N043089</t>
  </si>
  <si>
    <t>E6S10370731756,E6S10370731756</t>
  </si>
  <si>
    <t xml:space="preserve">06330	</t>
  </si>
  <si>
    <t>MA6NC210936761</t>
  </si>
  <si>
    <t>21M0291785</t>
  </si>
  <si>
    <t>G4F12043922100</t>
  </si>
  <si>
    <t>ISO2037241</t>
  </si>
  <si>
    <t>SHL13567416</t>
  </si>
  <si>
    <t>FOX1356858101</t>
  </si>
  <si>
    <t>3 Rowney Wood, Sawbridgeworth, Hertfordshire, Hertfordshire, Rowney Wood, Sawbridgeworth, Hertfordshire</t>
  </si>
  <si>
    <t>CM21 0HR</t>
  </si>
  <si>
    <t>No access ET1011D</t>
  </si>
  <si>
    <t>Z09SW03424</t>
  </si>
  <si>
    <t>G4A01447059901</t>
  </si>
  <si>
    <t>FOX13568581</t>
  </si>
  <si>
    <t>PURE1356860301</t>
  </si>
  <si>
    <t>124 CHURCH ROAD, SANDFORD-ON-THAMES, OXFORD, SANDFORD-ON-THAMES, OXFORD</t>
  </si>
  <si>
    <t>OX4 4YB</t>
  </si>
  <si>
    <t>+447802255791,Electric only,meter internal,E7 confirmed on site SF/DF,triangular key small size, parking ok, visitors parking, trainee ok,photo id ok,ihd reqcall enroute , not-applicable</t>
  </si>
  <si>
    <t>D00C37972,D00C37972</t>
  </si>
  <si>
    <t>21M0176158</t>
  </si>
  <si>
    <t>PURE13568603</t>
  </si>
  <si>
    <t>0CA2F4000056E1B1</t>
  </si>
  <si>
    <t>OE1356886301</t>
  </si>
  <si>
    <t>3 Preston Wood, North Shields, Tyne And Wear</t>
  </si>
  <si>
    <t>NE30 3LT</t>
  </si>
  <si>
    <t xml:space="preserve">call en route +447785277375. </t>
  </si>
  <si>
    <t>16P0198290,16P0198290</t>
  </si>
  <si>
    <t>G4P71188171600,G4P71188171600</t>
  </si>
  <si>
    <t xml:space="preserve">06610	</t>
  </si>
  <si>
    <t>MA6NC210670262</t>
  </si>
  <si>
    <t>21E5253713</t>
  </si>
  <si>
    <t>G4F10806372100</t>
  </si>
  <si>
    <t>OE13568863</t>
  </si>
  <si>
    <t>0CA2F4000056F996</t>
  </si>
  <si>
    <t>SHL1356931101</t>
  </si>
  <si>
    <t>50, Norton crescent, 50, NORTON CRESCENT, TOWCESTER, NORTHAMPTONSHIRE</t>
  </si>
  <si>
    <t>NN12 6DN</t>
  </si>
  <si>
    <t>All completed  elec only  gas meter under sink  in kitchen cupboard.  Ta 56431</t>
  </si>
  <si>
    <t>D13W187370,D13W187370</t>
  </si>
  <si>
    <t xml:space="preserve">02750	</t>
  </si>
  <si>
    <t>21M0289988</t>
  </si>
  <si>
    <t>SHL13569311</t>
  </si>
  <si>
    <t>0CA2F4000056E02F</t>
  </si>
  <si>
    <t>SHL1356949601</t>
  </si>
  <si>
    <t>Brogues Wood, Biddenden, Biddenden, ASHFORD, Biddenden</t>
  </si>
  <si>
    <t>TN27 8DW</t>
  </si>
  <si>
    <t>3 phase meter onsite. Abort code ta56475</t>
  </si>
  <si>
    <t>18+  elec  out side , standard, single phase .  no pets ,parking  , id suff, no trainee meter, internal ele ihd standard meter parking ok photo id sufficient+447866728382 call an hour before  ., not-applicable</t>
  </si>
  <si>
    <t>K0102602,K0102602</t>
  </si>
  <si>
    <t xml:space="preserve">054680	</t>
  </si>
  <si>
    <t>SHL13569496</t>
  </si>
  <si>
    <t>SHL1356963601</t>
  </si>
  <si>
    <t>4 Blake House, 12 Kingsbury Street, MARLBOROUGH, Wiltshire, KINGSBURY STREET, MARLBOROUGH, WILTSHIRE</t>
  </si>
  <si>
    <t>SN8 1HU</t>
  </si>
  <si>
    <t>Covid - 19 pass.Step Ladder requiredParking space available - please call on 07787554426 and the customer will show you the allocated space.trad to Smet2 exchange.Pets -  no , not-applicable# Attempts made to confirm ladder requirements #</t>
  </si>
  <si>
    <t>Advised ihd may not work very well as flat is fair distance from elec meter.</t>
  </si>
  <si>
    <t>H07C25682,H07C25682</t>
  </si>
  <si>
    <t>21M0176090</t>
  </si>
  <si>
    <t>SHL13569636</t>
  </si>
  <si>
    <t>0CA2F4000056E075</t>
  </si>
  <si>
    <t>SW0153799</t>
  </si>
  <si>
    <t>33 REDWING DRIVE</t>
  </si>
  <si>
    <t>PE13 2TT</t>
  </si>
  <si>
    <t>Et1011b. Do not have ovo vend code and do not have smet1 pp compatible gas meter. Customer has insisted on a pp meter to replace dumb gas.</t>
  </si>
  <si>
    <t>08:00 - 12:00. GAS. Exchange of SMETS1 System - Gas Meter. Credit meter in the property please change to Smart meter S1.</t>
  </si>
  <si>
    <t>G4P73764371700</t>
  </si>
  <si>
    <t>SHL1357037401</t>
  </si>
  <si>
    <t>Flat 1 Hinsby Court, Shepherd Drive, Eynesbury, ST. NEOTS, Shepherd Drive</t>
  </si>
  <si>
    <t>PE19 2GD</t>
  </si>
  <si>
    <t>Called customer she's not going to be in says she had email from Shell saying its been cancelled cn1011H</t>
  </si>
  <si>
    <t>dd/ standard rate/ gas outside and elec inside / Semi con kit/ Low pressure/ parking fine/ trainee okay/ id fine/ ihd - daily/+447717754579 please call ahead, COVID-19 - NO KNOWN -20.10.2021Sharon Woodham +447717754579 	Shell_ReCommission GAS METER NOT RECORDING SEMI CON KIT PARKING OK 2ND ENG OK ID OK , smets2-commission</t>
  </si>
  <si>
    <t>Z04E136518</t>
  </si>
  <si>
    <t>G4F92111771900</t>
  </si>
  <si>
    <t>SHL13570374</t>
  </si>
  <si>
    <t>OE1357044301</t>
  </si>
  <si>
    <t>32 ORCHARD ROAD, EDINBURGH, MIDLOTHIAN</t>
  </si>
  <si>
    <t>EH4 2HE</t>
  </si>
  <si>
    <t>Electric left in dumb mode as comms hub tripping consumer board xomms hub left on site next to electric meter but not connected</t>
  </si>
  <si>
    <t>16K0387108,16K0387108</t>
  </si>
  <si>
    <t xml:space="preserve">08190	</t>
  </si>
  <si>
    <t>G4K00586641606,G4K00586641606</t>
  </si>
  <si>
    <t xml:space="preserve">06030	</t>
  </si>
  <si>
    <t>MA6NC210645955</t>
  </si>
  <si>
    <t>21E5239628</t>
  </si>
  <si>
    <t>G4F00496642000</t>
  </si>
  <si>
    <t>ISO2043834</t>
  </si>
  <si>
    <t>OE13570443</t>
  </si>
  <si>
    <t>0CA2F400005A6D80</t>
  </si>
  <si>
    <t>OE1357057801</t>
  </si>
  <si>
    <t>86A DUNDAS STREET, EDINBURGH, MIDLOTHIAN</t>
  </si>
  <si>
    <t>EH3 6RQ</t>
  </si>
  <si>
    <t>Electricity Meter is at ceiling height (approx 8ft off floor) - will need a ladder to reach, not-applicable</t>
  </si>
  <si>
    <t>P908910035,P908910035</t>
  </si>
  <si>
    <t>G4A00699710701,G4A00699710701</t>
  </si>
  <si>
    <t xml:space="preserve">07257	</t>
  </si>
  <si>
    <t>MA6NC210670257</t>
  </si>
  <si>
    <t>21E5239976</t>
  </si>
  <si>
    <t>G4F10780142100</t>
  </si>
  <si>
    <t>OE13570578</t>
  </si>
  <si>
    <t>0CA2F400005A7D7C</t>
  </si>
  <si>
    <t>OE1357061301</t>
  </si>
  <si>
    <t>MD 80 BRUNSWICK STREET, EDINBURGH, MIDLOTHIAN</t>
  </si>
  <si>
    <t>EH7 5HU</t>
  </si>
  <si>
    <t>Unable to reach electric meter due to height in the hall needs bigger ladders or platform abort code ss1011ps01</t>
  </si>
  <si>
    <t>P679311738</t>
  </si>
  <si>
    <t>G4A01119749901</t>
  </si>
  <si>
    <t>OE13570613</t>
  </si>
  <si>
    <t>OE1357064701</t>
  </si>
  <si>
    <t>22 CRAIGMOUNT DRIVE, EDINBURGH, MIDLOTHIAN</t>
  </si>
  <si>
    <t>EH12 8DB</t>
  </si>
  <si>
    <t>COVID-19 STATUS: NO KNOWN OR SUSPECTED COVID-19Mr David Scott+447834602240</t>
  </si>
  <si>
    <t>17M0227534,17M0227534</t>
  </si>
  <si>
    <t>G4F70644691700,G4F70644691700</t>
  </si>
  <si>
    <t xml:space="preserve">05553	</t>
  </si>
  <si>
    <t>MA6NC210670270</t>
  </si>
  <si>
    <t>21E5239131</t>
  </si>
  <si>
    <t>G4F10779942100</t>
  </si>
  <si>
    <t>OE13570647</t>
  </si>
  <si>
    <t>0CA2F400005BE33B</t>
  </si>
  <si>
    <t>SHL1357128601</t>
  </si>
  <si>
    <t>1 Chequers Lane, Prestwood, Prestwood, Great Missenden, Buckinghamshire, Prestwood</t>
  </si>
  <si>
    <t>HP16 9DW</t>
  </si>
  <si>
    <t>COVID-19 STATUS: NO CONTACT WITH CUSTOMER, DOORSTEP CHECKS REQUIRED No parking restrictions, no pets. Meters Gas left side of house outside and electric in right side of house outside. Covid info given.Consent for AM given</t>
  </si>
  <si>
    <t>M11X013171,M11X013171</t>
  </si>
  <si>
    <t>G4A00238751601,G4A00238751601</t>
  </si>
  <si>
    <t xml:space="preserve">03907	</t>
  </si>
  <si>
    <t>MA6NC210937119</t>
  </si>
  <si>
    <t>21M0291657</t>
  </si>
  <si>
    <t>E6F10673592100</t>
  </si>
  <si>
    <t>ISO2037335</t>
  </si>
  <si>
    <t>SHL13571286</t>
  </si>
  <si>
    <t>0CA2F400006BF0CF</t>
  </si>
  <si>
    <t>SHL1357132801</t>
  </si>
  <si>
    <t>FLAT 1-2 123, ST. JOHN'S HILL, ST. JOHN'S HILL, LONDON, ST JOHNS HILL, ST. JOHN'S HILL</t>
  </si>
  <si>
    <t>SW11 1SZ</t>
  </si>
  <si>
    <t>dd,standard,street parking,no trainee,id ok,password=snow,ihd,daily,  ;  ; , COVID-19 STATUS: NO KNOWN OR SUSPECTED COVID-19Mr Sam Lillie+447595278542Meter below 8ft: Y|Has permission to Install: N|Parking available: PAY_AND_DISPLAY_NEARBY|Customer has Carer or representative: N|Pass phrase: N/A</t>
  </si>
  <si>
    <t>D09A16054</t>
  </si>
  <si>
    <t>E6S00267700953</t>
  </si>
  <si>
    <t>SHL13571328</t>
  </si>
  <si>
    <t>SHL1355250702</t>
  </si>
  <si>
    <t>Flat G06 20 Palace Street, FLAT G6, London, PALACE STREET, LONDON</t>
  </si>
  <si>
    <t>SW1E 5BA</t>
  </si>
  <si>
    <t>insidestandard rateparking okay no trainee wantedphoto id okayIHD+447732406511, not-applicable</t>
  </si>
  <si>
    <t>D02A51101,D02A51101</t>
  </si>
  <si>
    <t>21M0290347</t>
  </si>
  <si>
    <t>SHL13552507</t>
  </si>
  <si>
    <t>0CA2F4000056E096</t>
  </si>
  <si>
    <t>OE1357141801</t>
  </si>
  <si>
    <t>58 Cornhill Estate, Alnwick</t>
  </si>
  <si>
    <t>NE66 1RS</t>
  </si>
  <si>
    <t>01665 603716, not-applicable</t>
  </si>
  <si>
    <t>S73L20967</t>
  </si>
  <si>
    <t>G4K66014380613</t>
  </si>
  <si>
    <t>Job Duplicated</t>
  </si>
  <si>
    <t>OE13571418</t>
  </si>
  <si>
    <t>SHL1357155201</t>
  </si>
  <si>
    <t>82, WYCHWOOD AVENUE, LUTON, BEDFORDSHIRE</t>
  </si>
  <si>
    <t>LU2 7HU</t>
  </si>
  <si>
    <t xml:space="preserve">COVID-19 STATUS: NO KNOWN OR SUSPECTED COVID-19Mr Mohammed Shafiq+447889996334 Call Half an Hour Before Arrivalhas school run please arrive after 9am Meter below 8ft: Y|Has permission to Install: Y|Parking available: FREE_PARKING_NEARBY|Customer </t>
  </si>
  <si>
    <t>S90E26104,S90E026104</t>
  </si>
  <si>
    <t>G4A00528571201,G4A00528571201</t>
  </si>
  <si>
    <t>MA6NC210512002</t>
  </si>
  <si>
    <t>21M0291560</t>
  </si>
  <si>
    <t>G4F12046722100</t>
  </si>
  <si>
    <t>SHL13571552</t>
  </si>
  <si>
    <t>0CA2F4000056DF9C</t>
  </si>
  <si>
    <t>SHL1357172001</t>
  </si>
  <si>
    <t>34 TAMWORTH LANE, 34 TAMWORTH LANE, MITCHAM</t>
  </si>
  <si>
    <t>CR4 1DA</t>
  </si>
  <si>
    <t>STATUS: NO KNOWN OR SUSPECTED COVID-19, Call 30 min before arrival, Mr s Gradice, +447759432064, 18+, both outsideeconomy 7parking okaytrainee okayphoto id okayIHD+447759432064</t>
  </si>
  <si>
    <t>F01A03970,F01A03970</t>
  </si>
  <si>
    <t>G4A00672900101,G4A00672900101</t>
  </si>
  <si>
    <t>MA6NC210933849</t>
  </si>
  <si>
    <t>21M0291800</t>
  </si>
  <si>
    <t>G4F12046712100</t>
  </si>
  <si>
    <t>SHL13571720</t>
  </si>
  <si>
    <t>0CA2F400006BF0B7</t>
  </si>
  <si>
    <t>SHL1357175601</t>
  </si>
  <si>
    <t>FLAT 4, 20, ST. MICHAELS ROAD, BEDFORD, BEDFORDSHIRE</t>
  </si>
  <si>
    <t>MK40 2LT</t>
  </si>
  <si>
    <t>no additional equipment needed , not-applicable</t>
  </si>
  <si>
    <t>Z18N049076,Z18N049076</t>
  </si>
  <si>
    <t xml:space="preserve">05602	</t>
  </si>
  <si>
    <t>E6S11647481860,E6S11647481860</t>
  </si>
  <si>
    <t>MA6NC210936512</t>
  </si>
  <si>
    <t>21M0291685</t>
  </si>
  <si>
    <t>G4F12058752100</t>
  </si>
  <si>
    <t>SHL13571756</t>
  </si>
  <si>
    <t>0CA2F40000524128</t>
  </si>
  <si>
    <t>OE1357196901</t>
  </si>
  <si>
    <t>Dunelm Garth Springfield Park, Durham, County Durham</t>
  </si>
  <si>
    <t>DH1 4LS</t>
  </si>
  <si>
    <t>COVID-19 STATUS: NO KNOWN OR SUSPECTED COVID-19Giuseppe Bignardi+447963704351</t>
  </si>
  <si>
    <t>20M1052997,S73L07596</t>
  </si>
  <si>
    <t>MA6NC210811208</t>
  </si>
  <si>
    <t>21E5234632</t>
  </si>
  <si>
    <t>G4F10780362100</t>
  </si>
  <si>
    <t>OE13571969</t>
  </si>
  <si>
    <t>0CA2F400005A7E0C</t>
  </si>
  <si>
    <t>SHL1357198401</t>
  </si>
  <si>
    <t>COVID-19 - NO KNOWN -22.10.2021Daniel Besser  +447817935258  Shell_ReCommissionprev note - Please rebook with sku2 and aerial parking ok  2nd eng ok id ok cat in prop , smets2-commission</t>
  </si>
  <si>
    <t>Smet2 commissioned successfully ihd left on site</t>
  </si>
  <si>
    <t>SHL13571984</t>
  </si>
  <si>
    <t>TEL1357207201</t>
  </si>
  <si>
    <t>58, WEST STREET, LONG SUTTON, SPALDING, LINCOLNSHIRE</t>
  </si>
  <si>
    <t>PE12 9BN</t>
  </si>
  <si>
    <t xml:space="preserve">+441406366550 call on route duel standard single phase id ok ok for two engineers parking ok elec internal gas external metal handle on gas id ok ok for two engineers, call en route +441406366550. </t>
  </si>
  <si>
    <t>D11W574823,D11W574823</t>
  </si>
  <si>
    <t>E6S04199431154,E6S04199431154</t>
  </si>
  <si>
    <t>MA6NC210936323</t>
  </si>
  <si>
    <t>21M0224081</t>
  </si>
  <si>
    <t>G4F12043592100</t>
  </si>
  <si>
    <t>TEL13572072</t>
  </si>
  <si>
    <t>FOX1353241602</t>
  </si>
  <si>
    <t>35 Joys Bank, Holbeach St. Johns, Holbeach, Spalding, Lincolnshire, LINCOLNSHIRE</t>
  </si>
  <si>
    <t>PE12 8SD</t>
  </si>
  <si>
    <t>Phone 01406540847, not-applicable</t>
  </si>
  <si>
    <t>D09W617069,D09W617069</t>
  </si>
  <si>
    <t>21M0155891</t>
  </si>
  <si>
    <t>FOX13532416</t>
  </si>
  <si>
    <t>0CA2F4000056DFBE</t>
  </si>
  <si>
    <t>FOX1355034402</t>
  </si>
  <si>
    <t>19 New Road, Hertford, Hertfordshire, HERTFORDSHIRE</t>
  </si>
  <si>
    <t>SG14 3JJ</t>
  </si>
  <si>
    <t>Covid safe - Anne Hayward +447773075688below 8ftelec in the kitchen cupboard gas in the back garden on the wall - ecv red standard rate 18+, not-applicable</t>
  </si>
  <si>
    <t>Couldn't scan the isolator in</t>
  </si>
  <si>
    <t>NA,S82E010469</t>
  </si>
  <si>
    <t>G4A00878010101,G4A00878010101</t>
  </si>
  <si>
    <t>MA6NC210933884</t>
  </si>
  <si>
    <t>21M0291830</t>
  </si>
  <si>
    <t>G4F12058852100</t>
  </si>
  <si>
    <t>FOX13550344</t>
  </si>
  <si>
    <t>0CA2F400006BF2C0</t>
  </si>
  <si>
    <t>SW0153952</t>
  </si>
  <si>
    <t>26 Jubilee Close</t>
  </si>
  <si>
    <t>SANDY</t>
  </si>
  <si>
    <t>SG19 1RR</t>
  </si>
  <si>
    <t>08:00 - 12:00. GAS. Exchange of SMETS1 System - Gas Meter. .Aware running past 12pm</t>
  </si>
  <si>
    <t>L1556046317M,L1556046317M</t>
  </si>
  <si>
    <t>SG940216449021</t>
  </si>
  <si>
    <t>G4P50077361600</t>
  </si>
  <si>
    <t xml:space="preserve">02699	</t>
  </si>
  <si>
    <t>SG940220015621</t>
  </si>
  <si>
    <t>PURE1357271101</t>
  </si>
  <si>
    <t>FLAT NO 6, 9 WYNDHAM CRESCENT, LONDON, London</t>
  </si>
  <si>
    <t>N19 5QJ</t>
  </si>
  <si>
    <t>COVID-19 STATUS: NO KNOWN OR SUSPECTED COVID-19Ms Virginia Perkins+447876566387step ladder required StorageHeaters: N, ParkingPermit: N, Above6Feet: N</t>
  </si>
  <si>
    <t>L78A09039,L78A09039</t>
  </si>
  <si>
    <t>G4A00587830001</t>
  </si>
  <si>
    <t>21M0291749</t>
  </si>
  <si>
    <t>PURE13572711</t>
  </si>
  <si>
    <t>0CA2F4000056DF53</t>
  </si>
  <si>
    <t>SHL1357271901</t>
  </si>
  <si>
    <t>51 Runnymede Crescent, LONDON, London, RUNNYMEDE CRESCENT, LONDON</t>
  </si>
  <si>
    <t>SW16 5UF</t>
  </si>
  <si>
    <t xml:space="preserve">COVID-19 STATUS: NO KNOWN OR SUSPECTED COVID-19Mr Gordon Mackenzie+442087645484PASSWORD **** COMMON *******+442087645484GAS AND ELEC INSIDESINGLE PHASE STANDARD RATE ID OK18+PARKING ON STREETIHD NEEDED </t>
  </si>
  <si>
    <t>S72A16953</t>
  </si>
  <si>
    <t>SHL13572719</t>
  </si>
  <si>
    <t>TEL1357292001</t>
  </si>
  <si>
    <t>54, INGRAM ROAD, THORNTON HEATH, SURREY</t>
  </si>
  <si>
    <t>CR7 8ED</t>
  </si>
  <si>
    <t>18+ gas and elec under stairs cupboard, standard, single phase .  no pets ,parking  , id suff, no trainee meter, internal ele ihd standard meter parking ok photo id sufficient.call an hour before +447983961512, not-applicable</t>
  </si>
  <si>
    <t>Customer didn't clear out cupboard making it more difficult</t>
  </si>
  <si>
    <t>D13B209245,D13B209245</t>
  </si>
  <si>
    <t>MA6NC210936785</t>
  </si>
  <si>
    <t>21M0291805</t>
  </si>
  <si>
    <t>G4F12046642100</t>
  </si>
  <si>
    <t>TEL13572920</t>
  </si>
  <si>
    <t>0CA2F400006BF152</t>
  </si>
  <si>
    <t>SHL1357374701</t>
  </si>
  <si>
    <t>64 Maberley Road Anerley, LONDON, London, MABERLEY ROAD, LONDON</t>
  </si>
  <si>
    <t>SE19 2JD</t>
  </si>
  <si>
    <t xml:space="preserve">COVID-19 STATUS: NO KNOWN OR SUSPECTED COVID-19 Ms Michele Morais+447422551200Smets 2 exchangeElec outisde on the wall, gas in the kitchen, cupboard - no ladder required, floor levelYes, dog seperate roomOK with 2 people - take off their shoes </t>
  </si>
  <si>
    <t>A16LB14624,A16LB14624</t>
  </si>
  <si>
    <t>G4P21085331700,G4P21085331700</t>
  </si>
  <si>
    <t>MA6NC210936669</t>
  </si>
  <si>
    <t>21M0291793</t>
  </si>
  <si>
    <t>G4F12048492100</t>
  </si>
  <si>
    <t>SHL13573747</t>
  </si>
  <si>
    <t>0CA2F4000056DF38</t>
  </si>
  <si>
    <t>FOX1357394001</t>
  </si>
  <si>
    <t>59 Cranbrook Road, Bexleyheath, Kent, CRANBROOK ROAD, BEXLEYHEATH, KENT</t>
  </si>
  <si>
    <t>DA7 5EZ</t>
  </si>
  <si>
    <t>StorageHeaters: N, ParkingPermit: N, Above6Feet: N David Partis  +447843490064 COVID-19 NO CONT WITH CUST, DOOR CHECK REQ 9.11..2021</t>
  </si>
  <si>
    <t>Customer refused gas as had to go out so no time to install. ET1011G</t>
  </si>
  <si>
    <t>S08A06627,S08A06627</t>
  </si>
  <si>
    <t>0472912S</t>
  </si>
  <si>
    <t>21M0206586</t>
  </si>
  <si>
    <t>FOX13573940</t>
  </si>
  <si>
    <t>0CA2F4000056DF78</t>
  </si>
  <si>
    <t>FOX1357405701</t>
  </si>
  <si>
    <t>10 Pollards Hill West, London, SW16 4NS, POLLARDS HILL WEST, LONDON</t>
  </si>
  <si>
    <t>SW16 4NS</t>
  </si>
  <si>
    <t>S95129394,S95129394</t>
  </si>
  <si>
    <t>362662S,662</t>
  </si>
  <si>
    <t>MA6NC210937077</t>
  </si>
  <si>
    <t>21M0291788</t>
  </si>
  <si>
    <t>G4F12046682100</t>
  </si>
  <si>
    <t>FOX13574057</t>
  </si>
  <si>
    <t>0CA2F400006BF069</t>
  </si>
  <si>
    <t>OE1357409901</t>
  </si>
  <si>
    <t>20 Liddesdale Crescent, Hawick, Roxburghshire</t>
  </si>
  <si>
    <t>TD9 0EX</t>
  </si>
  <si>
    <t>COVID-19 STATUS: NO KNOWN OR SUSPECTED COVID-19Derek Nolan+447811975833IHD - needs installing GAS METER FAULTY</t>
  </si>
  <si>
    <t>21M0228030</t>
  </si>
  <si>
    <t>G4A50105530301</t>
  </si>
  <si>
    <t>OE13574099</t>
  </si>
  <si>
    <t>OE1357412001</t>
  </si>
  <si>
    <t>39 Queen Elizabeth Drive, CONSETT, COUNTY DURHAM</t>
  </si>
  <si>
    <t>DH8 5BF</t>
  </si>
  <si>
    <t>07527 228140, not-applicable</t>
  </si>
  <si>
    <t>20L3599839,20L3599839</t>
  </si>
  <si>
    <t xml:space="preserve">01285	</t>
  </si>
  <si>
    <t>E6S15411622061,E6S15411622061</t>
  </si>
  <si>
    <t xml:space="preserve">00717	</t>
  </si>
  <si>
    <t>MA6NC210810990</t>
  </si>
  <si>
    <t>21E5236586</t>
  </si>
  <si>
    <t>G4F10780602100</t>
  </si>
  <si>
    <t>OE13574120</t>
  </si>
  <si>
    <t>0CA2F400005BE6AF</t>
  </si>
  <si>
    <t>OE1357423101</t>
  </si>
  <si>
    <t>8 SPOOR STREET, GATESHEAD</t>
  </si>
  <si>
    <t>NE11 9BD</t>
  </si>
  <si>
    <t>MUST ATTEND!! DUAL BAND HUB AND METER REQUIRED!! Call 30 minutes before arrival: 07980 266583. GSME over 10 meters away from the elec. Please bring new ppmid or commission old one. , smets2-repair</t>
  </si>
  <si>
    <t>21M0222513</t>
  </si>
  <si>
    <t>G4K65277030611</t>
  </si>
  <si>
    <t>OE13574231</t>
  </si>
  <si>
    <t>PURE1357443601</t>
  </si>
  <si>
    <t>36 CORINNE ROAD, LONDON, LONDON, LONDON</t>
  </si>
  <si>
    <t>N19 5EY</t>
  </si>
  <si>
    <t xml:space="preserve">+447973783912 call on route duel standard single phase elec internal gas external red handle on gas id ok ok for two engineers id ok ok for two engineers,  ;  ; , [REDACTED], [REDACTED], COVID-19 STATUS: NO KNOWN OR SUSPECTED COVID-19 </t>
  </si>
  <si>
    <t>F71A16947,F71A16947</t>
  </si>
  <si>
    <t>G4A00322550001,G4A00322559901</t>
  </si>
  <si>
    <t>MA6NC210936662</t>
  </si>
  <si>
    <t>21M0291748</t>
  </si>
  <si>
    <t>G4F10923172100</t>
  </si>
  <si>
    <t>PURE13574436</t>
  </si>
  <si>
    <t>0CA2F4000056DE98</t>
  </si>
  <si>
    <t>SHL1357454701</t>
  </si>
  <si>
    <t>Home Farm House, Nettlesden Road, Berkhamsted, Berkhamsted, Nettlesden Road</t>
  </si>
  <si>
    <t>HP4 1PN</t>
  </si>
  <si>
    <t>No signal on site to commission assets customer has a 5 port and unless commissioned will not work at correct times. Rebook and try a sku2 and t2 aerial cs10111541</t>
  </si>
  <si>
    <t>COVID-19 STATUS: NO KNOWN OR SUSPECTED COVID-19 18+IHDParking - Call customer on arrival  Elec - Internal - Below 8FT ** +441442842074 - Call 30 Mins Prior **Password: Hawaii</t>
  </si>
  <si>
    <t>D13W094163</t>
  </si>
  <si>
    <t>SHL13574547</t>
  </si>
  <si>
    <t>SHL1357457001</t>
  </si>
  <si>
    <t>9, ROWLAND WAY, AYLESBURY, BUCKINGHAMSHIRE</t>
  </si>
  <si>
    <t>HP19 7SN</t>
  </si>
  <si>
    <t>Can't move to PM+441296398414, 18+ duel, E7/ confirmed, parking ok round the back of the flat, customers door is at the front by the stream, no pets, id suff, trainee ok,  LOCATION of meters outside, IHD, not-applicable</t>
  </si>
  <si>
    <t>S88E91699,S89E091699</t>
  </si>
  <si>
    <t>21M0176832</t>
  </si>
  <si>
    <t>SHL13574570</t>
  </si>
  <si>
    <t>0CA2F4000056DF7F</t>
  </si>
  <si>
    <t>SHL1353973202</t>
  </si>
  <si>
    <t>3 Essex Road, 3, CHESHAM, ESSEX ROAD, CHESHAM, BUCKINGHAMSHIRE</t>
  </si>
  <si>
    <t>HP5 3HZ</t>
  </si>
  <si>
    <t>previous job was aborted due to "No space to fit lucy blocks as tails 3 and 4 have no slack" however there is lots of space, manager advised "add to the notes blocks and flying lead required"elec insidegas outsideparking okaytrainee okayphoto id</t>
  </si>
  <si>
    <t>K02E14399,K02E14399</t>
  </si>
  <si>
    <t xml:space="preserve">204610,0000610	</t>
  </si>
  <si>
    <t>MA6NC210936026</t>
  </si>
  <si>
    <t>21M0291660</t>
  </si>
  <si>
    <t>G4F12043682100</t>
  </si>
  <si>
    <t>SHL13539732</t>
  </si>
  <si>
    <t>0CA2F400006BF1C4</t>
  </si>
  <si>
    <t>SHL1357461701</t>
  </si>
  <si>
    <t>16, LEIDEN FIELDS, SPALDING, LEIDEN FIELDS</t>
  </si>
  <si>
    <t>PE11 3EQ</t>
  </si>
  <si>
    <t>Job Type: Meter ExchangeParking: YesPets: NoContact Number: 07741482889 Brown box for Gas: YesHalf hourly reads: YesBooked BY: snarayanan@SECOVID CHECKS DONE : YESthank you, not-applicable</t>
  </si>
  <si>
    <t>Z17QM19351,Z17QM19351</t>
  </si>
  <si>
    <t xml:space="preserve">05651	</t>
  </si>
  <si>
    <t>E6S04485061760,E6S04485061760</t>
  </si>
  <si>
    <t xml:space="preserve">01893	</t>
  </si>
  <si>
    <t>MA6NC210936316</t>
  </si>
  <si>
    <t>21M0291773</t>
  </si>
  <si>
    <t>G4F12043612100</t>
  </si>
  <si>
    <t>SHL13574617</t>
  </si>
  <si>
    <t>0CA2F4000056DFB9</t>
  </si>
  <si>
    <t>SHL1357467701</t>
  </si>
  <si>
    <t>10 Campion Way, 10, EDGWARE, CAMPION WAY, EDGWARE, MIDDLESEX</t>
  </si>
  <si>
    <t>HA8 9GE</t>
  </si>
  <si>
    <t xml:space="preserve">COVID-19 STATUS: NO CONTACT WITH CUSTOMER, DOORSTEP CHECKS REQUIRED, SMETS 2 SMART METER EXCHANGE FOR BOTH GAS &amp; ELECTRICBOTH METERS ARE IN FRONT OF THE HOUSE OUTSIDE NEAR FRONTNO PETS OKAY WITH TWO PEOPLE NO RESTRICTIONS SUPPLY IS NOT SHAREDOKAY WITH INTREUPTIONS </t>
  </si>
  <si>
    <t>ET1011 - no bracket for dual band gas meter</t>
  </si>
  <si>
    <t>17P7375345,17P7375345</t>
  </si>
  <si>
    <t xml:space="preserve">0008453	</t>
  </si>
  <si>
    <t>21M0291582</t>
  </si>
  <si>
    <t>SHL13574677</t>
  </si>
  <si>
    <t>0CA2F400006BF0BD</t>
  </si>
  <si>
    <t>OE1357499601</t>
  </si>
  <si>
    <t>9 PARK DRIVE, HEPSCOTT PARK, STANNINGTON, MORPETH</t>
  </si>
  <si>
    <t>NE61 6QA</t>
  </si>
  <si>
    <t>call en route +447850639694</t>
  </si>
  <si>
    <t>I08L41225</t>
  </si>
  <si>
    <t>G4A02460310601</t>
  </si>
  <si>
    <t>OE13574996</t>
  </si>
  <si>
    <t>PURE1357529201</t>
  </si>
  <si>
    <t>STOCKWELL FARM, FANCOTT, TODDINGTON, DUNSTABLE, DUNSTABLE</t>
  </si>
  <si>
    <t>LU5 6HT</t>
  </si>
  <si>
    <t>Three phase engineer required. Abort ref CN1011A</t>
  </si>
  <si>
    <t xml:space="preserve">+447963496076 / +441525873207  - parking ok - id ok - 2 engineers ok - elec only - e7 - external </t>
  </si>
  <si>
    <t>I07EB00175</t>
  </si>
  <si>
    <t>PURE13575292</t>
  </si>
  <si>
    <t>TEL1357537801</t>
  </si>
  <si>
    <t>76, WINCHESTER GARDENS, LUTON, BEDFORDSHIRE</t>
  </si>
  <si>
    <t>LU3 3UB</t>
  </si>
  <si>
    <t>+447914395866 RANJIT DUEL FUEL BOTH METERS OUTDOORS,STANDARD RATE  , RANJIT WILL BE SITE ,PARK IS OK TRAINEE IS OK ,ID ISOK,IHD REQ , not-applicable</t>
  </si>
  <si>
    <t>S7504722,S75E004722</t>
  </si>
  <si>
    <t xml:space="preserve">03419	</t>
  </si>
  <si>
    <t>MA6NC210936170</t>
  </si>
  <si>
    <t>21M0291676</t>
  </si>
  <si>
    <t>G4F12058632100</t>
  </si>
  <si>
    <t>TEL13575378</t>
  </si>
  <si>
    <t>0CA2F400005BD18D</t>
  </si>
  <si>
    <t>OE1357542301</t>
  </si>
  <si>
    <t>42 SYDENHAM TERRACE, SUNDERLAND</t>
  </si>
  <si>
    <t>SR4 7JQ</t>
  </si>
  <si>
    <t>Customer did not want any alterations to the current set up just decorated and does not want mess. Pipework and new tails needed abort code octjh503</t>
  </si>
  <si>
    <t>The current meters are in a wooden box we have had built so they are hidden. Please be delicate and no damage to any of the recent home improvements and decorating we have just recently had completed., not-applicable</t>
  </si>
  <si>
    <t>S80L08287</t>
  </si>
  <si>
    <t>OE13575423</t>
  </si>
  <si>
    <t>TEL1357580601</t>
  </si>
  <si>
    <t>13, MILLSTONE WAY, HARPENDEN</t>
  </si>
  <si>
    <t>AL5 5FE</t>
  </si>
  <si>
    <t>Meter Location: Internal/External both Above Head Height?: No Phase: singleContact Name: jonathan welch Contact number: 07800805422Access Instructions: public parking , not-applicable</t>
  </si>
  <si>
    <t>Z15N400879,Z15N400879</t>
  </si>
  <si>
    <t xml:space="preserve">08986	</t>
  </si>
  <si>
    <t>E6S01367601656,E6S01367601656</t>
  </si>
  <si>
    <t>SG940216447621</t>
  </si>
  <si>
    <t>21M0291562</t>
  </si>
  <si>
    <t>E6F10679482100</t>
  </si>
  <si>
    <t>ISO2037323</t>
  </si>
  <si>
    <t>TEL13575806</t>
  </si>
  <si>
    <t>0CA2F400006BF0F5</t>
  </si>
  <si>
    <t>SHL1357581601</t>
  </si>
  <si>
    <t>7, Kirkley Road, South Wimbledon, LONDON, KIRKLEY ROAD, LONDON</t>
  </si>
  <si>
    <t>SW19 3AZ</t>
  </si>
  <si>
    <t xml:space="preserve">COVID-19 STATUS: NO KNOWN OR SUSPECTED COVID-19Ms Suzanne Warwick+447962782408Pets: NoParking: Customer will supply parking, call ahead of appointment to notifyAdditional tools required: noOk with interruption: YesContant number: 07861680028, </t>
  </si>
  <si>
    <t>19E5126714</t>
  </si>
  <si>
    <t>E6E00207002007</t>
  </si>
  <si>
    <t>SHL13575816</t>
  </si>
  <si>
    <t>PURE1357595901</t>
  </si>
  <si>
    <t>54 CAZENOVE ROAD, LONDON, LONDON, London, Greater London</t>
  </si>
  <si>
    <t>N16 6BE</t>
  </si>
  <si>
    <t>Gerda key needed et101121i</t>
  </si>
  <si>
    <t>elec, internal, below8ft, traineeok,idok,ihdok,traineeok,idok,ihdok,+447977179133, not-applicable</t>
  </si>
  <si>
    <t>F99A69149</t>
  </si>
  <si>
    <t>PURE13575959</t>
  </si>
  <si>
    <t>GNL1357601501</t>
  </si>
  <si>
    <t>1 The Pastures, Stewartby, Bedford, BEDFORDSHIRE, Bedford, BEDFORDSHIRE</t>
  </si>
  <si>
    <t>MK43 9NY</t>
  </si>
  <si>
    <t xml:space="preserve">Green Energy, Please exchange meter for SMETS 2. Site contact William 07761016686. Supplier 01920483048.  if no answer nock louder on the door as customer might be asleep. E7 meter. </t>
  </si>
  <si>
    <t>Z99E010676,Z99E010676</t>
  </si>
  <si>
    <t>21M0176166</t>
  </si>
  <si>
    <t>GNL13576015</t>
  </si>
  <si>
    <t>0CA2F400005BD12B</t>
  </si>
  <si>
    <t>TEL1357629101</t>
  </si>
  <si>
    <t>112, PARKSIDE AVENUE, BEXLEYHEATH, KENT</t>
  </si>
  <si>
    <t>**8:30-9:00 School Run, Come After 9:15AM** +447949976532, DF, 1P, 1R, Internal, -, Parking Good, not-applicable</t>
  </si>
  <si>
    <t>S76A04333,S76A04333</t>
  </si>
  <si>
    <t>0099593S,99593</t>
  </si>
  <si>
    <t>MA6NC210937080</t>
  </si>
  <si>
    <t>21M0237068</t>
  </si>
  <si>
    <t>G4F12046442100</t>
  </si>
  <si>
    <t>TEL13576291</t>
  </si>
  <si>
    <t>0CA2F400005BD14E</t>
  </si>
  <si>
    <t>FRST1182666803</t>
  </si>
  <si>
    <t>109 VICTORIA ROAD, 109 VICTORIA ROAD, BROMLEY</t>
  </si>
  <si>
    <t>BR2 9PL</t>
  </si>
  <si>
    <t>Standard rate meters/ internal/external parking ok trainee ok /dd dual fuel, +442083251630, UPDATED DETAILS:-*CUST IS HOUSE BOUND -- CALL BEFORE ARRIVAL AS WILL OPEN DOOR*PARKING RESTRICTIONS COME AFTER 2PM*COVID FREEMOB: +442083251630Over 18+Standard rate --- cust unsure if its E7Single PhaseDuel metersLocations- gas external on w, not-applicable</t>
  </si>
  <si>
    <t>L88A22195,L88A22195</t>
  </si>
  <si>
    <t>G4K90377380901,G4K90377380901</t>
  </si>
  <si>
    <t>MA6NC210936498</t>
  </si>
  <si>
    <t>21M0291548</t>
  </si>
  <si>
    <t>G4F12044102100</t>
  </si>
  <si>
    <t>FRST11826668</t>
  </si>
  <si>
    <t>0CA2F400006BF0B9</t>
  </si>
  <si>
    <t>SHL1357635101</t>
  </si>
  <si>
    <t>FLAT 75, IRA COURT;218, NORWOOD ROAD, LONDON</t>
  </si>
  <si>
    <t>SE27 9AQ</t>
  </si>
  <si>
    <t>Meter below 8ft: N|Has permission to Install: Y|Parking available: PAY_AND_DISPLAY_NEARBY|Customer has Carer or representative: N|Pass phrase: Mass. call en route +447958398714</t>
  </si>
  <si>
    <t>S07A11664</t>
  </si>
  <si>
    <t>SHL13576351</t>
  </si>
  <si>
    <t>OE1357639801</t>
  </si>
  <si>
    <t>11, GRANSDEN CLOSE, LUTON</t>
  </si>
  <si>
    <t>LU3 2UJ</t>
  </si>
  <si>
    <t>19M0044460</t>
  </si>
  <si>
    <t>G4K51490971601</t>
  </si>
  <si>
    <t>OE13576398</t>
  </si>
  <si>
    <t>SHL1357657701</t>
  </si>
  <si>
    <t>69, Broomfield, 69, BROOMFIELD, GUILDFORD, SURREY</t>
  </si>
  <si>
    <t>GU2 8LH</t>
  </si>
  <si>
    <t>Job: DF SMET 2 MEXCovid SafeElec under stairs, gas outside on the wall in a white boxPets: CatFree parkingNumber: 07921852564 Booked By Zh@SE, not-applicable</t>
  </si>
  <si>
    <t>D0283215,D0283215</t>
  </si>
  <si>
    <t>4413670S,4413670S</t>
  </si>
  <si>
    <t>MA6NC210788018</t>
  </si>
  <si>
    <t>21M0290292</t>
  </si>
  <si>
    <t>G4F10832382100</t>
  </si>
  <si>
    <t>SHL13576577</t>
  </si>
  <si>
    <t>0CA2F4000056DF27</t>
  </si>
  <si>
    <t>TEL1357659701</t>
  </si>
  <si>
    <t>35, HARTSIDE CRESCENT, HADSTON, MORPETH</t>
  </si>
  <si>
    <t>dual band required - external above 6ft, not-applicable Step ladder sufficient</t>
  </si>
  <si>
    <t>Duel band needed. Over 10m</t>
  </si>
  <si>
    <t>13P1007555,13P1007555</t>
  </si>
  <si>
    <t>G4P03091631800,G14P0010289</t>
  </si>
  <si>
    <t xml:space="preserve">05825	</t>
  </si>
  <si>
    <t>MA6NC210714894</t>
  </si>
  <si>
    <t>21E5240117</t>
  </si>
  <si>
    <t>E6F10992972100</t>
  </si>
  <si>
    <t>TEL13576597</t>
  </si>
  <si>
    <t>0CA2F400005BE5EE</t>
  </si>
  <si>
    <t>OE1357673701</t>
  </si>
  <si>
    <t>8 GRADEN FARM COTTAGES, KELSO</t>
  </si>
  <si>
    <t>TD5 8BS</t>
  </si>
  <si>
    <t>We have 2dogs one not friendly if you could contact me when on route I can get him into another room, not-applicable</t>
  </si>
  <si>
    <t>Meter had paired onsite but signal is poor and is not connecting on app</t>
  </si>
  <si>
    <t>17K0297355,17K0297355</t>
  </si>
  <si>
    <t>21E5234780</t>
  </si>
  <si>
    <t>OE13576737</t>
  </si>
  <si>
    <t>0CA2F400005BE4C3</t>
  </si>
  <si>
    <t>TEL1357683201</t>
  </si>
  <si>
    <t>154, KINGS DRIVE, EDGWARE, MIDDLESEX</t>
  </si>
  <si>
    <t>HA8 8EQ</t>
  </si>
  <si>
    <t xml:space="preserve">GO TO THE SIDE DOOR AS FRONT DOOR IS DIFFIUCLT TO GET OPENboth inside - under the stairsstandard rateparking okay - drivewayPASSWORD: WHISKEYIHD+447719650857COVID-19 STATUS: NO KNOWN OR SUSPECTED COVID-19 </t>
  </si>
  <si>
    <t>HS11K02970,HS11K02970</t>
  </si>
  <si>
    <t xml:space="preserve">0113876S,00113876	</t>
  </si>
  <si>
    <t>MA6NC210933739</t>
  </si>
  <si>
    <t>21M0291740</t>
  </si>
  <si>
    <t>E6F10679102100</t>
  </si>
  <si>
    <t>TEL13576832</t>
  </si>
  <si>
    <t>0CA2F400006BF182</t>
  </si>
  <si>
    <t>SHL1357752601</t>
  </si>
  <si>
    <t>43 Cumberland Road, 43, CONSETT, CUMBERLAND ROAD, CONSETT</t>
  </si>
  <si>
    <t>DH8 8DJ</t>
  </si>
  <si>
    <t>Z17N019361,Z17N019361</t>
  </si>
  <si>
    <t>E6S12050911756,E6S12050911756</t>
  </si>
  <si>
    <t xml:space="preserve">04388	</t>
  </si>
  <si>
    <t>MA6NC210811164</t>
  </si>
  <si>
    <t>21E5234781</t>
  </si>
  <si>
    <t>G4F10780662100</t>
  </si>
  <si>
    <t>SHL13577526</t>
  </si>
  <si>
    <t>0CA2F400005BE692</t>
  </si>
  <si>
    <t>SHL1357786101</t>
  </si>
  <si>
    <t>53 Hollies Avenue, West Byfleet, Surrey, HOLLIES AVENUE, WEST BYFLEET, SURREY</t>
  </si>
  <si>
    <t>KT14 6AL</t>
  </si>
  <si>
    <t>Meter below 8ft: Y|Has permission to Install: Y|Parking available: FREE_PARKING_NEARBY|Customer has Carer or representative: N|Pass phrase: Freddie, not-applicable</t>
  </si>
  <si>
    <t>L13C11786,L13C11786</t>
  </si>
  <si>
    <t>G4K90559610901,G4K90559610901</t>
  </si>
  <si>
    <t>MA6NC210933906</t>
  </si>
  <si>
    <t>21M0155740</t>
  </si>
  <si>
    <t>G4F10764772100</t>
  </si>
  <si>
    <t>SHL13577861</t>
  </si>
  <si>
    <t>0CA2F4000056E097</t>
  </si>
  <si>
    <t>TEL1357885101</t>
  </si>
  <si>
    <t>GROUND FLOOR FLAT, 103, UPPER TOLLINGTON PARK, LONDON</t>
  </si>
  <si>
    <t>N4 4ND</t>
  </si>
  <si>
    <t>gas outdoors elec indoors/- standard rateparking okay- permit from customer/PASSWORD- MISTY/ trainee okay Please call 30 mins beforehand +442072721996</t>
  </si>
  <si>
    <t>Z02E017630,Z00E017630</t>
  </si>
  <si>
    <t>MA6NC210937061</t>
  </si>
  <si>
    <t>21M0291755</t>
  </si>
  <si>
    <t>G4F10923322100</t>
  </si>
  <si>
    <t>TEL13578851</t>
  </si>
  <si>
    <t>0CA2F4000056DF59</t>
  </si>
  <si>
    <t>SHL1357945401</t>
  </si>
  <si>
    <t>23a Elm Green, AYLESBURY, Buckinghamshire, ELM GREEN, AYLESBURY, BUCKINGHAMSHIRE</t>
  </si>
  <si>
    <t>HP21 8HR</t>
  </si>
  <si>
    <t>Meter below 8ft: Y|Has permission to Install: Y|Parking available: FREE_PARKING_NEARBY|Customer has Carer or representative: N|Pass phrase: chocolates, not-applicableconsent given for AM appointment 8.56 CS</t>
  </si>
  <si>
    <t>A10LB45871,A10LB45871</t>
  </si>
  <si>
    <t>21M0291656</t>
  </si>
  <si>
    <t>SHL13579454</t>
  </si>
  <si>
    <t>0CA2F4000056DE99</t>
  </si>
  <si>
    <t>SHL1357959501</t>
  </si>
  <si>
    <t>36 Pheasant Drive, 36, High Wycombe, PHEASANT DRIVE, HIGH WYCOMBE, BUCKINGHAMSHIRE</t>
  </si>
  <si>
    <t>HP13 5JL</t>
  </si>
  <si>
    <t>S69C36305</t>
  </si>
  <si>
    <t>G4A04504280601,G4A04504280601</t>
  </si>
  <si>
    <t>MA6NC210936216</t>
  </si>
  <si>
    <t>G4F10922302100</t>
  </si>
  <si>
    <t>SHL13579595</t>
  </si>
  <si>
    <t>SHL1357959801</t>
  </si>
  <si>
    <t>36, Tonsley Road, Tonsley Road, London, Tonsley Road</t>
  </si>
  <si>
    <t>SW18 1BG</t>
  </si>
  <si>
    <t xml:space="preserve">Mr John Cobb +442088701207 / +447749408434 COVID-19 - NO KNOWN - 9.11.2021covid free, parking: permit required, but cust will provide day permit, ladder: no, pets: no elec inside single ph gas outside ecv ok </t>
  </si>
  <si>
    <t>D03A55392,D03A55392</t>
  </si>
  <si>
    <t>G4A01313391101,G4A01313391101</t>
  </si>
  <si>
    <t>MA6NC210934058</t>
  </si>
  <si>
    <t>21M0290354</t>
  </si>
  <si>
    <t>G4F10764442100</t>
  </si>
  <si>
    <t>SHL13579598</t>
  </si>
  <si>
    <t>0CA2F4000056E0CD</t>
  </si>
  <si>
    <t>FOX1357962001</t>
  </si>
  <si>
    <t>74 Euston Road, Northampton, NORTHAMPTON</t>
  </si>
  <si>
    <t>NN4 8DU</t>
  </si>
  <si>
    <t>Abort code TA 56476  cut out loose unable to pull fuse   dno code B02</t>
  </si>
  <si>
    <t>+447886492402 hlf hr enroute, standard, single, both meters internal, easy access, parking ok, trainee ok, id ok, ihd , not-applicable</t>
  </si>
  <si>
    <t>F76FW10991,F76FW10991</t>
  </si>
  <si>
    <t>G4A03166420301</t>
  </si>
  <si>
    <t>FOX13579620</t>
  </si>
  <si>
    <t>SHL1357964301</t>
  </si>
  <si>
    <t>23 Cherryfields, 23, Sittingbourne, CHERRYFIELDS, SITTINGBOURNE, KENT</t>
  </si>
  <si>
    <t>ME10 1YW</t>
  </si>
  <si>
    <t>Customer requesting exchange of tails for electricity meter. 25mil tails necessary to allow installation of remaining components necessary for EV charger. Parking available, meter accessible, no pets. , site-investigation</t>
  </si>
  <si>
    <t>Tails upgraded. Electric all ok. Gas ok. Armoured canle by ecv. Plastic devide between gas and electric. Customer cant find ppmid</t>
  </si>
  <si>
    <t>Z16N405692</t>
  </si>
  <si>
    <t>SHL13579643</t>
  </si>
  <si>
    <t>SHL1357966301</t>
  </si>
  <si>
    <t>606 Mierscourt Road, GILLINGHAM, Kent, MIERSCOURT ROAD, RAINHAM, GILLINGHAM, KENT</t>
  </si>
  <si>
    <t>ME8 8RQ</t>
  </si>
  <si>
    <t>Job Type: Meter exchangeParking: yes Pets: noAdditional Job Info: ensure customer call on routeContact: 07435786090Booked by: NZ @ SECOVID CHECKS DONE, not-applicable</t>
  </si>
  <si>
    <t>21M0224216,21M0224216</t>
  </si>
  <si>
    <t xml:space="preserve">00604	</t>
  </si>
  <si>
    <t>21M0291668</t>
  </si>
  <si>
    <t>SHL13579663</t>
  </si>
  <si>
    <t>SHL1354217602</t>
  </si>
  <si>
    <t>25a Fernhead Road, 25A, London, FERNHEAD ROAD, LONDON</t>
  </si>
  <si>
    <t>W9 3EU</t>
  </si>
  <si>
    <t>customer has previous appointment  not go  ahead as engineer was stuck on previous appointment and customer was not contacted and she isn't really happy so please call customer before arrival pay and display parking two engineers okay id sufficie, not-applicable</t>
  </si>
  <si>
    <t>L84A27061</t>
  </si>
  <si>
    <t xml:space="preserve">00059826	</t>
  </si>
  <si>
    <t>Customer has alternate Plans</t>
  </si>
  <si>
    <t>SHL13542176</t>
  </si>
  <si>
    <t>OE1357974301</t>
  </si>
  <si>
    <t>21 WALLINGTON DRIVE, NEWCASTLE UPON TYNE</t>
  </si>
  <si>
    <t>NE15 7RL</t>
  </si>
  <si>
    <t>Dee Armitage +447803302159 d/f SINGLE PH ECV OK OUTSIDE OUTHOUSE PARKING OK COVID-19 - NO KNOWN - 9.11.2021</t>
  </si>
  <si>
    <t>C17 c20 ngn 53875798</t>
  </si>
  <si>
    <t>D16W015940,D16W015940</t>
  </si>
  <si>
    <t>G4K03746140101,G4K03746140101</t>
  </si>
  <si>
    <t>MA6NC210553986</t>
  </si>
  <si>
    <t>21E5254125</t>
  </si>
  <si>
    <t>G4F10860842100</t>
  </si>
  <si>
    <t>OE13579743</t>
  </si>
  <si>
    <t>0CA2F400005BE6A3</t>
  </si>
  <si>
    <t>SHL1358007301</t>
  </si>
  <si>
    <t>54 Sabine Road, 54 Sabine Road, 54, LONDON, SABINE ROAD, LONDON</t>
  </si>
  <si>
    <t>SW11 5LW</t>
  </si>
  <si>
    <t>Unable to remove steel regulator,  last engineer ready advised customer that it cannot be removed. A pari of stealsons would be required to carry out work.  Customer advised that they may need a gas engineer to repipe entire outlet to allow enough room for reg to be taken off. Code: et1011c.</t>
  </si>
  <si>
    <t>No to covid questions, parking available, pet will be kept away, no ladder, landlord aware, password = sky, no special requirements, ok for supply to be off, not-applicable</t>
  </si>
  <si>
    <t>G4A01484969901</t>
  </si>
  <si>
    <t>SHL13580073</t>
  </si>
  <si>
    <t>SHL1358017801</t>
  </si>
  <si>
    <t>31 Shirley Avenue</t>
  </si>
  <si>
    <t>CR5 1QY</t>
  </si>
  <si>
    <t>447933746470, DUAL JOB, DD, STANDARD RATE, BELOW 6FT, PARKING OK, ID OK, TRAINEE OK, IHD OK, half-hourly READINGS, gas and electric inside, pensioner,, Meter below 8ft: Y|Has permission to Install: Y|Parking available: FREE_PARKING_NEARBY|Customer has Carer or representative: Y|Pass phrase: i like cats, not-applicable</t>
  </si>
  <si>
    <t>L16UP01468,L16UP01468</t>
  </si>
  <si>
    <t xml:space="preserve">018558	</t>
  </si>
  <si>
    <t>0842969S,842968</t>
  </si>
  <si>
    <t>MA6NC210936499</t>
  </si>
  <si>
    <t>21M0291547</t>
  </si>
  <si>
    <t>G4F12044112100</t>
  </si>
  <si>
    <t>SHL13580178</t>
  </si>
  <si>
    <t>0CA2F400006BF174</t>
  </si>
  <si>
    <t>FOX1358029201</t>
  </si>
  <si>
    <t>9A-9B, BARNARD ROAD, LONDON, Newbury, Newbury</t>
  </si>
  <si>
    <t>SW11 1QT</t>
  </si>
  <si>
    <t>confirm meter supplying this site - cust quotes is now 20E5016264 - cust mr curling 07833633470, site-investigation</t>
  </si>
  <si>
    <t>Customers meter is indeed 20E5016264. Customer has the correct meter. Customers consumer unit tails lead to their consumer unit which shuts off their power.</t>
  </si>
  <si>
    <t>S74A42675</t>
  </si>
  <si>
    <t>FOX13580292</t>
  </si>
  <si>
    <t>SHL1358034001</t>
  </si>
  <si>
    <t>98, East Stand Apartments, Highbury Stadium Square, London, East Stand Apartments</t>
  </si>
  <si>
    <t>N5 1FF</t>
  </si>
  <si>
    <t>16E0120386,16E0120386</t>
  </si>
  <si>
    <t xml:space="preserve">011180	</t>
  </si>
  <si>
    <t>21M0291750</t>
  </si>
  <si>
    <t>SHL13580340</t>
  </si>
  <si>
    <t>0CA2F4000056E09C</t>
  </si>
  <si>
    <t>SHL1358060201</t>
  </si>
  <si>
    <t>18 Stanhope Road, 18 Stanhope Road, Bexleyheath, Kent</t>
  </si>
  <si>
    <t>DA7 4PU</t>
  </si>
  <si>
    <t>exchange gas smart meteraccessibleno petsok with people attendingplenty of parking on her driveno permission requiredok with interruption , not-applicable</t>
  </si>
  <si>
    <t>G4F00310512000</t>
  </si>
  <si>
    <t xml:space="preserve">work type changed </t>
  </si>
  <si>
    <t>SHL13580602</t>
  </si>
  <si>
    <t>SHL1358117601</t>
  </si>
  <si>
    <t>31, LONDON CT;9-13, LONDON ROAD, HEADINGTON, London Court</t>
  </si>
  <si>
    <t>OX3 7SL</t>
  </si>
  <si>
    <t>Meter below 8ft: N|Has permission to Install: Y|Parking available: FREE_PARKING_NEARBY|Customer has Carer or representative: N|Pass phrase: Bonnie Boo, not-applicable</t>
  </si>
  <si>
    <t>Job completed.... Ppmid too far away</t>
  </si>
  <si>
    <t>L69C04175,L69C04175</t>
  </si>
  <si>
    <t>21M0155818</t>
  </si>
  <si>
    <t>SHL13581176</t>
  </si>
  <si>
    <t>BC6E76FE0045975C</t>
  </si>
  <si>
    <t>SHL1358135701</t>
  </si>
  <si>
    <t>4 YEW TREE DRIVE, 4, CATERHAM, YEW TREE DRIVE, CATERHAM, SURREY</t>
  </si>
  <si>
    <t>CR3 6HA</t>
  </si>
  <si>
    <t>STATUS: NO KNOWN OR SUSPECTED COVID-19, Mr Martin Giles, +441883340828, 18+, +441883340828,gas,internal,parking ok,standard.single phase,ID, not-applicable</t>
  </si>
  <si>
    <t>21E5237931</t>
  </si>
  <si>
    <t>G4A04580660101,G4A04580660101</t>
  </si>
  <si>
    <t>MA6NC210936330</t>
  </si>
  <si>
    <t>G4F12043942100</t>
  </si>
  <si>
    <t>SHL13581357</t>
  </si>
  <si>
    <t>0CA2F400006BF16C</t>
  </si>
  <si>
    <t>OE1358163301</t>
  </si>
  <si>
    <t>78 Cornmoor Road, Whickham, Newcastle Upon Tyne</t>
  </si>
  <si>
    <t>NE16 4PY</t>
  </si>
  <si>
    <t>U16 meter on site</t>
  </si>
  <si>
    <t>D03L00283,D03L00283</t>
  </si>
  <si>
    <t>M016A0401005A6</t>
  </si>
  <si>
    <t>21E5254237</t>
  </si>
  <si>
    <t>OE13581633</t>
  </si>
  <si>
    <t>0CA2F400005BE32A</t>
  </si>
  <si>
    <t>OE1358172601</t>
  </si>
  <si>
    <t>N0014404  2, CLEARWELL PLACE, CLEARWELL PLACE</t>
  </si>
  <si>
    <t>NE22 6BN</t>
  </si>
  <si>
    <t>Z15N085629</t>
  </si>
  <si>
    <t>U6S02475231502</t>
  </si>
  <si>
    <t>OE13581726</t>
  </si>
  <si>
    <t>OE1358175301</t>
  </si>
  <si>
    <t>COVID-19 STATUS: NO CONTACT WITH CUSTOMER, DOORSTEP CHECKS REQUIRED 0191 236 8551POWERCYCLE NEEDED</t>
  </si>
  <si>
    <t>Both said  connected</t>
  </si>
  <si>
    <t>20M1191241</t>
  </si>
  <si>
    <t>OE13581753</t>
  </si>
  <si>
    <t>FOX1358180501</t>
  </si>
  <si>
    <t>8 Poachers Way, Northampton, NORTHAMPTON</t>
  </si>
  <si>
    <t>NN2 8AY</t>
  </si>
  <si>
    <t>COVID-19 STATUS: NO CONTACT WITH CUSTOMER, DOORSTEP CHECKS REQUIRED | 18+ | Duel | Standard| Single Phase | Parking ok on drive| ID Suff | Trainee ok | ELEC - EXTERNAL| GAS - INTERNAL | IHD | ECV - | 07988982770</t>
  </si>
  <si>
    <t>Cn1011b elec only  caden making alterations  to gas meter and customer will rebook job after completed</t>
  </si>
  <si>
    <t>D09C49046,D09C49046</t>
  </si>
  <si>
    <t xml:space="preserve">0000549	</t>
  </si>
  <si>
    <t>21M0289989</t>
  </si>
  <si>
    <t>FOX13581805</t>
  </si>
  <si>
    <t>0CA2F4000056E02A</t>
  </si>
  <si>
    <t>OE1358198801</t>
  </si>
  <si>
    <t>16 COVERDALE, WALLSEND</t>
  </si>
  <si>
    <t>NE28 8TJ</t>
  </si>
  <si>
    <t>I05L13955,I05L13955</t>
  </si>
  <si>
    <t>0540487S,540487</t>
  </si>
  <si>
    <t>MA6NC210670036</t>
  </si>
  <si>
    <t>21E5240856</t>
  </si>
  <si>
    <t>E6F10993712100</t>
  </si>
  <si>
    <t>OE13581988</t>
  </si>
  <si>
    <t>0CA2F4000056F98F</t>
  </si>
  <si>
    <t>TEL1358214601</t>
  </si>
  <si>
    <t>6 TRINITY COURT, ROMAN WAY, CORBRIDGE</t>
  </si>
  <si>
    <t>NE45 5JN</t>
  </si>
  <si>
    <t xml:space="preserve">call en route +441434633244/ Located outside / parking ok/ trainee ok/ id ok / standard rate / id ok </t>
  </si>
  <si>
    <t>Job complete,no ppmid left onsite as electric meter too far away and customer did not one anyway</t>
  </si>
  <si>
    <t>D12W777454,D12W777454</t>
  </si>
  <si>
    <t>21E5240747</t>
  </si>
  <si>
    <t>TEL13582146</t>
  </si>
  <si>
    <t>OE1358233601</t>
  </si>
  <si>
    <t>3 HOLLY AVENUE</t>
  </si>
  <si>
    <t>NE3 2RQ</t>
  </si>
  <si>
    <t>F97L07534,F97L07534</t>
  </si>
  <si>
    <t>MA6NC210712869</t>
  </si>
  <si>
    <t>21E5249907</t>
  </si>
  <si>
    <t>G4F12078812100</t>
  </si>
  <si>
    <t>OE13582336</t>
  </si>
  <si>
    <t>0CA2F400005BE41F</t>
  </si>
  <si>
    <t>SHL1358270501</t>
  </si>
  <si>
    <t>Toad Hall, Missenden Road, High Wycombe, Buckinghamshire, High Wycombe</t>
  </si>
  <si>
    <t>HP15 6DN</t>
  </si>
  <si>
    <t>Dual Fuel, E7 on site, IHD, Parking Ok, Trainee OK, ID sufficient, Gas external- wall, Elec internal, Call on way +447875399895., not-applicable</t>
  </si>
  <si>
    <t>H07C27568,H07C27568</t>
  </si>
  <si>
    <t>G4A01656620901,G4A01656620901</t>
  </si>
  <si>
    <t>MA6NC210936033</t>
  </si>
  <si>
    <t>21M0291659</t>
  </si>
  <si>
    <t>G4F12043852100</t>
  </si>
  <si>
    <t>SHL13582705</t>
  </si>
  <si>
    <t>0CA2F400006BF106</t>
  </si>
  <si>
    <t>TEL1358282101</t>
  </si>
  <si>
    <t>11, KINGS ROAD, HENLEY ON THAMES, OXFORDSHIRE</t>
  </si>
  <si>
    <t>RG9 2DW</t>
  </si>
  <si>
    <t>UPDATED DETAILS:-COVID FREEMOB: +447957361907Over 18+Standard rateSingle PhaseDuel metersLocations- gas external on wall and electric internal Below 8ftParking - PAY AND DISPLAYPhoto ID okTrainee ok</t>
  </si>
  <si>
    <t>Commissioning complete. No issues. Ihd issued. No fuse. Wired fuse by design, spoke to tech who confirmed it was a c18. Boiler and hob gas.</t>
  </si>
  <si>
    <t>S69C16961,S69C16961</t>
  </si>
  <si>
    <t>G4A00594150801,G4A00594150801</t>
  </si>
  <si>
    <t>MA6NC210937076</t>
  </si>
  <si>
    <t>21M0290056</t>
  </si>
  <si>
    <t>G4F10764632100</t>
  </si>
  <si>
    <t>TEL13582821</t>
  </si>
  <si>
    <t>0CA2F4000056E14D</t>
  </si>
  <si>
    <t>OE1358292101</t>
  </si>
  <si>
    <t>35 INGLEBOROUGH CLOSE, WASHINGTON</t>
  </si>
  <si>
    <t>NE37 1RZ</t>
  </si>
  <si>
    <t>Z14QU45900,Z14QU45900</t>
  </si>
  <si>
    <t>E6S03196212456,E6S03196211456</t>
  </si>
  <si>
    <t xml:space="preserve">09610	</t>
  </si>
  <si>
    <t>MA6NC210753062</t>
  </si>
  <si>
    <t>21E5254146</t>
  </si>
  <si>
    <t>0CA2F400005A6E07</t>
  </si>
  <si>
    <t>G4F10805612100</t>
  </si>
  <si>
    <t>OE13582921</t>
  </si>
  <si>
    <t>OE1358293701</t>
  </si>
  <si>
    <t>3 CLYDE STREET, GATESHEAD</t>
  </si>
  <si>
    <t>NE8 3SX</t>
  </si>
  <si>
    <t>I05L09184,I05L09184</t>
  </si>
  <si>
    <t>G4A00733820201,G4A00733820201</t>
  </si>
  <si>
    <t>MA6NC210811002</t>
  </si>
  <si>
    <t>21E5254174</t>
  </si>
  <si>
    <t>G4F10850292100</t>
  </si>
  <si>
    <t>OE13582937</t>
  </si>
  <si>
    <t>0CA2F400005BE349</t>
  </si>
  <si>
    <t>SHL1356398302</t>
  </si>
  <si>
    <t>31, PORTER SQUARE, PORTER SQUARE, LONDON</t>
  </si>
  <si>
    <t>N19 4DY</t>
  </si>
  <si>
    <t>No one present at address. Left voicemail on mobile and waited in the area for over 30mins. Ref: ET1011E</t>
  </si>
  <si>
    <t>COVID-19 STATUS: NO CONTACT WITH CUSTOMER, DOORSTEP CHECKS REQUIRED dd monthly,house,standard, parking is difficult only available after 2 on street,id sufficient,trainee ok,ihd needed, +447956328401, Meter below 8ft: Y|Has permission to Install: Y|Parking available: FREE_PARKING_NEARBY|Customer has Carer or representative: N|Pass phrase: N/A, not-applicable</t>
  </si>
  <si>
    <t>14E0642800</t>
  </si>
  <si>
    <t>SHL13563983</t>
  </si>
  <si>
    <t>PURE1358309001</t>
  </si>
  <si>
    <t>15 CHERRY TREE ROAD, ROWLEDGE, FARNHAM, ROWLEDGE, FARNHAM, SURREY</t>
  </si>
  <si>
    <t>GU10 4AB</t>
  </si>
  <si>
    <t>+447899890545,dual,external,parking ok,standard.single phase,ID, not-applicable</t>
  </si>
  <si>
    <t>Tails 1 and 2 replaced isolator fitted . Please re book gas exchange semi con kit required</t>
  </si>
  <si>
    <t>S11R69670,S11R69670</t>
  </si>
  <si>
    <t>G4K62122680413</t>
  </si>
  <si>
    <t>21M0289946</t>
  </si>
  <si>
    <t>ISO2037850</t>
  </si>
  <si>
    <t>PURE13583090</t>
  </si>
  <si>
    <t>0CA2F400006BF21A</t>
  </si>
  <si>
    <t>OE1358363201</t>
  </si>
  <si>
    <t>69 GRANGE ROAD, DURHAM</t>
  </si>
  <si>
    <t>DH1 1AQ</t>
  </si>
  <si>
    <t>not been able to establish connection for gas and elec meters- SMETS2 install, not-applicable</t>
  </si>
  <si>
    <t>17L0187800,17L0187800</t>
  </si>
  <si>
    <t>E6S06789711760,E6S06789711760</t>
  </si>
  <si>
    <t>MA6NC210811176</t>
  </si>
  <si>
    <t>21E5236600</t>
  </si>
  <si>
    <t>G4F00400432000</t>
  </si>
  <si>
    <t>OE13583632</t>
  </si>
  <si>
    <t>0CA2F400005A7E19</t>
  </si>
  <si>
    <t>TEL1358384801</t>
  </si>
  <si>
    <t>12, FENTON TERRACE, HOUGHTON LE SPRING</t>
  </si>
  <si>
    <t>DH4 7AZ</t>
  </si>
  <si>
    <t>Duel, standard rate, Parking ok, No Pets, external meters, trainee ok, no vulnerabilities. singlei phase dual band required, not-applicable</t>
  </si>
  <si>
    <t>18P0349218,18P0349218</t>
  </si>
  <si>
    <t>G4P03704331800,G4P03704331800</t>
  </si>
  <si>
    <t xml:space="preserve">01745	</t>
  </si>
  <si>
    <t>MA6NC210752990</t>
  </si>
  <si>
    <t>21E5236576</t>
  </si>
  <si>
    <t>E6F10700792100</t>
  </si>
  <si>
    <t>TEL13583848</t>
  </si>
  <si>
    <t>0CA2F40000523A4E</t>
  </si>
  <si>
    <t>OE1358408101</t>
  </si>
  <si>
    <t>8, DENE AVENUE, LEMINGTON, NEWCASTLE UPON TYNE</t>
  </si>
  <si>
    <t>NE15 8AH</t>
  </si>
  <si>
    <t>18K0284000,18K0284000</t>
  </si>
  <si>
    <t>G4K00717551816,G4K00717551816</t>
  </si>
  <si>
    <t xml:space="preserve">02823	</t>
  </si>
  <si>
    <t>MA6NC210236058</t>
  </si>
  <si>
    <t>21E5254173</t>
  </si>
  <si>
    <t>G4F10860792100</t>
  </si>
  <si>
    <t>ISO2041049</t>
  </si>
  <si>
    <t>OE13584081</t>
  </si>
  <si>
    <t>0CA2F400005BE447</t>
  </si>
  <si>
    <t>OE1358409101</t>
  </si>
  <si>
    <t>9 OAKRIDGE, WHICKHAM, NEWCASTLE UPON TYNE</t>
  </si>
  <si>
    <t>NE16 5YD</t>
  </si>
  <si>
    <t>18K0222747,18K0222747</t>
  </si>
  <si>
    <t>G4K00592001816,G4K00592001816</t>
  </si>
  <si>
    <t>MA6NC210667395</t>
  </si>
  <si>
    <t>21E5240229</t>
  </si>
  <si>
    <t>G4F10780172100</t>
  </si>
  <si>
    <t>OE13584091</t>
  </si>
  <si>
    <t>0CA2F4000056F85C</t>
  </si>
  <si>
    <t>OE1358413301</t>
  </si>
  <si>
    <t>1, THORNYGARTH, GATESHEAD</t>
  </si>
  <si>
    <t>NE10 9UU</t>
  </si>
  <si>
    <t>OctoJH501</t>
  </si>
  <si>
    <t>16M0119451</t>
  </si>
  <si>
    <t>G4F72378971700</t>
  </si>
  <si>
    <t>OE13584133</t>
  </si>
  <si>
    <t>OE1358413601</t>
  </si>
  <si>
    <t>68 MONKSIDE, CRAMLINGTON</t>
  </si>
  <si>
    <t>Young German shepherd noisy but harmless. Meters old edition smart ones in cupboard in passageway. Michael Thompson +447717001415 PARKING OK PHASE TBC COVID-19 - NO KNOWN - 9.11.2021 COVID-19 - NO KNOWN - 9.11.2021</t>
  </si>
  <si>
    <t>Gas meter moved as lead outlet was preventing correct bracket to be fitted.</t>
  </si>
  <si>
    <t>16K0555728,16K0555728</t>
  </si>
  <si>
    <t>G4K00818721606,G4K00818721606</t>
  </si>
  <si>
    <t xml:space="preserve">07617	</t>
  </si>
  <si>
    <t>MA6NC210712808</t>
  </si>
  <si>
    <t>21E5249917</t>
  </si>
  <si>
    <t>G4F00510872000</t>
  </si>
  <si>
    <t>OE13584136</t>
  </si>
  <si>
    <t>0CA2F400005BE454</t>
  </si>
  <si>
    <t>OE1358414001</t>
  </si>
  <si>
    <t>1 GROTTO VIEW, GROTTO ROAD, SOUTH SHIELDS</t>
  </si>
  <si>
    <t>NE34 7AQ</t>
  </si>
  <si>
    <t>COVID-19 STATUS: NO KNOWN OR SUSPECTED COVID-19Christine Lee+447873158182</t>
  </si>
  <si>
    <t>17K0313145,17K0313145</t>
  </si>
  <si>
    <t>G4K00915451706,G4K00915451706</t>
  </si>
  <si>
    <t xml:space="preserve">07201	</t>
  </si>
  <si>
    <t>MA6NC210752922</t>
  </si>
  <si>
    <t>21E5239893</t>
  </si>
  <si>
    <t>G4F10860812100</t>
  </si>
  <si>
    <t>OE13584140</t>
  </si>
  <si>
    <t>0CA2F4000056F970</t>
  </si>
  <si>
    <t>OE1358414501</t>
  </si>
  <si>
    <t>37, CRAGSIDE, CRAMLINGTON</t>
  </si>
  <si>
    <t>NE23 6HP</t>
  </si>
  <si>
    <t>2nd terraced bungalow behind the linked garages., not-applicable</t>
  </si>
  <si>
    <t>16K0412675,16K0412675</t>
  </si>
  <si>
    <t>G4K00132111706,G4K00132111706</t>
  </si>
  <si>
    <t>MA6NC210667171</t>
  </si>
  <si>
    <t>21E5240783</t>
  </si>
  <si>
    <t>G4F10798992100</t>
  </si>
  <si>
    <t>OE13584145</t>
  </si>
  <si>
    <t>0CA2F4000056F99F</t>
  </si>
  <si>
    <t>OE1358414601</t>
  </si>
  <si>
    <t>1 Lime Grove, MORPETH, Northumberland</t>
  </si>
  <si>
    <t>NE61 5QB</t>
  </si>
  <si>
    <t xml:space="preserve">COVID-19 - NO KNOWN - 9.11.2021 Ian Mason +447975947496 STANDARD GAS OUTSIDE SEMI CON KIT RED ECV ELEC UNDER STAIRS SINGLE PH PARKING OK </t>
  </si>
  <si>
    <t>18K0283929,18K0283929</t>
  </si>
  <si>
    <t>G4K50236551706,G4K50236551706</t>
  </si>
  <si>
    <t>SG940221041021</t>
  </si>
  <si>
    <t>21E5240097</t>
  </si>
  <si>
    <t>G4F10806102100</t>
  </si>
  <si>
    <t>SG940218145321</t>
  </si>
  <si>
    <t>OE13584146</t>
  </si>
  <si>
    <t>0CA2F400005BE5CB</t>
  </si>
  <si>
    <t>OE1358416401</t>
  </si>
  <si>
    <t>21 WOODVALE GARDENS, WYLAM</t>
  </si>
  <si>
    <t>NE41 8ER</t>
  </si>
  <si>
    <t>17K0345875,17K0345875</t>
  </si>
  <si>
    <t>G4K01365861706,G4K01365861706</t>
  </si>
  <si>
    <t xml:space="preserve">08604	</t>
  </si>
  <si>
    <t>MA6NC210715067</t>
  </si>
  <si>
    <t>21E5239265</t>
  </si>
  <si>
    <t>G4F10771862100</t>
  </si>
  <si>
    <t>OE13584164</t>
  </si>
  <si>
    <t>0CA2F400005A6CC7</t>
  </si>
  <si>
    <t>OE1358416601</t>
  </si>
  <si>
    <t>20 Chester Mews, Sunderland, Tyne And Wear</t>
  </si>
  <si>
    <t>SR4 7HX</t>
  </si>
  <si>
    <t>OCTJH502. No access no answer on customer contact number provided</t>
  </si>
  <si>
    <t>COVID-19 STATUS: NO CONTACT WITH CUSTOMER, DOORSTEP CHECKS REQUIRED Park on drive as there's a permit restriction in place x</t>
  </si>
  <si>
    <t>17K0319101</t>
  </si>
  <si>
    <t>G4K00909941706</t>
  </si>
  <si>
    <t>OE13584166</t>
  </si>
  <si>
    <t>OE1358417301</t>
  </si>
  <si>
    <t>9, MAY AVENUE, RYTON</t>
  </si>
  <si>
    <t>NE40 3PS</t>
  </si>
  <si>
    <t>All ok dual band fitted</t>
  </si>
  <si>
    <t>17M1091489,17M1091489</t>
  </si>
  <si>
    <t>G4F72494351700,G4F72494351700</t>
  </si>
  <si>
    <t xml:space="preserve">04385	</t>
  </si>
  <si>
    <t>MA6NC210667499</t>
  </si>
  <si>
    <t>21E5238193</t>
  </si>
  <si>
    <t>E6F10992962100</t>
  </si>
  <si>
    <t>OE13584173</t>
  </si>
  <si>
    <t>0CA2F4000056F865</t>
  </si>
  <si>
    <t>OE1358417401</t>
  </si>
  <si>
    <t>51 BEECHBROOKE, RYHOPE, SUNDERLAND</t>
  </si>
  <si>
    <t>SR2 0NZ</t>
  </si>
  <si>
    <t xml:space="preserve">call en route +447739023357. </t>
  </si>
  <si>
    <t>17K0227015,17K0227015</t>
  </si>
  <si>
    <t>G4K50139571706,G4K50139571706</t>
  </si>
  <si>
    <t xml:space="preserve">04638	</t>
  </si>
  <si>
    <t>SG940215017120</t>
  </si>
  <si>
    <t>21E5240100</t>
  </si>
  <si>
    <t>G4F10860642100</t>
  </si>
  <si>
    <t>SG940219140521</t>
  </si>
  <si>
    <t>OE13584174</t>
  </si>
  <si>
    <t>0CA2F400005BE680</t>
  </si>
  <si>
    <t>OE1358417601</t>
  </si>
  <si>
    <t>6 Hudson Walk, Ashington, Northumberland</t>
  </si>
  <si>
    <t>NE63 9FN</t>
  </si>
  <si>
    <t>17K0226412,17K0226412</t>
  </si>
  <si>
    <t xml:space="preserve">09033	</t>
  </si>
  <si>
    <t>G4K50040971706,G4K50040971706</t>
  </si>
  <si>
    <t xml:space="preserve">03219	</t>
  </si>
  <si>
    <t>SG940221040921</t>
  </si>
  <si>
    <t>21M0202714</t>
  </si>
  <si>
    <t>G4F10806252100</t>
  </si>
  <si>
    <t>ISO2041580</t>
  </si>
  <si>
    <t>SG940222171021</t>
  </si>
  <si>
    <t>OE13584176</t>
  </si>
  <si>
    <t>0CA2F400005BE5AD</t>
  </si>
  <si>
    <t>OE1358418401</t>
  </si>
  <si>
    <t>4, Fairfield Grove, Seaham, County Durham</t>
  </si>
  <si>
    <t>SR7 9NB</t>
  </si>
  <si>
    <t>17K0312333,17K0312333</t>
  </si>
  <si>
    <t>G4K00953001706,G4K00953001706</t>
  </si>
  <si>
    <t>MA6NC210667174</t>
  </si>
  <si>
    <t>21E5238625</t>
  </si>
  <si>
    <t>G4F10779782100</t>
  </si>
  <si>
    <t>OE13584184</t>
  </si>
  <si>
    <t>0CA2F400005A6E26</t>
  </si>
  <si>
    <t>OE1358418701</t>
  </si>
  <si>
    <t>87 WATLING AVENUE, SEAHAM</t>
  </si>
  <si>
    <t>SR7 8JE</t>
  </si>
  <si>
    <t>COVID-19 STATUS: NO KNOWN OR SUSPECTED COVID-19Maddison Savage+447835770752</t>
  </si>
  <si>
    <t>A10X030044,A10X030044</t>
  </si>
  <si>
    <t>G4A00006310501,G4A00006310501</t>
  </si>
  <si>
    <t>MA6NC210670363</t>
  </si>
  <si>
    <t>21E5240675</t>
  </si>
  <si>
    <t>G4F10779992100</t>
  </si>
  <si>
    <t>OE13584187</t>
  </si>
  <si>
    <t>0CA2F400005A6DE7</t>
  </si>
  <si>
    <t>OE1358418801</t>
  </si>
  <si>
    <t>27 MONKRIDGE, WHITLEY BAY</t>
  </si>
  <si>
    <t>no covid</t>
  </si>
  <si>
    <t>17K0066218,17K0066218</t>
  </si>
  <si>
    <t>G4K00579701706,G4K00579701706</t>
  </si>
  <si>
    <t>MA6NC210667166</t>
  </si>
  <si>
    <t>21E5239373</t>
  </si>
  <si>
    <t>E6F10993502100</t>
  </si>
  <si>
    <t>OE13584188</t>
  </si>
  <si>
    <t>0CA2F4000056F945</t>
  </si>
  <si>
    <t>OE1358418901</t>
  </si>
  <si>
    <t>109 HARWOOD DRIVE, KILLINGWORTH, NEWCASTLE UPON TYNE</t>
  </si>
  <si>
    <t>NE12 6FQ</t>
  </si>
  <si>
    <t>Park on driveway  no pets no special care, not-applicable</t>
  </si>
  <si>
    <t>18K0252096,18K0252096</t>
  </si>
  <si>
    <t>G4K00648221816,G4K00648221816</t>
  </si>
  <si>
    <t xml:space="preserve">04663	</t>
  </si>
  <si>
    <t>MA6NC210752749</t>
  </si>
  <si>
    <t>21E5239914</t>
  </si>
  <si>
    <t>E6F10993422100</t>
  </si>
  <si>
    <t>OE13584189</t>
  </si>
  <si>
    <t>0CA2F4000056F926</t>
  </si>
  <si>
    <t>OE1358419101</t>
  </si>
  <si>
    <t>44 GIBSON STREET, WALLSEND</t>
  </si>
  <si>
    <t>NE28 7TW</t>
  </si>
  <si>
    <t>17M1091419,17M1091419</t>
  </si>
  <si>
    <t xml:space="preserve">09391	</t>
  </si>
  <si>
    <t>G4F72376731700,G4F72376731700</t>
  </si>
  <si>
    <t xml:space="preserve">03897	</t>
  </si>
  <si>
    <t>MA6NC210752960</t>
  </si>
  <si>
    <t>21E5239891</t>
  </si>
  <si>
    <t>G4F10860822100</t>
  </si>
  <si>
    <t>OE13584191</t>
  </si>
  <si>
    <t>0CA2F4000056F968</t>
  </si>
  <si>
    <t>OE1358419701</t>
  </si>
  <si>
    <t>32 SEVERN CLOSE, PETERLEE</t>
  </si>
  <si>
    <t>SR8 1JY</t>
  </si>
  <si>
    <t xml:space="preserve">call en route +447530791922. </t>
  </si>
  <si>
    <t>18K0066125,18K0066125</t>
  </si>
  <si>
    <t>G4K00045611816,G4K00045611816</t>
  </si>
  <si>
    <t xml:space="preserve">05134	</t>
  </si>
  <si>
    <t>MA6NC210670064</t>
  </si>
  <si>
    <t>21E5238055</t>
  </si>
  <si>
    <t>G4F10772312100</t>
  </si>
  <si>
    <t>OE13584197</t>
  </si>
  <si>
    <t>0CA2F400005A6E20</t>
  </si>
  <si>
    <t>OE1358419801</t>
  </si>
  <si>
    <t>12 SWINLEY GARDENS, NEWCASTLE UPON TYNE</t>
  </si>
  <si>
    <t>NE15 7HX</t>
  </si>
  <si>
    <t>16M0121187,16M0121187</t>
  </si>
  <si>
    <t>G4F72240231700,G4F72240231700</t>
  </si>
  <si>
    <t xml:space="preserve">04067	</t>
  </si>
  <si>
    <t>MA6NC210715065</t>
  </si>
  <si>
    <t>21E5239278</t>
  </si>
  <si>
    <t>G4F10771832100</t>
  </si>
  <si>
    <t>OE13584198</t>
  </si>
  <si>
    <t>0CA2F40000523851</t>
  </si>
  <si>
    <t>OE1358419901</t>
  </si>
  <si>
    <t>39 MIRLAW ROAD, CRAMLINGTON</t>
  </si>
  <si>
    <t>NE23 6UB</t>
  </si>
  <si>
    <t xml:space="preserve">call en route +447598264498. </t>
  </si>
  <si>
    <t>17M0046934,17M0046934</t>
  </si>
  <si>
    <t>G4F72390621700,G4F72390621700</t>
  </si>
  <si>
    <t xml:space="preserve">03054	</t>
  </si>
  <si>
    <t>MA6NC210712800</t>
  </si>
  <si>
    <t>21E5254226</t>
  </si>
  <si>
    <t>G4F10801862100</t>
  </si>
  <si>
    <t>OE13584199</t>
  </si>
  <si>
    <t>0CA2F400005BE422</t>
  </si>
  <si>
    <t>OE1358420001</t>
  </si>
  <si>
    <t>54 CLENT WAY, NEWCASTLE UPON TYNE</t>
  </si>
  <si>
    <t>NE12 8QG</t>
  </si>
  <si>
    <t>Unable to get to screws on meter advised customer  that unit needs pulling out or a bit of unit cutaway abort code ta 56452</t>
  </si>
  <si>
    <t>17K0226071,17K0226071</t>
  </si>
  <si>
    <t>G4K00884781706,G4K00884781706</t>
  </si>
  <si>
    <t>OE13584200</t>
  </si>
  <si>
    <t>OE1358420801</t>
  </si>
  <si>
    <t>62 TALISMAN AVENUE, GALASHIELS, SELKIRKSHIRE</t>
  </si>
  <si>
    <t>TD1 2DL</t>
  </si>
  <si>
    <t>L316J00521,L316J00521</t>
  </si>
  <si>
    <t xml:space="preserve">05919	</t>
  </si>
  <si>
    <t>G4K63220440511,G4K63220440511</t>
  </si>
  <si>
    <t>MA6NC210752977</t>
  </si>
  <si>
    <t>21E5236580</t>
  </si>
  <si>
    <t>G4F10780502100</t>
  </si>
  <si>
    <t>OE13584208</t>
  </si>
  <si>
    <t>0CA2F400005BE4D5</t>
  </si>
  <si>
    <t>OE1358420901</t>
  </si>
  <si>
    <t>11B Millfield Road, Newcastle Upon Tyne, Tyne And Wear</t>
  </si>
  <si>
    <t xml:space="preserve">COVID-19 - NO KNOWN - 9.11.2021Colin Chrystal +447801346668 D/F STANDARD METERS  BOTH OUTSIDE WALL  PHASE TBC  ECV TBC PARKING OK </t>
  </si>
  <si>
    <t>Metet bracket bent on arrival</t>
  </si>
  <si>
    <t>17K0287103,17K0287103</t>
  </si>
  <si>
    <t>G4K00764221706,G4K00764221706</t>
  </si>
  <si>
    <t xml:space="preserve">09638	</t>
  </si>
  <si>
    <t>MA6NC210811069</t>
  </si>
  <si>
    <t>21E5254169</t>
  </si>
  <si>
    <t>G4F10850332100</t>
  </si>
  <si>
    <t>OE13584209</t>
  </si>
  <si>
    <t>0CA2F400005BE32C</t>
  </si>
  <si>
    <t>OE1358421501</t>
  </si>
  <si>
    <t>7 WILLOW TREE AVENUE, SHINCLIFFE, DURHAM</t>
  </si>
  <si>
    <t>DH1 2PA</t>
  </si>
  <si>
    <t>Have cats. Park on verge outside house, not-applicable</t>
  </si>
  <si>
    <t>18K0281234,18K0281234</t>
  </si>
  <si>
    <t>G4K0081096380903,G4K00826871816</t>
  </si>
  <si>
    <t xml:space="preserve">00969	</t>
  </si>
  <si>
    <t>MA6NC210811048</t>
  </si>
  <si>
    <t>21E5236563</t>
  </si>
  <si>
    <t>G4F00400892000</t>
  </si>
  <si>
    <t>OE13584215</t>
  </si>
  <si>
    <t>0CA2F400005237DB</t>
  </si>
  <si>
    <t>OE1358421701</t>
  </si>
  <si>
    <t>35, GREENWOOD ROAD, SUNDERLAND</t>
  </si>
  <si>
    <t>SR4 8JX</t>
  </si>
  <si>
    <t>16M0117951,16M0117951</t>
  </si>
  <si>
    <t xml:space="preserve">09041	</t>
  </si>
  <si>
    <t>G4F72296221700,G4F72296221700</t>
  </si>
  <si>
    <t xml:space="preserve">04053	</t>
  </si>
  <si>
    <t>MA6NC210715061</t>
  </si>
  <si>
    <t>21E5238127</t>
  </si>
  <si>
    <t>G4F10860942100</t>
  </si>
  <si>
    <t>OE13584217</t>
  </si>
  <si>
    <t>0CA2F400005BE693</t>
  </si>
  <si>
    <t>OE1358422201</t>
  </si>
  <si>
    <t>36 SUMMERDALE, CONSETT</t>
  </si>
  <si>
    <t>DH8 0ET</t>
  </si>
  <si>
    <t xml:space="preserve">COVID-19 STATUS: NO KNOWN OR SUSPECTED COVID-19Ian Hodson+447834859389IHD replace </t>
  </si>
  <si>
    <t>18K0065248,18K0065248</t>
  </si>
  <si>
    <t xml:space="preserve">08990	</t>
  </si>
  <si>
    <t>G4K00115861816,G4K00115861816</t>
  </si>
  <si>
    <t xml:space="preserve">01724	</t>
  </si>
  <si>
    <t>MA6NC210810999</t>
  </si>
  <si>
    <t>21E5234999</t>
  </si>
  <si>
    <t>G4F10780672100</t>
  </si>
  <si>
    <t>OE13584222</t>
  </si>
  <si>
    <t>0CA2F400005BE633</t>
  </si>
  <si>
    <t>OE1358422701</t>
  </si>
  <si>
    <t>5 Oak Gardens, Newcastle Upon Tyne, Tyne &amp; Wear</t>
  </si>
  <si>
    <t>NE15 9DG</t>
  </si>
  <si>
    <t>18K0330398,18K0330398</t>
  </si>
  <si>
    <t xml:space="preserve">04146	</t>
  </si>
  <si>
    <t>E6S24180531961,E6S24180531961</t>
  </si>
  <si>
    <t>MA6NC210715071</t>
  </si>
  <si>
    <t>21E5250006</t>
  </si>
  <si>
    <t>G4F10801142100</t>
  </si>
  <si>
    <t>OE13584227</t>
  </si>
  <si>
    <t>0CA2F400005A6CBF</t>
  </si>
  <si>
    <t>OE1358423201</t>
  </si>
  <si>
    <t>33 GRINDON TERRACE, SUNDERLAND</t>
  </si>
  <si>
    <t>C17. Customer confirmed early access</t>
  </si>
  <si>
    <t>17M0049166,17M0049166</t>
  </si>
  <si>
    <t xml:space="preserve">07687	</t>
  </si>
  <si>
    <t>G4F72237921700,G4F72237921700</t>
  </si>
  <si>
    <t xml:space="preserve">06046	</t>
  </si>
  <si>
    <t>MA6NC210752761</t>
  </si>
  <si>
    <t>21E5239988</t>
  </si>
  <si>
    <t>G4F10860862100</t>
  </si>
  <si>
    <t>OE13584232</t>
  </si>
  <si>
    <t>0CA2F400005BE686</t>
  </si>
  <si>
    <t>OE1358423901</t>
  </si>
  <si>
    <t>15 Westgate, Houghton Le Spring, Tyne And Wear</t>
  </si>
  <si>
    <t>DH4 6GW</t>
  </si>
  <si>
    <t>17M1093986,17M1093986</t>
  </si>
  <si>
    <t>G4F72321081700,G4F72321081700</t>
  </si>
  <si>
    <t xml:space="preserve">02829	</t>
  </si>
  <si>
    <t>MA6NC210811224</t>
  </si>
  <si>
    <t>21E5234769</t>
  </si>
  <si>
    <t>G4F10780332100</t>
  </si>
  <si>
    <t>OE13584239</t>
  </si>
  <si>
    <t>0CA2F400005240B9</t>
  </si>
  <si>
    <t>OE1358424001</t>
  </si>
  <si>
    <t>17, DOUGLAS GARDENS, GATESHEAD</t>
  </si>
  <si>
    <t>NE11 9RA</t>
  </si>
  <si>
    <t>17K0317541,17K0317541</t>
  </si>
  <si>
    <t>G4K00954301706,G4K00954301706</t>
  </si>
  <si>
    <t>MA6NC210811237</t>
  </si>
  <si>
    <t>21E5254067</t>
  </si>
  <si>
    <t>G4F10860692100</t>
  </si>
  <si>
    <t>ISO2041593</t>
  </si>
  <si>
    <t>OE13584240</t>
  </si>
  <si>
    <t>0CA2F400005BE332</t>
  </si>
  <si>
    <t>OE1358426501</t>
  </si>
  <si>
    <t>6, BRODRICK CLOSE, NEWCASTLE UPON TYNE</t>
  </si>
  <si>
    <t>18K0283243,18K0283243</t>
  </si>
  <si>
    <t xml:space="preserve">06993	</t>
  </si>
  <si>
    <t>G4K00687491816,G4K00687491816</t>
  </si>
  <si>
    <t xml:space="preserve">01885	</t>
  </si>
  <si>
    <t>MA6NC210936484</t>
  </si>
  <si>
    <t>21E5253752</t>
  </si>
  <si>
    <t>G4F10860752100</t>
  </si>
  <si>
    <t>OE13584265</t>
  </si>
  <si>
    <t>0CA2F400005BE66E</t>
  </si>
  <si>
    <t>OE1358427101</t>
  </si>
  <si>
    <t>104 Magenta Crescent, Newcastle Upon Tyne, Tyne And Wear</t>
  </si>
  <si>
    <t>NE5 1YR</t>
  </si>
  <si>
    <t>17K0452178,17K0452178</t>
  </si>
  <si>
    <t>G4K00051601816,G4K00051601816</t>
  </si>
  <si>
    <t>MA6NC210715081</t>
  </si>
  <si>
    <t>21E5254342</t>
  </si>
  <si>
    <t>G4F10771852100</t>
  </si>
  <si>
    <t>OE13584271</t>
  </si>
  <si>
    <t>0CA2F400005A6CC4</t>
  </si>
  <si>
    <t>OE1358429201</t>
  </si>
  <si>
    <t>25 Bridlington Avenue, Gateshead, Tyne And Wear</t>
  </si>
  <si>
    <t>NE9 6XJ</t>
  </si>
  <si>
    <t>17K0218288,17K0218288</t>
  </si>
  <si>
    <t>G4K00542441706,G4K00542441706</t>
  </si>
  <si>
    <t xml:space="preserve">04340	</t>
  </si>
  <si>
    <t>MA6NC210712806</t>
  </si>
  <si>
    <t>21E5245609</t>
  </si>
  <si>
    <t>G4F10780342100</t>
  </si>
  <si>
    <t>ISO2041750</t>
  </si>
  <si>
    <t>OE13584292</t>
  </si>
  <si>
    <t>0CA2F400005BE445</t>
  </si>
  <si>
    <t>OE1358429701</t>
  </si>
  <si>
    <t>31 CONWAY CLOSE, RYTON</t>
  </si>
  <si>
    <t>NE40 3NZ</t>
  </si>
  <si>
    <t>17K0417970,17K0417970</t>
  </si>
  <si>
    <t>G4K01368961706,G4K01368961706</t>
  </si>
  <si>
    <t xml:space="preserve">04506	</t>
  </si>
  <si>
    <t>MA6NC210667406</t>
  </si>
  <si>
    <t>21E5238106</t>
  </si>
  <si>
    <t>G4F10780252100</t>
  </si>
  <si>
    <t>ISO2043415</t>
  </si>
  <si>
    <t>OE13584297</t>
  </si>
  <si>
    <t>0CA2F4000056F855</t>
  </si>
  <si>
    <t>SHL1313011202</t>
  </si>
  <si>
    <t>11 Barley Close, MALMESBURY, Wiltshire, BARLEY CLOSE, MALMESBURY, WILTSHIRE</t>
  </si>
  <si>
    <t>SN16 0EF</t>
  </si>
  <si>
    <t>Job type: Exchange 2 rate to 1 rate Parking: YesPets: NoAdditional Job Info: Customer contact: 01666829181Booked by: (AA), not-applicable</t>
  </si>
  <si>
    <t>Installed off peak as customer has storage heaters and changing to 1 rate would increase bill.</t>
  </si>
  <si>
    <t>A17LB04951,A17LB04951</t>
  </si>
  <si>
    <t xml:space="preserve">05273	</t>
  </si>
  <si>
    <t>21M0176096</t>
  </si>
  <si>
    <t>SHL13130112</t>
  </si>
  <si>
    <t>0CA2F4000056E06E</t>
  </si>
  <si>
    <t>PURE1358513201</t>
  </si>
  <si>
    <t>18 THE CROFT, FAIRFORD, FAIRFORD, THE CROFT, FAIRFORD, GLOUCESTERSHIRE</t>
  </si>
  <si>
    <t>GL7 4BL</t>
  </si>
  <si>
    <t>Economy 10 meter required. Customer has 6 ports and water heater. Abort CODE ta56480</t>
  </si>
  <si>
    <t>+441285713433,Electric only,electric internal, understairs,E7 CONFIRMED ON SITE SF/DF, BUTTON THEY USE IN RESIDENTIAL COMPLEX, PENSIONER IN PROPERTY, PARKING IN CAR PARK,TRAINEE OK,PHOTO ID OK,IHD REQ,, not-applicable</t>
  </si>
  <si>
    <t>H15C08043</t>
  </si>
  <si>
    <t>PURE13585132</t>
  </si>
  <si>
    <t>SHL1358647401</t>
  </si>
  <si>
    <t>FLAT 8 CANVAS COURT, KINGS ROAD, KINGS ROAD</t>
  </si>
  <si>
    <t>GU27 2QN</t>
  </si>
  <si>
    <t>Tails 1 and 2 changed unable to p clip. Boiler turned off</t>
  </si>
  <si>
    <t>D05C44749,D05C44749</t>
  </si>
  <si>
    <t>2005:434934,434934</t>
  </si>
  <si>
    <t xml:space="preserve">08495	</t>
  </si>
  <si>
    <t>MA6NC210936653</t>
  </si>
  <si>
    <t>21M0289975</t>
  </si>
  <si>
    <t>G4F10923282100</t>
  </si>
  <si>
    <t>SHL13586474</t>
  </si>
  <si>
    <t>0CA2F400006BF070</t>
  </si>
  <si>
    <t>PURE1358653401</t>
  </si>
  <si>
    <t>57 CANON STREET, WINCHESTER, WINCHESTER</t>
  </si>
  <si>
    <t>SO23 9JW</t>
  </si>
  <si>
    <t xml:space="preserve"> ; , phone number-+441962853595single phase-elec is indoors and gas is outdoors-Standard rate-Customer can give a parking ticket for parking. If struggling with parking you can ask customer as to where to park-trainee ok-ID sufficient/password-no pets-IH</t>
  </si>
  <si>
    <t>Customer broke relighting switch on aga.</t>
  </si>
  <si>
    <t>L74C21367,L74C21367</t>
  </si>
  <si>
    <t>G4A00273630501,G4A00273630501</t>
  </si>
  <si>
    <t>MA6NC210555112</t>
  </si>
  <si>
    <t>21M0289999</t>
  </si>
  <si>
    <t>G4F12058482100</t>
  </si>
  <si>
    <t>PURE13586534</t>
  </si>
  <si>
    <t>0CA2F400006BF011</t>
  </si>
  <si>
    <t>GNL1358692501</t>
  </si>
  <si>
    <t>8 Hawkesford Way, St. Neots, CAMBRIDGESHIRE, St.Neots, St. Neots, CAMBRIDGESHIRE, CAMBRIDGESHIRE</t>
  </si>
  <si>
    <t>PE19 1LR</t>
  </si>
  <si>
    <t>Green Energy, StorageHeaters: N, ParkingPermit: N, Above6Feet: N, not-applicable</t>
  </si>
  <si>
    <t>Z12QT54136,Z12QT54136</t>
  </si>
  <si>
    <t>E6S04267131256,E6S04267131256</t>
  </si>
  <si>
    <t>MA6NC210936764</t>
  </si>
  <si>
    <t>21M0291779</t>
  </si>
  <si>
    <t>G4F12043882100</t>
  </si>
  <si>
    <t>GNL13586925</t>
  </si>
  <si>
    <t>0CA2F400006BF186</t>
  </si>
  <si>
    <t>FOX1358693401</t>
  </si>
  <si>
    <t>Orchard Hill House, Farnham Lane, Haslemere, FARNHAM LANE, HASLEMERE, SURREY</t>
  </si>
  <si>
    <t>GU27 1EZ</t>
  </si>
  <si>
    <t>Electric meter not installed . Sse on site A04 . MAIN CABLE NEEDS CUTTING BEFORE THEY CAN CHANGE FUSE HEAD. MADE SAFE BY SSE . GAS METER EXCHANGED AND LEFT IN DUMB MODE . NO IHD LEFT . PLEASE RE BOOK APPOINTMENT AFTER WORK HAS BEEN XARRIED OUT BY SSE</t>
  </si>
  <si>
    <t>A14LB21753,A14LB21753</t>
  </si>
  <si>
    <t xml:space="preserve">034291	</t>
  </si>
  <si>
    <t>G4K69478920814,G4K69478920814</t>
  </si>
  <si>
    <t>MA6NC210933949</t>
  </si>
  <si>
    <t>21M0289969</t>
  </si>
  <si>
    <t>G4F10923232100</t>
  </si>
  <si>
    <t>FOX13586934</t>
  </si>
  <si>
    <t>SHL1358893301</t>
  </si>
  <si>
    <t>20 WOLSELEY ROAD, 20 WOLSELEY ROAD, ALDERSHOT, ALDERSHOT</t>
  </si>
  <si>
    <t>GU11 1NE</t>
  </si>
  <si>
    <t>Meter below 8ft: N|Has permission to Install: Y|Parking available: PERMIT_PARKING_NEARBY|Customer has Carer or representative: N|Pass phrase: N/A, not-applicable</t>
  </si>
  <si>
    <t>15E0521499,15E0521499</t>
  </si>
  <si>
    <t>G4A005562150601,G4A00562150601</t>
  </si>
  <si>
    <t>MA6NC210511936</t>
  </si>
  <si>
    <t>21M0290003</t>
  </si>
  <si>
    <t>G4F12058372100</t>
  </si>
  <si>
    <t>SHL13588933</t>
  </si>
  <si>
    <t>0CA2F400006BEF62</t>
  </si>
  <si>
    <t>SHL1358912101</t>
  </si>
  <si>
    <t>70 BLACK SWAN LANE, LUTON, BEDFORDSHIRE, BLACK SWAN LANE, LUTON, BEDFORDSHIRE</t>
  </si>
  <si>
    <t>LU3 2LX</t>
  </si>
  <si>
    <t>G4K51476611601,G4K51476611601</t>
  </si>
  <si>
    <t xml:space="preserve">00662	</t>
  </si>
  <si>
    <t>MA6NC210749131</t>
  </si>
  <si>
    <t>G4F00280802000</t>
  </si>
  <si>
    <t>SHL13589121</t>
  </si>
  <si>
    <t>0CA2F400006BEDC3</t>
  </si>
  <si>
    <t>TEL1358937501</t>
  </si>
  <si>
    <t>53, POPLAR GROVE, KENNINGTON, OXFORD</t>
  </si>
  <si>
    <t>OX1 5QN</t>
  </si>
  <si>
    <t>+441865736257 or +447931189430Gas and elec under stairssingle phasestandard rate 18+ID OKPARKING ON ROADIHD NEEDED , not-applicable</t>
  </si>
  <si>
    <t>Job completed... Stiff ecv reported. 53875486. No smell of gas</t>
  </si>
  <si>
    <t>D13C38607,D13C38607</t>
  </si>
  <si>
    <t>G4K90184650901</t>
  </si>
  <si>
    <t>21M0289965</t>
  </si>
  <si>
    <t>ISO2037925</t>
  </si>
  <si>
    <t>TEL13589375</t>
  </si>
  <si>
    <t>BC6E76FE00469F5F</t>
  </si>
  <si>
    <t>OE1359025001</t>
  </si>
  <si>
    <t>4 BRAID MOUNT</t>
  </si>
  <si>
    <t>EH10 6JP</t>
  </si>
  <si>
    <t>Gas meter off the HAN - please power cycle CHF or replace. , smets2-repair</t>
  </si>
  <si>
    <t>Tma down unable to proceed further</t>
  </si>
  <si>
    <t>6703P00673</t>
  </si>
  <si>
    <t>G4F00047702000</t>
  </si>
  <si>
    <t>OE13590250</t>
  </si>
  <si>
    <t>G0911211601DTSITEFOC</t>
  </si>
  <si>
    <t>1 Manordene Close, Thames Ditton,</t>
  </si>
  <si>
    <t>Surrey</t>
  </si>
  <si>
    <t>KT7 0DZ</t>
  </si>
  <si>
    <t>PLEASE CALL ON ROUTEOperative has failed to report a DNO asset condition code A07.The neutral block at this cut out has been taped which is not a mitigating action to make safe and the A code has not been reported to the relevant DNO. Please re-attend this property to report the DNO A code and place 1000v clear shrouding over the Cut-Out, do not report the A code remotely.</t>
  </si>
  <si>
    <t>A07 CODE has been recorded and reported to DNO ,Reference Number: C612287G NAME: Simon ,shrouding has been fixed over the broken neutral cover</t>
  </si>
  <si>
    <t>G0911211605DTSITEFOC</t>
  </si>
  <si>
    <t>14 Penwood Heights Penwood,</t>
  </si>
  <si>
    <t>Newbury</t>
  </si>
  <si>
    <t>RG20 9EY</t>
  </si>
  <si>
    <t>Operative has failed to capture an image of the post polarity.The outside brick work at this property doesnâ€™t evidence the post polarity of the installation. Please return to site to confirm and evidence the post polarity.</t>
  </si>
  <si>
    <t>Polarity checked and image attached. No seals on site but customer unable to have power off for me to check tightness and seal up.</t>
  </si>
  <si>
    <t>SHL1359095301</t>
  </si>
  <si>
    <t>3, Warren Lodge, Dymchurch Road, New Romney, DYMCHURCH ROAD, NEW ROMNEY</t>
  </si>
  <si>
    <t>TN28 8UE</t>
  </si>
  <si>
    <t>ELEC- BOOKED VIA EMAIL - E7 stopped working as such no heating. The Electrician already out there and changed everything, but concludes issue with meter as E7 tariff already applied on account, not-applicable- ADDRESS AND SUPPLIER CONFIRMED- COVID CHECKS ALL CLEAR- call cust when on way please 10/11/2021 roilled over form 9/11/2021please attend am</t>
  </si>
  <si>
    <t>Exchanged meter like for like. Commissioned over phone. Acls test completed to ensure switch over works. All ok</t>
  </si>
  <si>
    <t>20M0080040,20M0080040</t>
  </si>
  <si>
    <t xml:space="preserve">00534	</t>
  </si>
  <si>
    <t>21M0176844</t>
  </si>
  <si>
    <t>SHL13590953</t>
  </si>
  <si>
    <t>Domestic / Emergency / Elec / Smets1 / Exchange / Not-applicable / Not-applicable</t>
  </si>
  <si>
    <t>G0911211731JD</t>
  </si>
  <si>
    <t>35 BUTTERMERE</t>
  </si>
  <si>
    <t>FAVERSHAM</t>
  </si>
  <si>
    <t>ME13 8JF</t>
  </si>
  <si>
    <t xml:space="preserve">UKMAHFUZ3001065 </t>
  </si>
  <si>
    <t>OE1355705502</t>
  </si>
  <si>
    <t>+447472006653   COVID-19 STATUS: NO KNOWN OR SUSPECTED COVID-19 Gas only needs to be done, not-applicable</t>
  </si>
  <si>
    <t>E6S17418451860,E6S17418451860</t>
  </si>
  <si>
    <t xml:space="preserve">01371	</t>
  </si>
  <si>
    <t>MA6NC210811159</t>
  </si>
  <si>
    <t>G4F10780592100</t>
  </si>
  <si>
    <t>OE1359133501</t>
  </si>
  <si>
    <t>HOLLY COTTAGE, LANE HEAD, FELTON</t>
  </si>
  <si>
    <t>NE65 9NY</t>
  </si>
  <si>
    <t>OCTOPUS - SLA - 12:43 - Off Supply with GAS - Meter Exchange - Trad Credit Required - Gas - gas leak - DNO have fixed one leak, second leak from the gas meter that needs checking out. has been made safe by DNO - Jill Mark - 07759166962, not-applicable</t>
  </si>
  <si>
    <t>K81L06847</t>
  </si>
  <si>
    <t>OE13591335</t>
  </si>
  <si>
    <t>OE1357499602</t>
  </si>
  <si>
    <t>call en route +447850639694, not-applicable</t>
  </si>
  <si>
    <t>I08L41225,I08L41225</t>
  </si>
  <si>
    <t>G4A02460310601,G4A02460310601</t>
  </si>
  <si>
    <t>MA6NC210602144</t>
  </si>
  <si>
    <t>21M0220440</t>
  </si>
  <si>
    <t>G4F10849912100</t>
  </si>
  <si>
    <t>ISO2037398</t>
  </si>
  <si>
    <t>0CA2F400005BE5D8</t>
  </si>
  <si>
    <t>SHL1356206102</t>
  </si>
  <si>
    <t>Install IHD as no IHD installed during initial smets2 exchange. 1 dog. Ok with 2 people. No parking restrictions. , smets2-commission</t>
  </si>
  <si>
    <t>Ihd commissioned. Est done</t>
  </si>
  <si>
    <t>21M0278340</t>
  </si>
  <si>
    <t>G4F10743172100</t>
  </si>
  <si>
    <t xml:space="preserve">0189	</t>
  </si>
  <si>
    <t>SHL1358060202</t>
  </si>
  <si>
    <t>exchange gas smart meteraccessibleno petsok with people attendingplenty of parking on her driveno permission requiredok with interruption , smets2-commission</t>
  </si>
  <si>
    <t>OE1358172602</t>
  </si>
  <si>
    <t>Z15N085629,Z15N085629</t>
  </si>
  <si>
    <t>U6S02475231502,U6S02475231502</t>
  </si>
  <si>
    <t xml:space="preserve">05987	</t>
  </si>
  <si>
    <t>MA6NC210602157</t>
  </si>
  <si>
    <t>21M0220439</t>
  </si>
  <si>
    <t>G4F10861062100</t>
  </si>
  <si>
    <t>0CA2F400005BE5CD</t>
  </si>
  <si>
    <t>E201011211203JD</t>
  </si>
  <si>
    <t>18, RUSHBROOK ROAD</t>
  </si>
  <si>
    <t>WOODLEY, READING</t>
  </si>
  <si>
    <t>RG5 3DN</t>
  </si>
  <si>
    <t>SLA 15:10 OFF SUPPLY, FAULTY METERS PP, NO COMMSBoth were working then both clicked offVendor modeGas and elec offCovid clear 12.17 CS</t>
  </si>
  <si>
    <t>16P7124211,16P7124211</t>
  </si>
  <si>
    <t>G4P71221521600,G4P71221521600</t>
  </si>
  <si>
    <t>G4P71221521600</t>
  </si>
  <si>
    <t>MA6NC210936411</t>
  </si>
  <si>
    <t>21M0289961</t>
  </si>
  <si>
    <t>0CA2F400006BEDE4</t>
  </si>
  <si>
    <t>G4F10922292100</t>
  </si>
  <si>
    <t>G1011211208JD</t>
  </si>
  <si>
    <t>10 Kings Furlong Centre</t>
  </si>
  <si>
    <t>BASINGSTOKE</t>
  </si>
  <si>
    <t>RG21 8YT</t>
  </si>
  <si>
    <t xml:space="preserve">UKMAHOVO3001352 </t>
  </si>
  <si>
    <t>SHL1359172401</t>
  </si>
  <si>
    <t>smets2-repairAdditional job - engineer on site for morning appointment so consent for this to be AM</t>
  </si>
  <si>
    <t>Ppmid working</t>
  </si>
  <si>
    <t>L69C04175</t>
  </si>
  <si>
    <t>SHL13591724</t>
  </si>
  <si>
    <t>0CA2F400006BEC9D</t>
  </si>
  <si>
    <t>OE1357639802</t>
  </si>
  <si>
    <t>COVID-19 STATUS: NO KNOWN OR SUSPECTED COVID-19 , smets2-repair</t>
  </si>
  <si>
    <t>Octopus where not receiving the reads for the gas meter had to do 10minute power cycle on comms. 45 minutes later they now say that they are not receiving electric reads. Will need to book as dual exchange. Customer would like to rebook</t>
  </si>
  <si>
    <t>TEL1355412102</t>
  </si>
  <si>
    <t>below 8ft both meters outside standard rate no vulnerabilityparking available two engineers okay password: TWISTED WOOD best contact number -  +447880703053 , not-applicable</t>
  </si>
  <si>
    <t>Z15N274622,Z15N274622</t>
  </si>
  <si>
    <t>E6S05146651556,E6S05146651556</t>
  </si>
  <si>
    <t>MA6NC210511697</t>
  </si>
  <si>
    <t>21M0289998</t>
  </si>
  <si>
    <t>G4F12058412100</t>
  </si>
  <si>
    <t>0CA2F400006BEFC2</t>
  </si>
  <si>
    <t>OE1357423102</t>
  </si>
  <si>
    <t>MUST ATTEND!! DUAL BAND HUB AND METER REQUIRED!! Call 30 minutes before arrival: 07980 266583. GSME over 10 meters away from the elec. Please bring new ppmid or commission old one. , not-applicable</t>
  </si>
  <si>
    <t>G4F00304882000,G4K65277030611</t>
  </si>
  <si>
    <t xml:space="preserve">00404	</t>
  </si>
  <si>
    <t>MA6NC210811243</t>
  </si>
  <si>
    <t>E6F10678522100</t>
  </si>
  <si>
    <t>OE1357409903</t>
  </si>
  <si>
    <t>COVID-19 STATUS: NO KNOWN OR SUSPECTED COVID-19Derek Nolan+447811975833IHD - needs installing GAS METER FAULTY, not-applicable</t>
  </si>
  <si>
    <t>Commissioning done on separate job card as electric and ppmid needed commisioning</t>
  </si>
  <si>
    <t>G4F10736532100,G4A50105530301</t>
  </si>
  <si>
    <t>SG940220168321</t>
  </si>
  <si>
    <t>E6F10678492100</t>
  </si>
  <si>
    <t>OE1359207801</t>
  </si>
  <si>
    <t>Dual band was required, exchanged gas meter on separate job card</t>
  </si>
  <si>
    <t xml:space="preserve">01148	</t>
  </si>
  <si>
    <t>OE13592078</t>
  </si>
  <si>
    <t>OE1357141802</t>
  </si>
  <si>
    <t>No ppmid left. Customer not interested.</t>
  </si>
  <si>
    <t>S73L209607,S73L20967</t>
  </si>
  <si>
    <t>G4K66014380613,G4K66014380613</t>
  </si>
  <si>
    <t>MA6NC210714826</t>
  </si>
  <si>
    <t>21E5236595</t>
  </si>
  <si>
    <t>G4F10748232100</t>
  </si>
  <si>
    <t>ISO2022672</t>
  </si>
  <si>
    <t>SHL1359220701</t>
  </si>
  <si>
    <t>Job completed... Exchanged ppmid</t>
  </si>
  <si>
    <t>21M0290159</t>
  </si>
  <si>
    <t>G4A04504280601</t>
  </si>
  <si>
    <t>SHL13592207</t>
  </si>
  <si>
    <t>0CA2F400006BF17D</t>
  </si>
  <si>
    <t>PURE1351390301</t>
  </si>
  <si>
    <t>28 BRAILSFORD ROAD, LONDON, LONDON, London, United Kingdom</t>
  </si>
  <si>
    <t>SW2 2TE</t>
  </si>
  <si>
    <t>Customer not in</t>
  </si>
  <si>
    <t>StorageHeaters: N, ParkingPermit: Y, Above6Feet: N</t>
  </si>
  <si>
    <t>S66A10296</t>
  </si>
  <si>
    <t>PURE13513903</t>
  </si>
  <si>
    <t>SHL1352024801</t>
  </si>
  <si>
    <t>Flat B Walterton Lodge, 113- 117 Walterton Road, LONDON, WALTERTON ROAD, LONDON</t>
  </si>
  <si>
    <t>W9 3PG</t>
  </si>
  <si>
    <t>I have been advised by customer his property is being renovated and won't be able to turn power off. Customer will reschedule appointment. Ref: ET1111E</t>
  </si>
  <si>
    <t xml:space="preserve">+447446021967 COVID-19 STATUS: NO KNOWN OR SUSPECTED COVID-19, Gas meter is outside, electric meter is in main building. No pets, fine with 2 people, parking restrictions are active, a pass will be needed, cm doesn't mind covering, not shared, fine with interruptions </t>
  </si>
  <si>
    <t>D13A224300</t>
  </si>
  <si>
    <t>SHL13520248</t>
  </si>
  <si>
    <t>SSE1352026301</t>
  </si>
  <si>
    <t>Storage Shed, Burycroft Road, ABINGDON, Oxfordshire</t>
  </si>
  <si>
    <t>OX14 3BN</t>
  </si>
  <si>
    <t>Sean Mckenna 07947734659**INSTALL**Samantha Williams +441235833888Sam@draytonconstruction.co.ukStandard meter Three Phase Parking ok, not-applicable</t>
  </si>
  <si>
    <t>SSE13520263</t>
  </si>
  <si>
    <t>I&amp;c / Standard / Elec / Smets2 / Install / Not-applicable / Single-phase-standard</t>
  </si>
  <si>
    <t>SHL1352819701</t>
  </si>
  <si>
    <t>53 Soulbury Road, 53, Leighton Buzzard, SOULBURY ROAD, LEIGHTON BUZZARD, BEDFORDSHIRE</t>
  </si>
  <si>
    <t>LU7 2RW</t>
  </si>
  <si>
    <t>+447979191445}} COVID FREE. DUEL FUEL eco 7 single phase. DD. Elec internal.  gas external. gas on the wall, water tight}  access ok. main fuse ok. 18+ present. parking ok. 2 engineer ok. photo id ok}} NO COVID 07887634945</t>
  </si>
  <si>
    <t>S87E105808,S87E105808</t>
  </si>
  <si>
    <t>G4A00781611401,G4A00781611401</t>
  </si>
  <si>
    <t>MA6NC210748933</t>
  </si>
  <si>
    <t>21M0291564</t>
  </si>
  <si>
    <t>G4F12048252100</t>
  </si>
  <si>
    <t>SHL13528197</t>
  </si>
  <si>
    <t>0CA2F400006BF13E</t>
  </si>
  <si>
    <t>OE1352854901</t>
  </si>
  <si>
    <t>+447484386591, smets2-commission</t>
  </si>
  <si>
    <t>Advised to leave no wan</t>
  </si>
  <si>
    <t xml:space="preserve">03273	</t>
  </si>
  <si>
    <t>OE13528549</t>
  </si>
  <si>
    <t>OE1353566701</t>
  </si>
  <si>
    <t>2L 27 WOODBURN TERRACE, EDINBURGH, MIDLOTHIAN</t>
  </si>
  <si>
    <t>EH10 4SS</t>
  </si>
  <si>
    <t>Fuse/cut out in hall and electric meter inside customer property and unable to reach unit in hall due to height,Infrastructure Incomplete</t>
  </si>
  <si>
    <t>COVID-19 STATUS: NO KNOWN OR SUSPECTED COVID-19Katherine Powell+447860601107</t>
  </si>
  <si>
    <t>P879452103</t>
  </si>
  <si>
    <t>Unable to repair fault</t>
  </si>
  <si>
    <t>OE13535667</t>
  </si>
  <si>
    <t>SSE1353577901</t>
  </si>
  <si>
    <t>3rd Floor;99, St Aldates, OXFORD</t>
  </si>
  <si>
    <t>OX1 1BT</t>
  </si>
  <si>
    <t>sue +441865249347 - call an hr before no parking -only on street economy 7 step ladder 2 engineers fine , not-applicable - pay and display parking available on king alfred street and one off speedwell street - drop tools off on site and get direction, not-applicable</t>
  </si>
  <si>
    <t>L07R17797</t>
  </si>
  <si>
    <t>SSE13535779</t>
  </si>
  <si>
    <t>SHL1353736201</t>
  </si>
  <si>
    <t>Cavendish Place Flat 13, St. Marys Way, CAVENDISH PLACE, Guildford, ST. MARYS WAY, GUILDFORD, SURREY</t>
  </si>
  <si>
    <t>GU2 8NJ</t>
  </si>
  <si>
    <t>Not enough slack in neutral cable to trim and reach meter. Abort code ET1111D</t>
  </si>
  <si>
    <t xml:space="preserve">Df smets 2 exchange Pets - no Parking - YesMeter accessible - On the ground floor meter room electricity (Meter room needs to be unlocked by the customer) , Gas is outside Contact customer on 07511899148Booked by YJ </t>
  </si>
  <si>
    <t>D0254476</t>
  </si>
  <si>
    <t>G4A50273920201</t>
  </si>
  <si>
    <t>SHL13537362</t>
  </si>
  <si>
    <t>SSE1354003801</t>
  </si>
  <si>
    <t>16, SPARSEY Place, OXFORD</t>
  </si>
  <si>
    <t>OX2 8NL</t>
  </si>
  <si>
    <t>relocate meter from garden to box at the front of propertyashman-07483010278, smets2-commission</t>
  </si>
  <si>
    <t>D00C43834</t>
  </si>
  <si>
    <t>SSE13540038</t>
  </si>
  <si>
    <t>I&amp;c / Standard / Elec / Smets2 / Repair / Smets2-commission / Not-applicable</t>
  </si>
  <si>
    <t>SHL1355131901</t>
  </si>
  <si>
    <t>375, WESTERN WAY, LETCHWORTH GARDEN CITY, HERTFORDSHIRE</t>
  </si>
  <si>
    <t>SG6 4SR</t>
  </si>
  <si>
    <t>Self Isolating-N METERS ARE INSIDE SINGLE PH COVID-19 - NO KNOWN -14.10.2021Isolation in house-NNo Shielding- NParking- YPets-NLadder-NLandlord Permission- NPassword- NSpecial Requirements- NSwitch Off Supply-Y</t>
  </si>
  <si>
    <t>13K0129314,13K0129314</t>
  </si>
  <si>
    <t xml:space="preserve">04113	</t>
  </si>
  <si>
    <t>G4K00060051402,G4K00060051402</t>
  </si>
  <si>
    <t>MA6NC210936520</t>
  </si>
  <si>
    <t>21M0291661</t>
  </si>
  <si>
    <t>E6F10679692100</t>
  </si>
  <si>
    <t>SHL13551319</t>
  </si>
  <si>
    <t>0CA2F400006BEEE0</t>
  </si>
  <si>
    <t>OE1355196501</t>
  </si>
  <si>
    <t>9 FERNIEHILL COURT, KELSO</t>
  </si>
  <si>
    <t>TD5 7LA</t>
  </si>
  <si>
    <t>Dual band and Semi con bracket required.  Bespoke do not provide us with semi con brackets. Please rebook with sms engineer-- SS1111ST01</t>
  </si>
  <si>
    <t>'duel band semi con for gas meter'., not-applicable</t>
  </si>
  <si>
    <t>21M0202774</t>
  </si>
  <si>
    <t>OE13551965</t>
  </si>
  <si>
    <t>OE1355805801</t>
  </si>
  <si>
    <t>41 Woodburn Gardens, Dalkeith, Midlothian</t>
  </si>
  <si>
    <t>EH22 2BL</t>
  </si>
  <si>
    <t>nothing to say, not-applicable</t>
  </si>
  <si>
    <t>A07X127126,A07X127126</t>
  </si>
  <si>
    <t>G4A01086790101,G4A01086790101</t>
  </si>
  <si>
    <t>MA6NC210752841</t>
  </si>
  <si>
    <t>21E5240704</t>
  </si>
  <si>
    <t>G4F10772882100</t>
  </si>
  <si>
    <t>OE13558058</t>
  </si>
  <si>
    <t>0CA2F400005BE4CF</t>
  </si>
  <si>
    <t>SHL1355811101</t>
  </si>
  <si>
    <t>19 Ash Road, 19 Ash Road, Croydon, Surrey</t>
  </si>
  <si>
    <t>CR0 8HW</t>
  </si>
  <si>
    <t xml:space="preserve">DOORSTEP CHECKS REQparking driveway , meters inside, no pets , under 5-6 , 2 jabs no covid , 07985220802 , deffo , ring 30 mins please to arrive to back to house </t>
  </si>
  <si>
    <t>KD15K13933,KD15K13933</t>
  </si>
  <si>
    <t>G4K61805160412,G4K61805160412</t>
  </si>
  <si>
    <t>MA6NC210936494</t>
  </si>
  <si>
    <t>21M0291799</t>
  </si>
  <si>
    <t>G4F12044002100</t>
  </si>
  <si>
    <t>SHL13558111</t>
  </si>
  <si>
    <t>0CA2F400006BF104</t>
  </si>
  <si>
    <t>SHL1355883001</t>
  </si>
  <si>
    <t>16, Woodside Road, 16, GUILDFORD, WOODSIDE ROAD, GUILDFORD, SURREY</t>
  </si>
  <si>
    <t>GU2 8HW</t>
  </si>
  <si>
    <t>COVID-19 NO CONT WITH CUST, DOOR CHECK REQ 28.10.2021Meter below 8ft: Y|Has permission to Install: Y|Parking available: FREE_PARKING_NEARBY|Customer has Carer or representative: N|Pass phrase: N/A</t>
  </si>
  <si>
    <t>A08LB25874,A08LB25874</t>
  </si>
  <si>
    <t>G4W00848840902,G4W00848840902</t>
  </si>
  <si>
    <t>MA6NC210936670</t>
  </si>
  <si>
    <t>21M0290294</t>
  </si>
  <si>
    <t>G4F10832372100</t>
  </si>
  <si>
    <t>SHL13558830</t>
  </si>
  <si>
    <t>0CA2F4000056DF23</t>
  </si>
  <si>
    <t>TEL1355910401</t>
  </si>
  <si>
    <t>11, MANOR CLOSE, LANGTOFT, PETERBOROUGH</t>
  </si>
  <si>
    <t>PE6 9NB</t>
  </si>
  <si>
    <t>dual fuel,  semi con, single phase, econ 7, parking okay, trainee okay, photo id suff, 01778344544 best contact best email : pete_currell@yahoo.co.uk, not-applicable</t>
  </si>
  <si>
    <t>Semi con outlet kit not in van stock. SG940218176121</t>
  </si>
  <si>
    <t>F00FX64820,F00FX64820</t>
  </si>
  <si>
    <t>5045935,5045935S</t>
  </si>
  <si>
    <t>SG940217607421</t>
  </si>
  <si>
    <t>21M0176779</t>
  </si>
  <si>
    <t>G4F12058782100</t>
  </si>
  <si>
    <t>TEL13559104</t>
  </si>
  <si>
    <t>0CA2F4000056DFB3</t>
  </si>
  <si>
    <t>SW0152144</t>
  </si>
  <si>
    <t>61 MAYLINGS FARM ROAD  HAMPSHIRE</t>
  </si>
  <si>
    <t>PO16 7QS</t>
  </si>
  <si>
    <t>14:00 - 18:00. ELEC. Functionality Exchange. .</t>
  </si>
  <si>
    <t>Meter fitted customer required 3 phase.</t>
  </si>
  <si>
    <t>19K0257615,19K0257615</t>
  </si>
  <si>
    <t>21M0290002</t>
  </si>
  <si>
    <t>SES1355978601</t>
  </si>
  <si>
    <t>33 BURCHESTER AVENUE, HEADINGTON, OXFORD, BURCHESTER AVENUE, HEADINGTON, OXFORD</t>
  </si>
  <si>
    <t>OX3 9ND</t>
  </si>
  <si>
    <t>elec only, single phase ,  meter location - internal meter, e7/standard rate, 18+, parking ok on drive, id suff, cust number - +447853368444, not-applicable</t>
  </si>
  <si>
    <t>Commissioning complete. No issues. 60amp fuse.</t>
  </si>
  <si>
    <t>D16W053316,D16W053316</t>
  </si>
  <si>
    <t xml:space="preserve">00796	</t>
  </si>
  <si>
    <t>21M0291763</t>
  </si>
  <si>
    <t>SES13559786</t>
  </si>
  <si>
    <t>0CA2F4000056E1AF</t>
  </si>
  <si>
    <t>SHL1356225401</t>
  </si>
  <si>
    <t>123e, High Street, 123E, LONDON, HIGH STREET, LONDON</t>
  </si>
  <si>
    <t>SE20 7DS</t>
  </si>
  <si>
    <t xml:space="preserve">STATUS: NO KNOWN OR SUSPECTED COVID-19, Mr Abdul Ghaffar, +447464722990, 18+, CM wants to exchange his old metersElec meter is outside No pets Parking space yes No isolating due to Covid </t>
  </si>
  <si>
    <t>Customer wanted his gas exchanged too but I advised that the gas is too far and a dual band may not work. Customer insisted to get it changed. Customer contacted shell to rebook for gas to be done.</t>
  </si>
  <si>
    <t>F98A00462,F98A00462</t>
  </si>
  <si>
    <t>21M0291559</t>
  </si>
  <si>
    <t>SHL13562254</t>
  </si>
  <si>
    <t>OE1356282001</t>
  </si>
  <si>
    <t>17, RAVENSWORTH AVENUE, HOUGHTON LE SPRING</t>
  </si>
  <si>
    <t>DH4 6JD</t>
  </si>
  <si>
    <t>STATUS: NO KNOWN OR SUSPECTED COVID-19, Patricia Younger and James Younger, +447834820662, 18+, NO COVIDIsolator switch installation</t>
  </si>
  <si>
    <t>18M0008803</t>
  </si>
  <si>
    <t>G4F81868931800</t>
  </si>
  <si>
    <t>OE13562820</t>
  </si>
  <si>
    <t>VERADV131021578</t>
  </si>
  <si>
    <t>Sana Hair And Beauty, 890 London Rd, Thornton Heath, CR7 7PB</t>
  </si>
  <si>
    <t>CR7 7PB</t>
  </si>
  <si>
    <t>Warrant has been cancelled.</t>
  </si>
  <si>
    <t>E13Z015164</t>
  </si>
  <si>
    <t>SHL1356514801</t>
  </si>
  <si>
    <t>64 Wycliffe Road, 64 Wycliffe Road, London, WYCLIFFE ROAD, LONDON</t>
  </si>
  <si>
    <t>SW11 5QR</t>
  </si>
  <si>
    <t>07581300298, 18+ duel, E7/ standard, parking ok, no pets, id suff, trainee ok,  LOCATION of meters outside semi con kit required, IHD</t>
  </si>
  <si>
    <t>14E0352396</t>
  </si>
  <si>
    <t>5034680S,5034680</t>
  </si>
  <si>
    <t>M700640621803</t>
  </si>
  <si>
    <t>G4F12046672100</t>
  </si>
  <si>
    <t>SHL13565148</t>
  </si>
  <si>
    <t>SHL1356603701</t>
  </si>
  <si>
    <t>8 Sandridge Road, 8, St. Albans, SANDRIDGE ROAD, ST. ALBANS</t>
  </si>
  <si>
    <t>AL1 4AS</t>
  </si>
  <si>
    <t>COVID-19 STATUS: NO KNOWN OR SUSPECTED COVID-19Mr Keith Putt+447803205664Meter - on wall in the dining room Pets - yesParking - yes The customer previously had a mex booked but was not able to change the gas meter as he stated he didnt have th</t>
  </si>
  <si>
    <t>MA6NC210937115</t>
  </si>
  <si>
    <t>G4F00396142000</t>
  </si>
  <si>
    <t>SHL13566037</t>
  </si>
  <si>
    <t>FOX1356792601</t>
  </si>
  <si>
    <t>10 MILLER PLACE, EPSOM, SURREY, SURREY, MILLER PLACE, EPSOM, SURREY</t>
  </si>
  <si>
    <t>KT19 8GS</t>
  </si>
  <si>
    <t>D12C10528,D12C10528</t>
  </si>
  <si>
    <t>G4K69529630911</t>
  </si>
  <si>
    <t>21M0290302</t>
  </si>
  <si>
    <t>FOX13567926</t>
  </si>
  <si>
    <t>0CA2F400006BF161</t>
  </si>
  <si>
    <t>SW0153560</t>
  </si>
  <si>
    <t>13 Minstead Avenue</t>
  </si>
  <si>
    <t>SOUTHAMPTON</t>
  </si>
  <si>
    <t>SO18 5FU</t>
  </si>
  <si>
    <t>08:00 - 12:00. ELEC. Master Reset of Smart Metering System. .</t>
  </si>
  <si>
    <t>No details on job card to commissioning. Called ovo prepay waited 30 minutes on phone for ihd pin didn't get it after the wait, very hard to do this job without support. Fitted new ihd whilst still on phone asked if customer was able to top up, not confirmed.</t>
  </si>
  <si>
    <t>16P0342461</t>
  </si>
  <si>
    <t>SHL1356861901</t>
  </si>
  <si>
    <t>Flat, A, 122 St Anns Road, London</t>
  </si>
  <si>
    <t>W11 4BU</t>
  </si>
  <si>
    <t>Job type: gas s2 recommissionParking: parking bay across the roadPets: NoVulnerability; noAdditional Job Info: ENSURE THAT CUSTOMER IS CALLED ON ROUTEcontact number 02072436460COVID SAFEKC H4-T5DOORSTEP CHECKS REQ</t>
  </si>
  <si>
    <t>G4K00202821920,G4K00202821920</t>
  </si>
  <si>
    <t>MA6NC210933832</t>
  </si>
  <si>
    <t>E6F10605772100</t>
  </si>
  <si>
    <t>SHL13568619</t>
  </si>
  <si>
    <t>0CA2F400006BF16E</t>
  </si>
  <si>
    <t>PURE1356902701</t>
  </si>
  <si>
    <t>13 Langdon Street, Tring, 13, LANGDON STREET, TRING, HERTFORDSHIRE</t>
  </si>
  <si>
    <t>HP23 6AZ</t>
  </si>
  <si>
    <t>NO COVIDdual gas and electric internal standard parking ok two engineers id ok inhd 07947754839</t>
  </si>
  <si>
    <t>One</t>
  </si>
  <si>
    <t>S10EH00241,S10EH00241</t>
  </si>
  <si>
    <t>E6S03905219813,E6S03905219813</t>
  </si>
  <si>
    <t>MA6NC210937090</t>
  </si>
  <si>
    <t>21M0291703</t>
  </si>
  <si>
    <t>E6F10673612100</t>
  </si>
  <si>
    <t>PURE13569027</t>
  </si>
  <si>
    <t>0CA2F400006BF0E9</t>
  </si>
  <si>
    <t>SHL1356925401</t>
  </si>
  <si>
    <t>140, Glencoe Road, Glencoe Road, Hayes, Middlesex, Glencoe Road</t>
  </si>
  <si>
    <t>UB4 9SN</t>
  </si>
  <si>
    <t>CS1111839.... IT already open job... Not to touch... Needs rebooking as not my job assignment to wrong engineer</t>
  </si>
  <si>
    <t>COVID-19 STATUS: NO KNOWN OR SUSPECTED COVID-19 18+ - Sandra IHD Parking - Ok Elec - External Gas - External Wall MountedBelow 8FT  ** +447828718252 - Call 30 Mins Prior **</t>
  </si>
  <si>
    <t>M11X013020</t>
  </si>
  <si>
    <t>E6S01131921154</t>
  </si>
  <si>
    <t>SHL13569254</t>
  </si>
  <si>
    <t>OE1357000701</t>
  </si>
  <si>
    <t>6 RINGWOOD DRIVE, CRAMLINGTON</t>
  </si>
  <si>
    <t>NE23 1NB</t>
  </si>
  <si>
    <t>16L0026850,16L0026850</t>
  </si>
  <si>
    <t>E6S0844221556,E6S08424221556</t>
  </si>
  <si>
    <t xml:space="preserve">06252	</t>
  </si>
  <si>
    <t>MA6NC210602140</t>
  </si>
  <si>
    <t>21M0220443</t>
  </si>
  <si>
    <t>G4F10861032100</t>
  </si>
  <si>
    <t>OE13570007</t>
  </si>
  <si>
    <t>0CA2F400005BE609</t>
  </si>
  <si>
    <t>PURE1357035101</t>
  </si>
  <si>
    <t>FLAT NO 8, PERCHERON COURT, 52 COMBERMERE ROAD, LONDON</t>
  </si>
  <si>
    <t>SW9 9QD</t>
  </si>
  <si>
    <t>electric only single phase standard might be able to park in designated space cust has, two engineers id ok +447979703340</t>
  </si>
  <si>
    <t>K80A92673</t>
  </si>
  <si>
    <t>customer can't get access to meter, has no key</t>
  </si>
  <si>
    <t>PURE13570351</t>
  </si>
  <si>
    <t>PURE1357041901</t>
  </si>
  <si>
    <t>Aldermoor Farm Buildings, Aldermoor Road, Hampshire, Southampton, ALDERMOOR ROAD, SOUTHAMPTON</t>
  </si>
  <si>
    <t>SO16 5NL</t>
  </si>
  <si>
    <t>3 phase engineer required cn1111c</t>
  </si>
  <si>
    <t>electric single phase internal standard parking ok two engineers id ok +447912694493, not-applicable</t>
  </si>
  <si>
    <t>Z50QF19020</t>
  </si>
  <si>
    <t>PURE13570419</t>
  </si>
  <si>
    <t>OE1357053901</t>
  </si>
  <si>
    <t>11 Morningside Gardens</t>
  </si>
  <si>
    <t>EH10 5LA</t>
  </si>
  <si>
    <t>Everything working fine ecv handle doesn't fall safe sgn to attend within 1 day ref 53876985</t>
  </si>
  <si>
    <t>6P10P07698,6P10P07698</t>
  </si>
  <si>
    <t>E6S02422361054,E6S02422361054</t>
  </si>
  <si>
    <t>MA6NC210752918</t>
  </si>
  <si>
    <t>21E5240217</t>
  </si>
  <si>
    <t>G4F00496672000</t>
  </si>
  <si>
    <t>ISO2041120</t>
  </si>
  <si>
    <t>OE13570539</t>
  </si>
  <si>
    <t>0CA2F400005A6D84</t>
  </si>
  <si>
    <t>OE1357068101</t>
  </si>
  <si>
    <t>41 BONALY GROVE, EDINBURGH, MIDLOTHIAN</t>
  </si>
  <si>
    <t>EH13 0QB</t>
  </si>
  <si>
    <t>Z15N278455,Z15N278455</t>
  </si>
  <si>
    <t>E6S05704771556,E6S05704771556</t>
  </si>
  <si>
    <t>MA6NC210752978</t>
  </si>
  <si>
    <t>21E5240808</t>
  </si>
  <si>
    <t>E6F10993112100</t>
  </si>
  <si>
    <t>OE13570681</t>
  </si>
  <si>
    <t>0CA2F400005BE4F0</t>
  </si>
  <si>
    <t>OE1357070301</t>
  </si>
  <si>
    <t>37/12 PARKSIDE TERRACE, EDINBURGH, MIDLOTHIAN</t>
  </si>
  <si>
    <t>EH16 5XR</t>
  </si>
  <si>
    <t>Private parking with Â£100 fine customer didn't have pass or permit no other parking</t>
  </si>
  <si>
    <t>P439833472</t>
  </si>
  <si>
    <t>OE13570703</t>
  </si>
  <si>
    <t>SHL1357108001</t>
  </si>
  <si>
    <t>13, Stanwell Lea, Middleton Cheney, BANBURY, Stanwell Lea</t>
  </si>
  <si>
    <t>OX17 2RF</t>
  </si>
  <si>
    <t>Dual Fuel, SR, IHD, Parking Ok, Trainee OK, ID sufficient, Both meters Internal, Dog's, Call on way +447775560452., COVID-19 NO COVID</t>
  </si>
  <si>
    <t>14E0576461,14E0576461</t>
  </si>
  <si>
    <t xml:space="preserve">026017	</t>
  </si>
  <si>
    <t>MA6NC210933712</t>
  </si>
  <si>
    <t>21M0291605</t>
  </si>
  <si>
    <t>G4F12058602100</t>
  </si>
  <si>
    <t>SHL13571080</t>
  </si>
  <si>
    <t>0CA2F4000056DFB6</t>
  </si>
  <si>
    <t>FOX1357137801</t>
  </si>
  <si>
    <t>65 Highland Road, Nazeing, Waltham Abbey, Essex, ESSEX</t>
  </si>
  <si>
    <t>EN9 2PU</t>
  </si>
  <si>
    <t>This dual has been a install and leave as there was no HAN</t>
  </si>
  <si>
    <t>NA,S62E011174</t>
  </si>
  <si>
    <t>NA,G4A03475130001</t>
  </si>
  <si>
    <t>MA6NC210748829</t>
  </si>
  <si>
    <t>21M0291835</t>
  </si>
  <si>
    <t>G4F12058822100</t>
  </si>
  <si>
    <t>FOX13571378</t>
  </si>
  <si>
    <t>SHL1357158101</t>
  </si>
  <si>
    <t>27A, Park Road, Bromley, Park Road</t>
  </si>
  <si>
    <t>BR1 3HJ</t>
  </si>
  <si>
    <t>DD, dual, stdrd rate, elec ext, gas int, sep board req, metal ECV, parking okay, trainee okay, ID okay, IHD req, pets: none, pens age, +447789693689, COVID-19 STATUS: NO CONTACT WITH CUSTOMER, DOORSTEP CHECKS REQUIRED No one self isolating - parking on drive - no ladder required, ok to turn supply off for 30 mins 01/11 VM left to reschedule due to engineer illness</t>
  </si>
  <si>
    <t>G4A03991240501,G4A03991240501</t>
  </si>
  <si>
    <t>MA6NC210936336</t>
  </si>
  <si>
    <t>G4F12044052100</t>
  </si>
  <si>
    <t>SHL13571581</t>
  </si>
  <si>
    <t>SHL1319589602</t>
  </si>
  <si>
    <t>21 Adrian Road, 21, ABBOTS LANGLEY, ADRIAN ROAD, ABBOTS LANGLEY, HERTFORDSHIRE</t>
  </si>
  <si>
    <t>WD5 0AG</t>
  </si>
  <si>
    <t>Customer refused meter installation. She says shell are terrible because they will not answer her calls about her bills cs11111505</t>
  </si>
  <si>
    <t>covid 19 status no known or suspected covid 19- 4 people-, COVID-19 STATUS: NO KNOWN OR SUSPECTED COVID-19Mr Alan Wright+447710538581Meter below 8ft: Y|Has permission to Install: Y|Parking available: FREE_PARKING_NEARBY|Customer has Carer or representative: N|Pass phrase: N/A</t>
  </si>
  <si>
    <t>S07EJ03889</t>
  </si>
  <si>
    <t>G4A03135120701</t>
  </si>
  <si>
    <t>SHL13195896</t>
  </si>
  <si>
    <t>SHL1357205601</t>
  </si>
  <si>
    <t>12, SANDHURST ROAD, SIDCUP, KENT</t>
  </si>
  <si>
    <t>DA15 7HL</t>
  </si>
  <si>
    <t>Meter type, location, height -under stairs, maing garage door Are there any pets in the property? NAre they ok with 2 people attending? YAre there any parking restrictions? N, not-applicable</t>
  </si>
  <si>
    <t>Customer no time for gas. Please rebook. ET1111F</t>
  </si>
  <si>
    <t>Z16QU84974,Z16QU84974</t>
  </si>
  <si>
    <t>E6S02862181660</t>
  </si>
  <si>
    <t>21M0206581</t>
  </si>
  <si>
    <t>SHL13572056</t>
  </si>
  <si>
    <t>0CA2F400006BF0C6</t>
  </si>
  <si>
    <t>SW0153963</t>
  </si>
  <si>
    <t>105 OLD HALE WAY  HERTFORDSHIRE</t>
  </si>
  <si>
    <t>HITCHIN</t>
  </si>
  <si>
    <t>SG5 1XR</t>
  </si>
  <si>
    <t>12:00 - 16:00. GAS. Exchange of SMETS1 System - Gas Meter. .</t>
  </si>
  <si>
    <t>G4P71315971600,G4P71315971600</t>
  </si>
  <si>
    <t>SHL1355895102</t>
  </si>
  <si>
    <t>10 Draper Close, BELVEDERE, Kent, DRAPER CLOSE, BELVEDERE, KENT</t>
  </si>
  <si>
    <t>DA17 5BY</t>
  </si>
  <si>
    <t xml:space="preserve"> ; , covid clear, call 30 mins before arrival, Elec - outside on the wall, No pets, Free on street parking, No one is self isolating or shielding </t>
  </si>
  <si>
    <t>S13G17164,S13G17164</t>
  </si>
  <si>
    <t>21M0206582</t>
  </si>
  <si>
    <t>SHL13558951</t>
  </si>
  <si>
    <t>0CA2F4000056DF6A</t>
  </si>
  <si>
    <t>SHL1357315401</t>
  </si>
  <si>
    <t>20 Broadlands Close, Dersingham, King's Lynn, Norfolk, BROADLANDS CLOSE, DERSINGHAM, KING'S LYNN, NORFOLK</t>
  </si>
  <si>
    <t>PE31 6YS</t>
  </si>
  <si>
    <t>Bingo, Meter below 8ft: Y|Has permission to Install: Y|Parking available: FREE_PARKING_NEARBY|Customer has Carer or representative: Y|Pass phrase: N/A, not-applicable</t>
  </si>
  <si>
    <t>Z02E037786,Z02E037786</t>
  </si>
  <si>
    <t>G4A07169470001,G4A07169470001</t>
  </si>
  <si>
    <t>MA6NC210936503</t>
  </si>
  <si>
    <t>21M0224083</t>
  </si>
  <si>
    <t>G4F12043552100</t>
  </si>
  <si>
    <t>SHL13573154</t>
  </si>
  <si>
    <t>0CA2F4000056DFBC</t>
  </si>
  <si>
    <t>OE1357335201</t>
  </si>
  <si>
    <t>5 STAPELEY COURT, NEWCASTLE UPON TYNE</t>
  </si>
  <si>
    <t>NE3 3RR</t>
  </si>
  <si>
    <t>COVID-19 STATUS: NO KNOWN OR SUSPECTED COVID-19 Brian Little+447805148807</t>
  </si>
  <si>
    <t>18K0237489,18K0237489</t>
  </si>
  <si>
    <t xml:space="preserve">02015	</t>
  </si>
  <si>
    <t>G4K00541041816,G4K00541041816</t>
  </si>
  <si>
    <t xml:space="preserve">01070	</t>
  </si>
  <si>
    <t>MA6NC210667503</t>
  </si>
  <si>
    <t>21E5254241</t>
  </si>
  <si>
    <t>G4F10806382100</t>
  </si>
  <si>
    <t>OE13573352</t>
  </si>
  <si>
    <t>0CA2F400005BE5C0</t>
  </si>
  <si>
    <t>OE1357362201</t>
  </si>
  <si>
    <t>3, ROOKERY CLOSE, BLYTH</t>
  </si>
  <si>
    <t>NE24 5PG</t>
  </si>
  <si>
    <t>16K0412694,16K0412694</t>
  </si>
  <si>
    <t>G4K00125131706,G4K00125131706</t>
  </si>
  <si>
    <t xml:space="preserve">04342	</t>
  </si>
  <si>
    <t>MA6NC210670268</t>
  </si>
  <si>
    <t>21E5253725</t>
  </si>
  <si>
    <t>G4F10805412100</t>
  </si>
  <si>
    <t>OE13573622</t>
  </si>
  <si>
    <t>0CA2F4000056F965</t>
  </si>
  <si>
    <t>TEL1357388201</t>
  </si>
  <si>
    <t>FLAT 12, THE GREEN, HUNSTANTON ROAD, DERSINGHAM, KING'S LYNN, NORFOLK</t>
  </si>
  <si>
    <t>PE31 6RG</t>
  </si>
  <si>
    <t>A13LB57526,A13LB57526</t>
  </si>
  <si>
    <t>21M0176780</t>
  </si>
  <si>
    <t>TEL13573882</t>
  </si>
  <si>
    <t>0CA2F4000056DFB4</t>
  </si>
  <si>
    <t>SHL1357394901</t>
  </si>
  <si>
    <t>FLAT 2, 53, ANSON ROAD, Anson Road</t>
  </si>
  <si>
    <t>NW2 3UY</t>
  </si>
  <si>
    <t>DD,ELEC INS,NEEDS A A LADDER,GAS OUT,NO PARK REST,ID IS OK,IHD,+4402079985713, NW2 3UY , COVID CLEARJob - Dual Band comms Hub is requiredParking - YesPets - No Gas - outside on the wallLadder - 8ft+ so ladder is required</t>
  </si>
  <si>
    <t>G4F90199211900,G4F90199211900</t>
  </si>
  <si>
    <t xml:space="preserve">03584	</t>
  </si>
  <si>
    <t>MA6NC210749038</t>
  </si>
  <si>
    <t>E6F10674672100</t>
  </si>
  <si>
    <t>SHL13573949</t>
  </si>
  <si>
    <t>0CA2F400006BEDC4</t>
  </si>
  <si>
    <t>SHL1357409301</t>
  </si>
  <si>
    <t>140, BROOKLANDS DRIVE, LEIGHTON BUZZARD, BROOKLANDS DRIVE</t>
  </si>
  <si>
    <t>LU7 3PG</t>
  </si>
  <si>
    <t>Job Type: Meter Exchange COVID-19 NO CONT WITH CUST, DOOR CHECK REQ 9.11..2021Parking: YesPets: NoContact Number:07980483216Brown box for Gas: Yes/Half hourly reads: YesBooked BY: CM @ SECOVID CHECKS DONE - Yes</t>
  </si>
  <si>
    <t>G4P03819871800</t>
  </si>
  <si>
    <t>SHL13574093</t>
  </si>
  <si>
    <t>OE1357436901</t>
  </si>
  <si>
    <t>15 Clement Way, Willington, Crook, Durham, DURHAM</t>
  </si>
  <si>
    <t>21M0223035</t>
  </si>
  <si>
    <t>G4K00289071501</t>
  </si>
  <si>
    <t>OE13574369</t>
  </si>
  <si>
    <t>SW0154102</t>
  </si>
  <si>
    <t>13 THE CRESCENT  BERWICKSHIRE</t>
  </si>
  <si>
    <t>DUNS</t>
  </si>
  <si>
    <t>TD11 3EY</t>
  </si>
  <si>
    <t>12:00 - 16:00. GAS. Faulty Damaged Meter Exchange - Battery dead. .</t>
  </si>
  <si>
    <t>E6S01293391053,E6S01293391053</t>
  </si>
  <si>
    <t>MA6NC210670263</t>
  </si>
  <si>
    <t>G4K00178931301</t>
  </si>
  <si>
    <t xml:space="preserve">08048	</t>
  </si>
  <si>
    <t>SHL1357458201</t>
  </si>
  <si>
    <t>46, STEPPINGLEY ROAD, FLITWICK, BEDFORD, BEDFORDSHIRE</t>
  </si>
  <si>
    <t>MK45 1AN</t>
  </si>
  <si>
    <t>L76E00536,L76E000536</t>
  </si>
  <si>
    <t>S272741,272741</t>
  </si>
  <si>
    <t>MA6NC210936772</t>
  </si>
  <si>
    <t>21M0176830</t>
  </si>
  <si>
    <t>E6F10673912100</t>
  </si>
  <si>
    <t>SHL13574582</t>
  </si>
  <si>
    <t>0CA2F400006BF170</t>
  </si>
  <si>
    <t>SHL1353988802</t>
  </si>
  <si>
    <t>23, GREENWOOD WAY, WIMBLINGTON, MARCH, CAMBRIDGESHIRE</t>
  </si>
  <si>
    <t>PE15 0NY</t>
  </si>
  <si>
    <t>Customer Tel Number +447804452387, 18+ duel,  standard, parking ok, no pets, id suff, trainee ok,  LOCATION of meters external  gas semi con, IHD, not-applicable</t>
  </si>
  <si>
    <t>Semi con kit used but not in stock list. SG940218175721</t>
  </si>
  <si>
    <t>Z03E003985,Z03E002985</t>
  </si>
  <si>
    <t>M700017651903</t>
  </si>
  <si>
    <t>21M0291767</t>
  </si>
  <si>
    <t>G4F12043582100</t>
  </si>
  <si>
    <t>SHL13539888</t>
  </si>
  <si>
    <t>0CA2F4000056DF8F</t>
  </si>
  <si>
    <t>SHL1357532001</t>
  </si>
  <si>
    <t>4, DEMONTFORT RISE, WARE, HERTFORDSHIRE</t>
  </si>
  <si>
    <t>SG12 0DQ</t>
  </si>
  <si>
    <t>COVID-19 STATUS: NO KNOWN OR SUSPECTED COVID-19Mr Neil Carter+447841581523Self Isolating- nIsolation in house-  nNo Shielding-nParking- yPets -nLadder-nLandlord Permission- nPassword- nSpecial Requirements- nSwitch Off Supply-y</t>
  </si>
  <si>
    <t>Couldn't commission</t>
  </si>
  <si>
    <t>NA,S74E018494</t>
  </si>
  <si>
    <t xml:space="preserve">04499	</t>
  </si>
  <si>
    <t>NA,G4A05522750001</t>
  </si>
  <si>
    <t>MA6NC210933861</t>
  </si>
  <si>
    <t>21M0176649</t>
  </si>
  <si>
    <t>G4F10922172100</t>
  </si>
  <si>
    <t>SHL13575320</t>
  </si>
  <si>
    <t>OE1357547101</t>
  </si>
  <si>
    <t>WHITEWALLS, MOHOPE, HEXHAM</t>
  </si>
  <si>
    <t>NE47 8DQ</t>
  </si>
  <si>
    <t xml:space="preserve">call en route +447580283115. +447582687732. </t>
  </si>
  <si>
    <t>S72L01232,S72L01232</t>
  </si>
  <si>
    <t xml:space="preserve">07848	</t>
  </si>
  <si>
    <t>17P0356005</t>
  </si>
  <si>
    <t xml:space="preserve">07562	</t>
  </si>
  <si>
    <t>OE13575471</t>
  </si>
  <si>
    <t>OE1357549501</t>
  </si>
  <si>
    <t>Craigilea 22 Bridgend</t>
  </si>
  <si>
    <t>TD11 3ER</t>
  </si>
  <si>
    <t>Manual gas recommission needed. Paul Stein +447740483215 D/F PARKING OK BRACKET NEEDED TO MAKE THE METER FACE UP COMMISSIONING DUAL BAND POSS REQ METER OUTSIDE COVID-19 - NO KNOWN - 10.11.2021</t>
  </si>
  <si>
    <t>21M0226680</t>
  </si>
  <si>
    <t>OE13575495</t>
  </si>
  <si>
    <t>BLU1357555301</t>
  </si>
  <si>
    <t>FLAT 16, 5, NELSON GROVE ROAD, LONDON</t>
  </si>
  <si>
    <t>SW19 2LJ</t>
  </si>
  <si>
    <t>COVID-19 STATUS: NO KNOWN OR SUSPECTED COVID-19 Joshua Mignogna+447598253250</t>
  </si>
  <si>
    <t>21M0283300</t>
  </si>
  <si>
    <t>E6S14743351861</t>
  </si>
  <si>
    <t>BLU13575553</t>
  </si>
  <si>
    <t>TEL1357564001</t>
  </si>
  <si>
    <t>FLAT 3, MANNION COURT, SCOTLAND GREEN, LONDON</t>
  </si>
  <si>
    <t>N17 9TS</t>
  </si>
  <si>
    <t>Gerda key needed et111121a</t>
  </si>
  <si>
    <t>UPDATED DETAILS:-COVID FREEMOB: +447707122992Over 18+Standard rateSingle PhaseDuel metersLocations- electric internal and gas external on ground in brown box need semi con kit Below 8ftParking - PAY AND DISPLAYPhoto ID okTrainee ok, not-applicable</t>
  </si>
  <si>
    <t>S10EH11739</t>
  </si>
  <si>
    <t>E6S09158562056</t>
  </si>
  <si>
    <t>TEL13575640</t>
  </si>
  <si>
    <t>SHL1357601801</t>
  </si>
  <si>
    <t>1   Mount Pleasant Flats, Weston Road</t>
  </si>
  <si>
    <t>SG1 3RJ</t>
  </si>
  <si>
    <t>+447942873199 call enroute- dual-dd-standard rate-gas outside-elec inside-SEMI CON KIT REQ-parking ok-trainee ok-id ok-IHD Needed-Daily ok., meter 1 ft from the ground, outside 1 catok with 2 people attendingparking okok with the interruption, not-applicable</t>
  </si>
  <si>
    <t>G4A04502680501,G4A04502680501</t>
  </si>
  <si>
    <t>MA6NC210936023</t>
  </si>
  <si>
    <t>E6F10679282100</t>
  </si>
  <si>
    <t>SHL13576018</t>
  </si>
  <si>
    <t>FOX1357604701</t>
  </si>
  <si>
    <t>30 Landford Road, London, LONDON</t>
  </si>
  <si>
    <t>SW15 1AG</t>
  </si>
  <si>
    <t xml:space="preserve">Dual Fuel, SR, IHD, Pay in display, Trainee OK, ID sufficient, Both meters Internal, Call on way +447956307861, DOORSTEP CHECKS REQ +447956307861 - parking ok - id ok - 2 engineers ok - commission </t>
  </si>
  <si>
    <t>21M0238862</t>
  </si>
  <si>
    <t>G4A00239401501</t>
  </si>
  <si>
    <t>FOX13576047</t>
  </si>
  <si>
    <t>SHL1357612301</t>
  </si>
  <si>
    <t>49 Turnham Drive</t>
  </si>
  <si>
    <t>LU7 4RS</t>
  </si>
  <si>
    <t>07404653559, meters outdoors, parking okay, id suff , not-applicable</t>
  </si>
  <si>
    <t>S07EH38877,S07EH38877</t>
  </si>
  <si>
    <t>SG940215209520</t>
  </si>
  <si>
    <t>21M0291563</t>
  </si>
  <si>
    <t>G4F00396122000</t>
  </si>
  <si>
    <t>ISO2037257</t>
  </si>
  <si>
    <t>SG940219606521</t>
  </si>
  <si>
    <t>SHL13576123</t>
  </si>
  <si>
    <t>0CA2F4000056DF77</t>
  </si>
  <si>
    <t>PURE1357621901</t>
  </si>
  <si>
    <t>15 RUSHCROFT ROAD, LONDON</t>
  </si>
  <si>
    <t>SW2 1JH</t>
  </si>
  <si>
    <t xml:space="preserve">Brian Delisser elec only +447935339079 inside meter econ 7 confirmed pay for parking on phone </t>
  </si>
  <si>
    <t>D15A205245,D15A205245</t>
  </si>
  <si>
    <t>21M0122433</t>
  </si>
  <si>
    <t>PURE13576219</t>
  </si>
  <si>
    <t>0CA2F4000056E0D2</t>
  </si>
  <si>
    <t>SHL1357623401</t>
  </si>
  <si>
    <t>10, FOXLEY ROAD, THORNTON HEATH, SURREY</t>
  </si>
  <si>
    <t>CR7 7DS</t>
  </si>
  <si>
    <t>dual fuel mexmeter location- inside: under the stairs, no ladderpets- nofree parking- yesok with supply interruptionCovid oktel. 07841327716, not-applicable</t>
  </si>
  <si>
    <t>Pipe work conducted due to double flexible pipes. Gas tight. Customer happy for early appointment.</t>
  </si>
  <si>
    <t>D13C74534,D13C74534</t>
  </si>
  <si>
    <t>0138876	,876</t>
  </si>
  <si>
    <t xml:space="preserve">0597	</t>
  </si>
  <si>
    <t>MA6NC210933743</t>
  </si>
  <si>
    <t>21M0290352</t>
  </si>
  <si>
    <t>G4F10778162100</t>
  </si>
  <si>
    <t>SHL13576234</t>
  </si>
  <si>
    <t>0CA2F4000056E043</t>
  </si>
  <si>
    <t>FOX1357627701</t>
  </si>
  <si>
    <t>79 Farmcombe Road, Tunbridge Wells, TUNBRIDGE WELLS</t>
  </si>
  <si>
    <t>TN2 5DQ</t>
  </si>
  <si>
    <t>H0801820</t>
  </si>
  <si>
    <t>FOX13576277</t>
  </si>
  <si>
    <t>SHL1357631901</t>
  </si>
  <si>
    <t>26 Wellingham Avenue, HITCHIN, Hertfordshire, WELLINGHAM AVENUE, HITCHIN, HERTFORDSHIRE</t>
  </si>
  <si>
    <t>SG5 2UL</t>
  </si>
  <si>
    <t>+441462452321 enroute, pace maker, standard, single, both meter internal, step ladder req, easy access, parking ok, trainee ok, id ok , not-applicable</t>
  </si>
  <si>
    <t>S12L76872,S12L76872</t>
  </si>
  <si>
    <t>G4A00341741201,G4A00341741201</t>
  </si>
  <si>
    <t xml:space="preserve">08304	</t>
  </si>
  <si>
    <t>MA6NC210936784</t>
  </si>
  <si>
    <t>21M0291594</t>
  </si>
  <si>
    <t>E6F10679312100</t>
  </si>
  <si>
    <t>SHL13576319</t>
  </si>
  <si>
    <t>0CA2F40000524061</t>
  </si>
  <si>
    <t>OE1357656501</t>
  </si>
  <si>
    <t>1 Woolsington Park South</t>
  </si>
  <si>
    <t>NE13 8BJ</t>
  </si>
  <si>
    <t>I06L63587,I06L63587</t>
  </si>
  <si>
    <t>MA6NC210715069</t>
  </si>
  <si>
    <t>21E5249922</t>
  </si>
  <si>
    <t>G4F10806502100</t>
  </si>
  <si>
    <t>ISO2037393</t>
  </si>
  <si>
    <t>OE13576565</t>
  </si>
  <si>
    <t>0CA2F400005A6CB3</t>
  </si>
  <si>
    <t>FOX1357663901</t>
  </si>
  <si>
    <t>15 Winterscroft Road, Hoddesdon, Hertfordshire, WINTERSCROFT ROAD, HODDESDON, HERTFORDSHIRE</t>
  </si>
  <si>
    <t>EN11 8RQ</t>
  </si>
  <si>
    <t>Milena Kostur +447957570777 stand dual inside both meters under stairs , not-applicable</t>
  </si>
  <si>
    <t>NA,K95ES20128</t>
  </si>
  <si>
    <t xml:space="preserve">NA,0000598	</t>
  </si>
  <si>
    <t>MA6NC210933877</t>
  </si>
  <si>
    <t>21M0291831</t>
  </si>
  <si>
    <t>G4F12058892100</t>
  </si>
  <si>
    <t>FOX13576639</t>
  </si>
  <si>
    <t>0CA2F4000056E0A6</t>
  </si>
  <si>
    <t>SHL1357664601</t>
  </si>
  <si>
    <t>LANDKEY, LANDKEY, ROKE, WALLINGFORD, OXFORDSHIRE, ROKE, WALLINGFORD, OXFORDSHIRE</t>
  </si>
  <si>
    <t>OX10 6JD</t>
  </si>
  <si>
    <t xml:space="preserve">COVID-19 STATUS: NO CONTACT WITH CUSTOMER, DOORSTEP CHECKS REQUIRED Job type: smart meter Parking:  yesPets: noLocation: porchAccess instructions:Initial: COVID-19: Clear </t>
  </si>
  <si>
    <t>Unable to commission. No signal. Will need a smets 2 with aerial, tried for 30.mins to get through to the office to raise this but no luck. 100amp fuse.</t>
  </si>
  <si>
    <t>K91C68216,K91C68216</t>
  </si>
  <si>
    <t>17P0355003</t>
  </si>
  <si>
    <t>SHL13576646</t>
  </si>
  <si>
    <t>FOX1357673001</t>
  </si>
  <si>
    <t>4 Kings Court, The Avenue, Tadworth, Surrey, SURREY</t>
  </si>
  <si>
    <t>KT20 5DT</t>
  </si>
  <si>
    <t>18+ gas under stairs cupboard electric out side , standard, single phase .  no pets ,parking  , id suff, no trainee meter, internal ele ihd standard meter parking ok photo id sufficient.+447957360698, not-applicable</t>
  </si>
  <si>
    <t>Job completed.... Return for gas... Stiff Steel Reg.</t>
  </si>
  <si>
    <t>D0263293,D0263293</t>
  </si>
  <si>
    <t>21M0289964</t>
  </si>
  <si>
    <t>FOX13576730</t>
  </si>
  <si>
    <t>BC6E76FE0046510D</t>
  </si>
  <si>
    <t>TEL1357679501</t>
  </si>
  <si>
    <t>17, WYKEHAM ROAD, LONDON</t>
  </si>
  <si>
    <t>NW4 2TB</t>
  </si>
  <si>
    <t>Customer can't have power cut et111121b</t>
  </si>
  <si>
    <t>COVID-19 STATUS: NO KNOWN OR SUSPECTED COVID-19Mrs Jacqueline Rashbass+44797415149418+ gas and elec under stairs cupboard, standard, single phase .  no pets ,parking  , id suff, no trainee meter, internal ele ihd standard meter parking ok photo id</t>
  </si>
  <si>
    <t>D14W124741</t>
  </si>
  <si>
    <t>TEL13576795</t>
  </si>
  <si>
    <t>OE1357721101</t>
  </si>
  <si>
    <t>30 BALMORAL WAY, FELLING, GATESHEAD</t>
  </si>
  <si>
    <t>NE10 9TR</t>
  </si>
  <si>
    <t>17K0189973,17K0189973</t>
  </si>
  <si>
    <t>G4K00153671706,G4K00153671706</t>
  </si>
  <si>
    <t>MA6NC210670499</t>
  </si>
  <si>
    <t>21E5240214</t>
  </si>
  <si>
    <t>G4F10780262100</t>
  </si>
  <si>
    <t>OE13577211</t>
  </si>
  <si>
    <t>0CA2F4000056F89D</t>
  </si>
  <si>
    <t>OE1357738801</t>
  </si>
  <si>
    <t>18 GLENCOE AVENUE</t>
  </si>
  <si>
    <t>DH2 2JJ</t>
  </si>
  <si>
    <t>ESMe powercycle. , smets2-repair</t>
  </si>
  <si>
    <t>After speaking to sms comms support and doing power cycle an exchange needs to be carried out. Customer to make new appointment</t>
  </si>
  <si>
    <t>19L3172034</t>
  </si>
  <si>
    <t>E6S14808001961</t>
  </si>
  <si>
    <t>OE13577388</t>
  </si>
  <si>
    <t>PURE1357805301</t>
  </si>
  <si>
    <t>19 PAULS RISE, NORTH WOODCHESTER, STROUD, GLOUCESTERSHIRE</t>
  </si>
  <si>
    <t>GL5 5PN</t>
  </si>
  <si>
    <t>outdoors/- standard rate /E7 elecparking okay/ id okay/ trainee okay Please call 30 mins beforehand +447875028671, not-applicable</t>
  </si>
  <si>
    <t>K10W035376,K10W035376</t>
  </si>
  <si>
    <t>016249S,16249</t>
  </si>
  <si>
    <t>MA6NC210933827</t>
  </si>
  <si>
    <t>21M0290071</t>
  </si>
  <si>
    <t>G4F10778312100</t>
  </si>
  <si>
    <t>PURE13578053</t>
  </si>
  <si>
    <t>0CA2F4000056E077</t>
  </si>
  <si>
    <t>PURE1357833201</t>
  </si>
  <si>
    <t>18B-18E BELSIZE PARK, LONDON, LONDON, London</t>
  </si>
  <si>
    <t>NW3 4DU</t>
  </si>
  <si>
    <t xml:space="preserve">+447802702290 HLF HR ENROUTE, standard, single, both meters internal basement, easy access, pay station ok,  trainee ok, id ok, ihd, </t>
  </si>
  <si>
    <t>S12A229428,S12A229428</t>
  </si>
  <si>
    <t>U6S00297511302,U6S00297511302</t>
  </si>
  <si>
    <t xml:space="preserve">03381	</t>
  </si>
  <si>
    <t>MA6NC210936654</t>
  </si>
  <si>
    <t>21M0291753</t>
  </si>
  <si>
    <t>G4F10754602100</t>
  </si>
  <si>
    <t>PURE13578332</t>
  </si>
  <si>
    <t>0CA2F4000056DF7D</t>
  </si>
  <si>
    <t>OE1357453602</t>
  </si>
  <si>
    <t>4 CORBETT STREET, PETERLEE</t>
  </si>
  <si>
    <t>SR8 3RQ</t>
  </si>
  <si>
    <t xml:space="preserve">call en route +447783520434. </t>
  </si>
  <si>
    <t>17L0218571,17L0218571</t>
  </si>
  <si>
    <t xml:space="preserve">011967	</t>
  </si>
  <si>
    <t>E6S17742461861,E6S17742461861</t>
  </si>
  <si>
    <t>MA6NC210752838</t>
  </si>
  <si>
    <t>21E5254224</t>
  </si>
  <si>
    <t>G4F10805382100</t>
  </si>
  <si>
    <t>OE13574536</t>
  </si>
  <si>
    <t>0CA2F400005A6DF2</t>
  </si>
  <si>
    <t>SHL1357889801</t>
  </si>
  <si>
    <t>7, HAVERDALE, LUTON, BEDFORDSHIRE</t>
  </si>
  <si>
    <t>LU4 9XR</t>
  </si>
  <si>
    <t>Multi rate meter</t>
  </si>
  <si>
    <t>SHELL WARRANT SMETS2 required SH5033154	, not-specified</t>
  </si>
  <si>
    <t>17P2175505</t>
  </si>
  <si>
    <t>SHL13578898</t>
  </si>
  <si>
    <t>IAN KISTEN</t>
  </si>
  <si>
    <t>SHL1357890301</t>
  </si>
  <si>
    <t>294, LEAGRAVE ROAD, LEAGRAVE ROAD, LUTON, LEAGRAVE ROAD</t>
  </si>
  <si>
    <t>LU3 1RD</t>
  </si>
  <si>
    <t>Warrabt</t>
  </si>
  <si>
    <t>K00E57887,K00E57887</t>
  </si>
  <si>
    <t>21M0291705</t>
  </si>
  <si>
    <t>SHL13578903</t>
  </si>
  <si>
    <t>0CA2F400006BE98F</t>
  </si>
  <si>
    <t>SHL1357891301</t>
  </si>
  <si>
    <t>18, HUTTON CLOSE, HUTTON CLOSE, LUTON, HUTTON CLOSE</t>
  </si>
  <si>
    <t>LU4 9QW</t>
  </si>
  <si>
    <t>D15W065919,D15W065919</t>
  </si>
  <si>
    <t>21M0291700</t>
  </si>
  <si>
    <t>SHL13578913</t>
  </si>
  <si>
    <t>0CA2F400006BEE79</t>
  </si>
  <si>
    <t>SHL1357891901</t>
  </si>
  <si>
    <t>32, SAXON ROAD, SAXON ROAD, LUTON, SAXON ROAD</t>
  </si>
  <si>
    <t>LU3 1JS</t>
  </si>
  <si>
    <t>15E0245579,15E0245579</t>
  </si>
  <si>
    <t>G4K80162500701,G4K80162500701</t>
  </si>
  <si>
    <t>MA6NC210937073</t>
  </si>
  <si>
    <t>21M0291704</t>
  </si>
  <si>
    <t>G4F12046572100</t>
  </si>
  <si>
    <t>SHL13578919</t>
  </si>
  <si>
    <t>0CA2F400006BF00D</t>
  </si>
  <si>
    <t>SHL1357963401</t>
  </si>
  <si>
    <t>76, GIPSY HILL, LONDON, GIPSY HILL</t>
  </si>
  <si>
    <t>SE19 1PD</t>
  </si>
  <si>
    <t>No answer at door customer contacted by phone had to leave property  ET1111</t>
  </si>
  <si>
    <t>** no assets migrated **no covid affectionparking on the road outsidemeters easy to reachno permission needed or shared supplypassword: Butterfly, not-applicable</t>
  </si>
  <si>
    <t>17P0386342</t>
  </si>
  <si>
    <t>G4P03467651800</t>
  </si>
  <si>
    <t>SHL13579634</t>
  </si>
  <si>
    <t>SHL1357979601</t>
  </si>
  <si>
    <t>76 Trevelyan Road, 76, London, TREVELYAN ROAD, LONDON</t>
  </si>
  <si>
    <t>SW17 9LN</t>
  </si>
  <si>
    <t>Unable to fit meter in available space ET1111D</t>
  </si>
  <si>
    <t>EARLY AS POSSIBLECOVID-19 STATUS: NO COVIDMeter below 8ft: Y|Has permission to Install: Y|Parking available: PAY_AND_DISPLAY_NEARBY|Customer has Carer or representative: N|Pass phrase: N/A</t>
  </si>
  <si>
    <t>D03A09680</t>
  </si>
  <si>
    <t>4184665S</t>
  </si>
  <si>
    <t>21M0291521</t>
  </si>
  <si>
    <t>SHL13579796</t>
  </si>
  <si>
    <t>OE1357980501</t>
  </si>
  <si>
    <t>29 PARK DRIVE, PARK DRIVE, HEPSCOTT PARK</t>
  </si>
  <si>
    <t>18K0283925,18K0283925</t>
  </si>
  <si>
    <t>U6S04597241802,U6S04597241802</t>
  </si>
  <si>
    <t xml:space="preserve">03396	</t>
  </si>
  <si>
    <t>MA6NC210714882</t>
  </si>
  <si>
    <t>21E5235054</t>
  </si>
  <si>
    <t>G4F10806222100</t>
  </si>
  <si>
    <t>OE13579805</t>
  </si>
  <si>
    <t>0CA2F4000056F79F</t>
  </si>
  <si>
    <t>TEL1357984701</t>
  </si>
  <si>
    <t>357, REIGATE ROAD, EPSOM, SURREY</t>
  </si>
  <si>
    <t>KT17 3LT</t>
  </si>
  <si>
    <t>E7 ON SITE, dual,dd, parking ok, trainee ok, id. can replace time switch, +441737352715 Gas outside - ECV metalPrev eng advised support rail needed for gasElec under stairsAccess is all clearSingle phaseEconomy 718ID OKParking on road or drive , not-applicable</t>
  </si>
  <si>
    <t>Job completed.... Electric isolator blocks and new cable .. gas new bracket. Secured. No smell of gas...</t>
  </si>
  <si>
    <t>K7576061,K7576061</t>
  </si>
  <si>
    <t>G4K90225930901,G4K90225930901</t>
  </si>
  <si>
    <t>MA6NC210936403</t>
  </si>
  <si>
    <t>21M0289962</t>
  </si>
  <si>
    <t>G4F10922222100</t>
  </si>
  <si>
    <t>ISO2035514</t>
  </si>
  <si>
    <t>TEL13579847</t>
  </si>
  <si>
    <t>0CA2F400006BF184</t>
  </si>
  <si>
    <t>OE1357985901</t>
  </si>
  <si>
    <t>41 Barnwell View, Houghton Le Spring, Tyne And Wear</t>
  </si>
  <si>
    <t>DH4 7FB</t>
  </si>
  <si>
    <t xml:space="preserve">NO COVID call en route +447716385921. </t>
  </si>
  <si>
    <t>Z11QA29791</t>
  </si>
  <si>
    <t>Customer wanted to Cancel Appointment</t>
  </si>
  <si>
    <t>OE13579859</t>
  </si>
  <si>
    <t>FOX1358016501</t>
  </si>
  <si>
    <t>4 Woodstock Gardens, Bognor Regis, West Sussex, WEST SUSSEX, WOODSTOCK GARDENS, BOGNOR REGIS, WEST SUSSEX</t>
  </si>
  <si>
    <t>PO21 3PR</t>
  </si>
  <si>
    <t>Tails 1 and 2 changed semi con kit used</t>
  </si>
  <si>
    <t>D02C00085,D02C00085</t>
  </si>
  <si>
    <t>G4A50289540201,G4A50289540201</t>
  </si>
  <si>
    <t>SG940217607121</t>
  </si>
  <si>
    <t>21M0289973</t>
  </si>
  <si>
    <t>G4F12048432100</t>
  </si>
  <si>
    <t>SG940216681921</t>
  </si>
  <si>
    <t>FOX13580165</t>
  </si>
  <si>
    <t>0CA2F400006BF02F</t>
  </si>
  <si>
    <t>SHL1358025401</t>
  </si>
  <si>
    <t>4, MORBY COURT, BURTON LATIMER, KETTERING, NORTHAMPTONSHIRE</t>
  </si>
  <si>
    <t>NN15 5WD</t>
  </si>
  <si>
    <t>Mr Christopher Long +447523423038  D/F STANDARD METERS OUTSIDE SINGLE PH ECV OK PARKING OK Meter below 8ft: Y|Has permission to Install: Y|Parking available: FREE_PARKING_NEARBY|Customer has Carer or representative: N|Pass phrase: N/A</t>
  </si>
  <si>
    <t>F01FC75929</t>
  </si>
  <si>
    <t>G4A06212330101</t>
  </si>
  <si>
    <t>SHL13580254</t>
  </si>
  <si>
    <t>OE1358079801</t>
  </si>
  <si>
    <t>667 Welbeck Road</t>
  </si>
  <si>
    <t>NE6 4JL</t>
  </si>
  <si>
    <t>+447871549536 Garry Appleby COVID-19 NO CONT WITH CUST, DOOR CHECK REQ 10.11..2021</t>
  </si>
  <si>
    <t>D04L28867,D04L28867</t>
  </si>
  <si>
    <t>G4W00654300601,G4W00654300601</t>
  </si>
  <si>
    <t>MA6NC210715084</t>
  </si>
  <si>
    <t>21E5250011</t>
  </si>
  <si>
    <t>E6F10993522100</t>
  </si>
  <si>
    <t>OE13580798</t>
  </si>
  <si>
    <t>0CA2F400005A6CD6</t>
  </si>
  <si>
    <t>SHL1358083001</t>
  </si>
  <si>
    <t>STONE CROFT, 96, SWAN LANE, SELLINDGE, ASHFORD, KENT</t>
  </si>
  <si>
    <t>TN25 6HD</t>
  </si>
  <si>
    <t>All ok. 2 x bung in cutout. At height so ladder used.</t>
  </si>
  <si>
    <t>D0305533,D0305533</t>
  </si>
  <si>
    <t>21M0291783</t>
  </si>
  <si>
    <t>SHL13580830</t>
  </si>
  <si>
    <t>0CA2F400006BEDF4</t>
  </si>
  <si>
    <t>SHL1358088201</t>
  </si>
  <si>
    <t>42, GLADSTONE ROAD, GLADSTONE ROAD, LONDON, GLADSTONE ROAD</t>
  </si>
  <si>
    <t>SW19 1QT</t>
  </si>
  <si>
    <t>Gas meter boxed in insufficient access ET1111D</t>
  </si>
  <si>
    <t>Job Type: Meter ExchangeParking: YesPets: NoContact Number: 07990975606 Brown box for Gas: YesHalf hourly reads: YesBooked BY: snarayanan@SECOVID CHECKS DONE : YESthank you, not-applicable</t>
  </si>
  <si>
    <t>L82A34840</t>
  </si>
  <si>
    <t>SHL13580882</t>
  </si>
  <si>
    <t>TEL1358108201</t>
  </si>
  <si>
    <t>5, BEECH WAY, WATERLOOVILLE, HAMPSHIRE</t>
  </si>
  <si>
    <t>PO8 9DF</t>
  </si>
  <si>
    <t>+442392592156, 18+ duel, standard, parking ok, no pets, id suff password ( sunshine ), trainee ok,  LOCATION of meters, IHD, step ladder, vulnerable persons at the address , not-applicable</t>
  </si>
  <si>
    <t>Tails 1 and 2 replaced.  Please re book gas exchange.  Bracket needed time restraint</t>
  </si>
  <si>
    <t>L69C06469,L69C06469</t>
  </si>
  <si>
    <t>21M0289947</t>
  </si>
  <si>
    <t>TEL13581082</t>
  </si>
  <si>
    <t>0CA2F400006BF06E</t>
  </si>
  <si>
    <t>SHL1358128801</t>
  </si>
  <si>
    <t>2 Church View, Burton Latimer, Kettering, Northamptonshire, CHURCH VIEW, BURTON LATIMER, KETTERING, NORTHAMPTONSHIRE</t>
  </si>
  <si>
    <t>UPDATED DETAILS:-**WESTERN POWER HAVE VISITED PROPERTY*COVID FREEMOB: +447718391586Over 18+Economy 7 (E7 Confirmed on site SF/DF)  Single PhaseDuel metersLocations- both meters external on wall Below 8ftParking on streetPhoto ID okTrainee</t>
  </si>
  <si>
    <t>Z02FF18358,Z02FF18358</t>
  </si>
  <si>
    <t xml:space="preserve">03331	</t>
  </si>
  <si>
    <t>G4A05140210601,G4A05140210601</t>
  </si>
  <si>
    <t>MA6NC210749002</t>
  </si>
  <si>
    <t>21M0291569</t>
  </si>
  <si>
    <t>G4F12046852100</t>
  </si>
  <si>
    <t>SHL13581288</t>
  </si>
  <si>
    <t>0CA2F4000056E053</t>
  </si>
  <si>
    <t>SHL1358134401</t>
  </si>
  <si>
    <t>12, BUCKSTONE CLOSE, LONDON</t>
  </si>
  <si>
    <t>SE23 3QT</t>
  </si>
  <si>
    <t xml:space="preserve">+447587181281, NO COVID442082914599, DUAL JOB, DD, STANDARD RATE, BELOW 8FT, PARKING OK, ID OK, TRAINEE OK, IHD OK, DAILY READINGS, electric inside, </t>
  </si>
  <si>
    <t>K98A38569,K98A38569</t>
  </si>
  <si>
    <t>G4A01873771001,G4A01873771001</t>
  </si>
  <si>
    <t>MA6NC210936319</t>
  </si>
  <si>
    <t>21M0291550</t>
  </si>
  <si>
    <t>G4F12044092100</t>
  </si>
  <si>
    <t>SHL13581344</t>
  </si>
  <si>
    <t>0CA2F400006BF175</t>
  </si>
  <si>
    <t>GNL1358147301</t>
  </si>
  <si>
    <t>18 Woodside Road, Bexleyheath, Kent, Bexleyheath, Kent</t>
  </si>
  <si>
    <t>Green Energy, Please install a dual band and commission both fuels and PPMID. Site contact Tom  07952220240. Supplier 01920483048., not-applicable</t>
  </si>
  <si>
    <t>G4K00507811920</t>
  </si>
  <si>
    <t>GNL13581473</t>
  </si>
  <si>
    <t>SHL1358154901</t>
  </si>
  <si>
    <t>186 CLEVERLY ESTATE WORMHOLT ROAD, LONDON, CLEVERLY ESTATE, WORMHOLT ROAD, LONDON</t>
  </si>
  <si>
    <t>W12 0TD</t>
  </si>
  <si>
    <t>Job Type: Gas SM not communicatingParking: YES Pets:  NOAdditional Job Info: Call customer at least 1h before arrivalContact: 07715957314Booked by: (your initials) @IP , smets2-commission</t>
  </si>
  <si>
    <t>Full power cycle commenced. Original smart meters left onsite.</t>
  </si>
  <si>
    <t>G4F92545721900</t>
  </si>
  <si>
    <t>SHL13581549</t>
  </si>
  <si>
    <t>SHL1358156101</t>
  </si>
  <si>
    <t>1, FARLEAZE COTTAGES, MALMESBURY, WILTSHIRE</t>
  </si>
  <si>
    <t>SN16 0LB</t>
  </si>
  <si>
    <t>Job Type: Exchange 2 rate to 1 rate Parking: YesPets: NoContact Number: 01666838059 Brown box for Gas: YesHalf hourly reads: YesBooked BY: snarayanan@SECOVID CHECKS DONE : YESthank you, not-applicable</t>
  </si>
  <si>
    <t>Unable to install IHD, did not arrive with delivery. Please rebook IHD install. Card left with customer</t>
  </si>
  <si>
    <t>L15C51035,L15C51035</t>
  </si>
  <si>
    <t xml:space="preserve">06205	</t>
  </si>
  <si>
    <t>21M0291621</t>
  </si>
  <si>
    <t>SHL13581561</t>
  </si>
  <si>
    <t>SHL1358157401</t>
  </si>
  <si>
    <t>25 Aberdeen Road, LONDON, ABERDEEN ROAD, LONDON</t>
  </si>
  <si>
    <t>N5 2UG</t>
  </si>
  <si>
    <t>COVID-19 STATUS: NO KNOWN OR SUSPECTED COVID-19Mr George Maloy+447938503037elec has been already been completed downstairs in the lobbystep ladderparking okay - customer will have vouchertrainee okayphoto ID okayIHD needs installing. +44793</t>
  </si>
  <si>
    <t>21M0237340</t>
  </si>
  <si>
    <t>G4A04363830601</t>
  </si>
  <si>
    <t>SHL13581574</t>
  </si>
  <si>
    <t>OE1358176101</t>
  </si>
  <si>
    <t>07799 363379COMMS HUB REPLACEMENT NEEDED, smets2-repair</t>
  </si>
  <si>
    <t>Fly lead required</t>
  </si>
  <si>
    <t>E6E00812281907</t>
  </si>
  <si>
    <t>OE13581761</t>
  </si>
  <si>
    <t>OE1358177101</t>
  </si>
  <si>
    <t>15, ALN STREET, ALN STREET</t>
  </si>
  <si>
    <t>NE31 1XT</t>
  </si>
  <si>
    <t>Electric meter is placed high up (above head height) on wall near front door so will need step ladders to access. Gas meter in cupboard under stairs not good lighting., not-applicable#Attempts made to confirm ladder requirements#</t>
  </si>
  <si>
    <t>Could not do gas no  uni bracket could not alter pipework  Abort code ss1111st02</t>
  </si>
  <si>
    <t>S83L19460,S83L19460</t>
  </si>
  <si>
    <t>21E5240072</t>
  </si>
  <si>
    <t>ISO2039367</t>
  </si>
  <si>
    <t>OE13581771</t>
  </si>
  <si>
    <t>0CA2F4000056F971</t>
  </si>
  <si>
    <t>FOX1358182901</t>
  </si>
  <si>
    <t>51 Shelleycotes Road, Brixworth, Northampton, SHELLEYCOTES ROAD, BRIXWORTH, NORTHAMPTON</t>
  </si>
  <si>
    <t>NN6 9NE</t>
  </si>
  <si>
    <t>Some pictures missing  phone broke at end of job. Custer  will need ihd</t>
  </si>
  <si>
    <t>D10W627019,D10W627019</t>
  </si>
  <si>
    <t xml:space="preserve">04498	</t>
  </si>
  <si>
    <t xml:space="preserve">0175283	,0175283	</t>
  </si>
  <si>
    <t xml:space="preserve">0252	</t>
  </si>
  <si>
    <t>MA6NC210748948</t>
  </si>
  <si>
    <t>21M0291567</t>
  </si>
  <si>
    <t>G4F12048362100</t>
  </si>
  <si>
    <t>FOX13581829</t>
  </si>
  <si>
    <t>OE1358209401</t>
  </si>
  <si>
    <t>7, ANGUS CLOSE, NEWCASTLE UPON TYNE</t>
  </si>
  <si>
    <t>NE12 6QR</t>
  </si>
  <si>
    <t>COVID-19 STATUS: NO KNOWN OR SUSPECTED COVID-19Sarah Coates+447583167010IHD needs to be installed 10am - 12pm   , smets2-commission</t>
  </si>
  <si>
    <t>Connected ppmid.</t>
  </si>
  <si>
    <t>17M0047194</t>
  </si>
  <si>
    <t>G4F64574571600</t>
  </si>
  <si>
    <t xml:space="preserve">00078	</t>
  </si>
  <si>
    <t>OE13582094</t>
  </si>
  <si>
    <t>SHL1358234701</t>
  </si>
  <si>
    <t>7 Sultan Street</t>
  </si>
  <si>
    <t>BR3 4QS</t>
  </si>
  <si>
    <t>standard, both external, easy access,parking ok,traineeok, ID ok, IHD, daily reads., UPDATED DETAILS:-COVID FREEMOB: +447817205834Over 18+Standard rateSingle PhaseDuel metersLocations- both meters external on the wall Below 8ftParking on streetPhoto ID okTrainee ok</t>
  </si>
  <si>
    <t>A07X031351,A07X031351</t>
  </si>
  <si>
    <t>1813073,73</t>
  </si>
  <si>
    <t>MA6NC210936491</t>
  </si>
  <si>
    <t>21M0291551</t>
  </si>
  <si>
    <t>G4F12043932100</t>
  </si>
  <si>
    <t>SHL13582347</t>
  </si>
  <si>
    <t>0CA2F4000056E0D8</t>
  </si>
  <si>
    <t>OE1358239101</t>
  </si>
  <si>
    <t>41 ASHTREE CLOSE, NEWTON AYCLIFFE</t>
  </si>
  <si>
    <t>DL5 4FD</t>
  </si>
  <si>
    <t>commission HID , smets2-repair</t>
  </si>
  <si>
    <t>20M1192264</t>
  </si>
  <si>
    <t>OE13582391</t>
  </si>
  <si>
    <t>SHL1358241201</t>
  </si>
  <si>
    <t>18b, Braybrooke Road, Desborough, KETTERING, BRAYBROOKE ROAD, DESBOROUGH, KETTERING, NORTHAMPTONSHIRE</t>
  </si>
  <si>
    <t>NN14 2LH</t>
  </si>
  <si>
    <t>., not-applicable</t>
  </si>
  <si>
    <t>Customer needs  IHD   not stock  at moment</t>
  </si>
  <si>
    <t>K12W593604,K12W593604</t>
  </si>
  <si>
    <t>21M0290170</t>
  </si>
  <si>
    <t>SHL13582412</t>
  </si>
  <si>
    <t>SHL1358246001</t>
  </si>
  <si>
    <t>53, MEADOW VIEW ROAD, KENNINGTON, OXFORD</t>
  </si>
  <si>
    <t>OX1 5QX</t>
  </si>
  <si>
    <t>..., not-applicable</t>
  </si>
  <si>
    <t>16K0319130,16K0319130</t>
  </si>
  <si>
    <t>G4KS0088640161,G4KS0088640161</t>
  </si>
  <si>
    <t xml:space="preserve">06045	</t>
  </si>
  <si>
    <t>MA6NC210937088</t>
  </si>
  <si>
    <t>21M0291762</t>
  </si>
  <si>
    <t>G4F12043692100</t>
  </si>
  <si>
    <t>SHL13582460</t>
  </si>
  <si>
    <t>0CA2F4000056DF47</t>
  </si>
  <si>
    <t>TEL1358262401</t>
  </si>
  <si>
    <t>32, METEOR ROAD, WEST MALLING, KENT</t>
  </si>
  <si>
    <t>ME19 4TH</t>
  </si>
  <si>
    <t>password-*jess**Mark Hudston +447886845500 elec only oside front house , not-applicable</t>
  </si>
  <si>
    <t>All ok. Checked blocks. Reused comms hub as per commissioning line</t>
  </si>
  <si>
    <t>19L2351398,19L2351398</t>
  </si>
  <si>
    <t>E6S20173941861</t>
  </si>
  <si>
    <t>21M0291675</t>
  </si>
  <si>
    <t>TEL13582624</t>
  </si>
  <si>
    <t>OE1358269801</t>
  </si>
  <si>
    <t>10 Scott Avenue, Cramlington, Northumberland</t>
  </si>
  <si>
    <t>NE23 1HE</t>
  </si>
  <si>
    <t>install isolator , site-investigation</t>
  </si>
  <si>
    <t>Z19Q020939</t>
  </si>
  <si>
    <t>L1656093269M</t>
  </si>
  <si>
    <t>OE13582698</t>
  </si>
  <si>
    <t>SHL1358272701</t>
  </si>
  <si>
    <t>FLAT 6 21, GIPSY HILL, LONDON, GIPSY HILL</t>
  </si>
  <si>
    <t>SE19 1QG</t>
  </si>
  <si>
    <t>COVID-19 STATUS: NO CONTACT WITH CUSTOMER, DOORSTEP CHECKS REQUIRED, 18+ gas and elec under stairs cupboard, standard, single phase .  no pets ,parking  , id suff, no trainee meter, internal ele ihd standard meter parking ok photo id sufficient.+447404750188</t>
  </si>
  <si>
    <t>D09A04603,D09A04603</t>
  </si>
  <si>
    <t>G4W00054710201,G4W00054710201</t>
  </si>
  <si>
    <t>MA6NC210936773</t>
  </si>
  <si>
    <t>21M0176412</t>
  </si>
  <si>
    <t>G4F10923202100</t>
  </si>
  <si>
    <t>SHL13582727</t>
  </si>
  <si>
    <t>0CA2F400006BEA12</t>
  </si>
  <si>
    <t>SHL1358280401</t>
  </si>
  <si>
    <t>10, Penlee Close</t>
  </si>
  <si>
    <t>TN8 5NA</t>
  </si>
  <si>
    <t>+447788715588,dual,external,parking ok,e7.single phase,ID, not-applicable</t>
  </si>
  <si>
    <t>Electric ok. Removed second flexi on gas, 6 x solder. Fire wouldnt relight, notice issued and isolated. Plastic devide between gas and electric</t>
  </si>
  <si>
    <t>B05X108856,B05X108856</t>
  </si>
  <si>
    <t>G4K63561300512,G4K63561300512</t>
  </si>
  <si>
    <t>MA6NC210936195</t>
  </si>
  <si>
    <t>21M0291667</t>
  </si>
  <si>
    <t>G4F12043842100</t>
  </si>
  <si>
    <t>SHL13582804</t>
  </si>
  <si>
    <t>0CA2F400006BF04F</t>
  </si>
  <si>
    <t>OE1358280601</t>
  </si>
  <si>
    <t>61 Hudspeth Crescent</t>
  </si>
  <si>
    <t>DH1 5DZ</t>
  </si>
  <si>
    <t>20M1005226,S73L03159</t>
  </si>
  <si>
    <t xml:space="preserve">02016	</t>
  </si>
  <si>
    <t>1251686S,1251686</t>
  </si>
  <si>
    <t>MA6NC210811181</t>
  </si>
  <si>
    <t>21E5254205</t>
  </si>
  <si>
    <t>G4F10860612100</t>
  </si>
  <si>
    <t>OE13582806</t>
  </si>
  <si>
    <t>0CA2F400005BE428</t>
  </si>
  <si>
    <t>PURE1358285301</t>
  </si>
  <si>
    <t>4 EAST STREET, OXFORD, OXFORD, OXFORD</t>
  </si>
  <si>
    <t>OX2 0AU</t>
  </si>
  <si>
    <t xml:space="preserve">StorageHeaters: N, ParkingPermit: Y, Above6Feet: N call en route +441865721342. </t>
  </si>
  <si>
    <t>L74C10373</t>
  </si>
  <si>
    <t xml:space="preserve">sms didnt attend , still showing as planned so cancelled down and re booked </t>
  </si>
  <si>
    <t>PURE13582853</t>
  </si>
  <si>
    <t>PURE1358288501</t>
  </si>
  <si>
    <t>21A LESSING STREET, LONDON, LONDON, LESSING STREET, LONDON</t>
  </si>
  <si>
    <t>SE23 1DS</t>
  </si>
  <si>
    <t>COVID-19 STATUS: NO KNOWN OR SUSPECTED COVID-19Miss Lily CoplandDialed Number	+442086168608StorageHeaters: N, ParkingPermit: N, Above6Feet: Y</t>
  </si>
  <si>
    <t>S75A11412,S75A11412</t>
  </si>
  <si>
    <t>G4K61219990411,G4K61219990411</t>
  </si>
  <si>
    <t>MA6NC210936428</t>
  </si>
  <si>
    <t>21M0291516</t>
  </si>
  <si>
    <t>G4F10922242100</t>
  </si>
  <si>
    <t>PURE13582885</t>
  </si>
  <si>
    <t>0CA2F400006BEF6C</t>
  </si>
  <si>
    <t>OE1358293101</t>
  </si>
  <si>
    <t>33 MARY STREET</t>
  </si>
  <si>
    <t>NE21 4PZ</t>
  </si>
  <si>
    <t>K75L10336,K75L10336</t>
  </si>
  <si>
    <t>G4K69778100913,G4K69778100913</t>
  </si>
  <si>
    <t>MA6NC210670498</t>
  </si>
  <si>
    <t>21E5240226</t>
  </si>
  <si>
    <t>G4F00480122000</t>
  </si>
  <si>
    <t>OE13582931</t>
  </si>
  <si>
    <t>0CA2F4000056F881</t>
  </si>
  <si>
    <t>FOX1358312501</t>
  </si>
  <si>
    <t>13 Kings Road, Banbury, Oxfordshire, Kings Road, Banbury, Oxfordshire</t>
  </si>
  <si>
    <t>OX16 0DL</t>
  </si>
  <si>
    <t>K74G03099,K84G03099A</t>
  </si>
  <si>
    <t>G4A02739650001,G4A02739650001</t>
  </si>
  <si>
    <t>MA6NC210933923</t>
  </si>
  <si>
    <t>21M0291604</t>
  </si>
  <si>
    <t>G4F12058562100</t>
  </si>
  <si>
    <t>FOX13583125</t>
  </si>
  <si>
    <t>0CA2F4000056DFAB</t>
  </si>
  <si>
    <t>OE1358407901</t>
  </si>
  <si>
    <t>37 TEDDER PLACE, LONGHOUGHTON, ALNWICK</t>
  </si>
  <si>
    <t>NE66 3JL</t>
  </si>
  <si>
    <t>call en route +447881299532</t>
  </si>
  <si>
    <t>17K0417309</t>
  </si>
  <si>
    <t>G4K01349071706</t>
  </si>
  <si>
    <t>appointment - cancelled 10/11/21</t>
  </si>
  <si>
    <t>OE13584079</t>
  </si>
  <si>
    <t>OE1358410401</t>
  </si>
  <si>
    <t>32 Holby Garth, Durham, County Durham</t>
  </si>
  <si>
    <t>Meters are in box outside on side of house on drive so no access issues. Previous owner had smart meter in with a different supplier, not-applicable</t>
  </si>
  <si>
    <t>18K0066453,18K0066453</t>
  </si>
  <si>
    <t xml:space="preserve">08046	</t>
  </si>
  <si>
    <t>G4K00221391806,G4K00221391806</t>
  </si>
  <si>
    <t xml:space="preserve">01563	</t>
  </si>
  <si>
    <t>MA6NC210811053</t>
  </si>
  <si>
    <t>21E5249952</t>
  </si>
  <si>
    <t>G4F10780742100</t>
  </si>
  <si>
    <t>OE13584104</t>
  </si>
  <si>
    <t>0CA2F400005BE453</t>
  </si>
  <si>
    <t>OE1358410901</t>
  </si>
  <si>
    <t>2 TWICKENHAM ROAD, SUNDERLAND</t>
  </si>
  <si>
    <t>SR3 4JH</t>
  </si>
  <si>
    <t>Confined space for electric meter fit due to solar iso equipment. Spike to sms tech help. Code: TA56521</t>
  </si>
  <si>
    <t>16K0416202</t>
  </si>
  <si>
    <t>G4K00135471706</t>
  </si>
  <si>
    <t>OE13584109</t>
  </si>
  <si>
    <t>OE1358413901</t>
  </si>
  <si>
    <t>2 Agricultural Houses, Peterlee, County Durham</t>
  </si>
  <si>
    <t>SR8 3UD</t>
  </si>
  <si>
    <t>octjh511 customer has exotic fish can not have power off for time needed. Took over 1 hour to get abort approved</t>
  </si>
  <si>
    <t>17K0220318</t>
  </si>
  <si>
    <t>G4K00171111706</t>
  </si>
  <si>
    <t>OE13584139</t>
  </si>
  <si>
    <t>OE1358415301</t>
  </si>
  <si>
    <t>10 BRANDLING COURT, SOUTH SHIELDS</t>
  </si>
  <si>
    <t>18K0235836,18K0235836</t>
  </si>
  <si>
    <t>G4K00831871816,G4K00831871816</t>
  </si>
  <si>
    <t xml:space="preserve">03353	</t>
  </si>
  <si>
    <t>MA6NC210752965</t>
  </si>
  <si>
    <t>21E5239961</t>
  </si>
  <si>
    <t>G4F10861072100</t>
  </si>
  <si>
    <t>OE13584153</t>
  </si>
  <si>
    <t>0CA2F4000056F966</t>
  </si>
  <si>
    <t>OE1358417801</t>
  </si>
  <si>
    <t>7 OLGA TERRACE, ROWLANDS GILL</t>
  </si>
  <si>
    <t>NE39 2NE</t>
  </si>
  <si>
    <t>Parking in back street is usually available., not-applicable</t>
  </si>
  <si>
    <t>18K0117513,18K0117513</t>
  </si>
  <si>
    <t>G4K00398661816,G4K00398661816</t>
  </si>
  <si>
    <t xml:space="preserve">02950	</t>
  </si>
  <si>
    <t>MA6NC210670487</t>
  </si>
  <si>
    <t>21E5238105</t>
  </si>
  <si>
    <t>G4F93043381900</t>
  </si>
  <si>
    <t>OE13584178</t>
  </si>
  <si>
    <t>0CA2F4000056F887</t>
  </si>
  <si>
    <t>OE1358424101</t>
  </si>
  <si>
    <t>24 SEVENTH ROW, ASHINGTON</t>
  </si>
  <si>
    <t>NE63 8HY</t>
  </si>
  <si>
    <t>17K0225521,17K0225521</t>
  </si>
  <si>
    <t xml:space="preserve">05424	</t>
  </si>
  <si>
    <t>G4K01030521706,G4K01030521706</t>
  </si>
  <si>
    <t xml:space="preserve">04458	</t>
  </si>
  <si>
    <t>MA6NC210602155</t>
  </si>
  <si>
    <t>21E5239991</t>
  </si>
  <si>
    <t>G4F10861052100</t>
  </si>
  <si>
    <t>OE13584241</t>
  </si>
  <si>
    <t>0CA2F400005BE5DB</t>
  </si>
  <si>
    <t>OE1358426701</t>
  </si>
  <si>
    <t>8, HONEYCOMB CLOSE, SUNDERLAND</t>
  </si>
  <si>
    <t>SR3 2UJ</t>
  </si>
  <si>
    <t xml:space="preserve">call en route +447876711293. </t>
  </si>
  <si>
    <t>16K0244564,16K0244564</t>
  </si>
  <si>
    <t>G4K00105841606,G4K00105841606</t>
  </si>
  <si>
    <t xml:space="preserve">08367	</t>
  </si>
  <si>
    <t>MA6NC210752849</t>
  </si>
  <si>
    <t>21E5253760</t>
  </si>
  <si>
    <t>G4F10780552100</t>
  </si>
  <si>
    <t>OE13584267</t>
  </si>
  <si>
    <t>0CA2F400005A6CE7</t>
  </si>
  <si>
    <t>OE1358427001</t>
  </si>
  <si>
    <t>12 Waverton Close, Cramlington, Northumberland</t>
  </si>
  <si>
    <t>NE23 6PF</t>
  </si>
  <si>
    <t>Job booked incorrectly,gas 9nly needed.job booked in as dual</t>
  </si>
  <si>
    <t>COVID-19 STATUS: NO CONTACT WITH CUSTOMER, DOORSTEP CHECKS REQUIRED, It is only the gas meter that needs changed as this is now end of life</t>
  </si>
  <si>
    <t>L72L06955</t>
  </si>
  <si>
    <t>JOB DUPLICATED</t>
  </si>
  <si>
    <t>OE13584270</t>
  </si>
  <si>
    <t>OE1358428401</t>
  </si>
  <si>
    <t>9, HADRIAN ROAD, BLYTH</t>
  </si>
  <si>
    <t>NE24 3XA</t>
  </si>
  <si>
    <t>17K0287821,17K0287821</t>
  </si>
  <si>
    <t>G4K00666181706,G4K00666181706</t>
  </si>
  <si>
    <t xml:space="preserve">04300	</t>
  </si>
  <si>
    <t>MA6NC210667505</t>
  </si>
  <si>
    <t>21E5254201</t>
  </si>
  <si>
    <t>G4F93156551900</t>
  </si>
  <si>
    <t>OE13584284</t>
  </si>
  <si>
    <t>0CA2F4000056F987</t>
  </si>
  <si>
    <t>OE1358428601</t>
  </si>
  <si>
    <t>16, SIDLAW AVENUE, CHESTER LE STREET</t>
  </si>
  <si>
    <t>DH2 3DD</t>
  </si>
  <si>
    <t>17K0318172,17K0318172</t>
  </si>
  <si>
    <t>G4K00951321706,G4K00951321706</t>
  </si>
  <si>
    <t xml:space="preserve">04957	</t>
  </si>
  <si>
    <t>MA6NC210752768</t>
  </si>
  <si>
    <t>21E5239887</t>
  </si>
  <si>
    <t>G4F10860742100</t>
  </si>
  <si>
    <t>OE13584286</t>
  </si>
  <si>
    <t>0CA2F4000056F96D</t>
  </si>
  <si>
    <t>OE1358429101</t>
  </si>
  <si>
    <t>12, MAYSWOOD ROAD, SUNDERLAND</t>
  </si>
  <si>
    <t>SR6 9JA</t>
  </si>
  <si>
    <t>17K0346577</t>
  </si>
  <si>
    <t>G4K01311451706</t>
  </si>
  <si>
    <t>OE13584291</t>
  </si>
  <si>
    <t>OE1358429301</t>
  </si>
  <si>
    <t>14 Bamburgh Road, Durham, County Durham</t>
  </si>
  <si>
    <t>DH1 5NW</t>
  </si>
  <si>
    <t>call en route +447969921653</t>
  </si>
  <si>
    <t>17K0415259,17K0415259</t>
  </si>
  <si>
    <t>G4K01364941706,G4K01364941706</t>
  </si>
  <si>
    <t xml:space="preserve">08231	</t>
  </si>
  <si>
    <t>MA6NC210811035</t>
  </si>
  <si>
    <t>21E5254220</t>
  </si>
  <si>
    <t>G4F10780632100</t>
  </si>
  <si>
    <t>OE13584293</t>
  </si>
  <si>
    <t>0CA2F400005BE406</t>
  </si>
  <si>
    <t>OE1358429601</t>
  </si>
  <si>
    <t>1 HILLCREST, CASTLESIDE, CONSETT</t>
  </si>
  <si>
    <t>DH8 9EB</t>
  </si>
  <si>
    <t>call en route +447990733297</t>
  </si>
  <si>
    <t>17M1090846,17M1090846</t>
  </si>
  <si>
    <t xml:space="preserve">09043	</t>
  </si>
  <si>
    <t>G4F82014091800,G4F81058441800</t>
  </si>
  <si>
    <t xml:space="preserve">04980	</t>
  </si>
  <si>
    <t>MA6NC210811216</t>
  </si>
  <si>
    <t>21E5234759</t>
  </si>
  <si>
    <t>G4F10780612100</t>
  </si>
  <si>
    <t>OE13584296</t>
  </si>
  <si>
    <t>0CA2F400005BE65E</t>
  </si>
  <si>
    <t>OE1358430301</t>
  </si>
  <si>
    <t>33 Boston Street, Sunderland, Tyne And Wear</t>
  </si>
  <si>
    <t>SR5 4QT</t>
  </si>
  <si>
    <t>17K0066250</t>
  </si>
  <si>
    <t>G4K00120051706</t>
  </si>
  <si>
    <t xml:space="preserve">timeslot changed, customer aware </t>
  </si>
  <si>
    <t>OE13584303</t>
  </si>
  <si>
    <t>OE1358430701</t>
  </si>
  <si>
    <t>6, Wansbeck View, Choppington, Northumberland</t>
  </si>
  <si>
    <t>NE62 5BN</t>
  </si>
  <si>
    <t>17K0220219,17K0220219</t>
  </si>
  <si>
    <t>G4K00758711706,G4K00758711706</t>
  </si>
  <si>
    <t xml:space="preserve">03851	</t>
  </si>
  <si>
    <t>MA6NC210714888</t>
  </si>
  <si>
    <t>21E5235604</t>
  </si>
  <si>
    <t>G4F10806262100</t>
  </si>
  <si>
    <t>OE13584307</t>
  </si>
  <si>
    <t>0CA2F4000056F744</t>
  </si>
  <si>
    <t>OE1358431601</t>
  </si>
  <si>
    <t>28, THE ELMS, SHOTLEY BRIDGE, CONSETT</t>
  </si>
  <si>
    <t>DH8 0UA</t>
  </si>
  <si>
    <t>+447533901871	Michael Mcbridemeters outside on wall</t>
  </si>
  <si>
    <t>17K0218600,17K0218600</t>
  </si>
  <si>
    <t>G4K01408681706,G4K01408681706</t>
  </si>
  <si>
    <t xml:space="preserve">04526	</t>
  </si>
  <si>
    <t>MA6NC210811203</t>
  </si>
  <si>
    <t>21E5239370</t>
  </si>
  <si>
    <t>G4F10757912100</t>
  </si>
  <si>
    <t>OE13584316</t>
  </si>
  <si>
    <t>0CA2F400005BE668</t>
  </si>
  <si>
    <t>OE1358431801</t>
  </si>
  <si>
    <t>239, NEW RIDLEY ROAD, STOCKSFIELD</t>
  </si>
  <si>
    <t>NE43 7QB</t>
  </si>
  <si>
    <t>16K0523695,16K0523695</t>
  </si>
  <si>
    <t>G4K01013381606,G4K01013381606</t>
  </si>
  <si>
    <t xml:space="preserve">08016	</t>
  </si>
  <si>
    <t>MA6NC210811236</t>
  </si>
  <si>
    <t>21E5254365</t>
  </si>
  <si>
    <t>G4F10860682100</t>
  </si>
  <si>
    <t>OE13584318</t>
  </si>
  <si>
    <t>0CA2F400005A8A2B</t>
  </si>
  <si>
    <t>OE1358432101</t>
  </si>
  <si>
    <t>44, BROADPOOL GREEN, WHICKHAM, NEWCASTLE UPON TYNE</t>
  </si>
  <si>
    <t>NE16 4RJ</t>
  </si>
  <si>
    <t>John Cunningham +447762474356 D/F STANDARD METERS INSIDE SINGLE PH PARKING OK COVID-19 - NO KNOWN - 10.11.2021</t>
  </si>
  <si>
    <t>16M0117281,16M0117281</t>
  </si>
  <si>
    <t xml:space="preserve">08200	</t>
  </si>
  <si>
    <t>G4F72389431700,G4F72389431700</t>
  </si>
  <si>
    <t xml:space="preserve">02389	</t>
  </si>
  <si>
    <t>MA6NC210811194</t>
  </si>
  <si>
    <t>21E5234778</t>
  </si>
  <si>
    <t>G4F10799012100</t>
  </si>
  <si>
    <t>OE13584321</t>
  </si>
  <si>
    <t>0CA2F400005BE124</t>
  </si>
  <si>
    <t>OE1358434301</t>
  </si>
  <si>
    <t>4 BRECON CLOSE, PETERLEE</t>
  </si>
  <si>
    <t>SR8 2JU</t>
  </si>
  <si>
    <t>C17 c20 a07 211111-002167</t>
  </si>
  <si>
    <t>18K0066067,18K0066067</t>
  </si>
  <si>
    <t>G4K01031331706,G4K01031331706</t>
  </si>
  <si>
    <t xml:space="preserve">05367	</t>
  </si>
  <si>
    <t>MA6NC210936465</t>
  </si>
  <si>
    <t>21E5254221</t>
  </si>
  <si>
    <t>G4F10773862100</t>
  </si>
  <si>
    <t>OE13584343</t>
  </si>
  <si>
    <t>0CA2F400005BE68A</t>
  </si>
  <si>
    <t>OE1358434401</t>
  </si>
  <si>
    <t>109 DISRAELI STREET, BLYTH</t>
  </si>
  <si>
    <t>NE24 1JB</t>
  </si>
  <si>
    <t>17K0325939</t>
  </si>
  <si>
    <t>G4K01008311706</t>
  </si>
  <si>
    <t>Supplier Cancelled Job</t>
  </si>
  <si>
    <t>OE13584344</t>
  </si>
  <si>
    <t>OE1358435001</t>
  </si>
  <si>
    <t>11 NORTH STREET, NEW SILKSWORTH, SUNDERLAND</t>
  </si>
  <si>
    <t>SR3 1HE</t>
  </si>
  <si>
    <t>C20 C17 C07.</t>
  </si>
  <si>
    <t>17K0344443,17K0344443</t>
  </si>
  <si>
    <t>G4K01419971706,G4K01419971706</t>
  </si>
  <si>
    <t xml:space="preserve">07117	</t>
  </si>
  <si>
    <t>MA6NC210752751</t>
  </si>
  <si>
    <t>21E5238254</t>
  </si>
  <si>
    <t>G4F10860892100</t>
  </si>
  <si>
    <t>OE13584350</t>
  </si>
  <si>
    <t>0CA2F400005BE66A</t>
  </si>
  <si>
    <t>OE1358435401</t>
  </si>
  <si>
    <t>65, MOORSIDE, SPENNYMOOR</t>
  </si>
  <si>
    <t>DL16 7DY</t>
  </si>
  <si>
    <t>17K0347310,17K0347310</t>
  </si>
  <si>
    <t>G4K01299931706,G4K01299931706</t>
  </si>
  <si>
    <t xml:space="preserve">02924	</t>
  </si>
  <si>
    <t>MA6NC210753060</t>
  </si>
  <si>
    <t>21E5254106</t>
  </si>
  <si>
    <t>G4F10805732100</t>
  </si>
  <si>
    <t>OE13584354</t>
  </si>
  <si>
    <t>0CA2F400005A6E1E</t>
  </si>
  <si>
    <t>OE1358435701</t>
  </si>
  <si>
    <t>50, BRAMWELL ROAD, SUNDERLAND</t>
  </si>
  <si>
    <t>SR2 8BY</t>
  </si>
  <si>
    <t>C19 C17</t>
  </si>
  <si>
    <t>17K0320062,17K0320062</t>
  </si>
  <si>
    <t>G4K01001151706,G4K01001151706</t>
  </si>
  <si>
    <t>MA6NC210752741</t>
  </si>
  <si>
    <t>21E5238251</t>
  </si>
  <si>
    <t>G4F10860712100</t>
  </si>
  <si>
    <t>OE13584357</t>
  </si>
  <si>
    <t>0CA2F400005BE666</t>
  </si>
  <si>
    <t>OE1358436901</t>
  </si>
  <si>
    <t>11, SOUTH LEIGH, TANFIELD LEA, STANLEY</t>
  </si>
  <si>
    <t>17K0414962,17K0414962</t>
  </si>
  <si>
    <t>G4K01398091706,G4K01398091706</t>
  </si>
  <si>
    <t xml:space="preserve">05011	</t>
  </si>
  <si>
    <t>MA6NC210667415</t>
  </si>
  <si>
    <t>21E5240209</t>
  </si>
  <si>
    <t>G4F00479582000</t>
  </si>
  <si>
    <t>OE13584369</t>
  </si>
  <si>
    <t>0CA2F4000056F87A</t>
  </si>
  <si>
    <t>OE1358437001</t>
  </si>
  <si>
    <t>13, EASTLEA ROAD, SEAHAM</t>
  </si>
  <si>
    <t>SR7 8EA</t>
  </si>
  <si>
    <t>17K0305518,17K0305518</t>
  </si>
  <si>
    <t>G4K00924251706,G4K00924251706</t>
  </si>
  <si>
    <t xml:space="preserve">02581	</t>
  </si>
  <si>
    <t>MA6NC210936706</t>
  </si>
  <si>
    <t>21E5254101</t>
  </si>
  <si>
    <t>G4F10860782100</t>
  </si>
  <si>
    <t>ISO2040999</t>
  </si>
  <si>
    <t>OE13584370</t>
  </si>
  <si>
    <t>0CA2F400005BE67B</t>
  </si>
  <si>
    <t>OE1358440801</t>
  </si>
  <si>
    <t>5 HEATHER LEA, BLYTH</t>
  </si>
  <si>
    <t>NE24 4DE</t>
  </si>
  <si>
    <t>17K0417769</t>
  </si>
  <si>
    <t>G4K50199731706</t>
  </si>
  <si>
    <t>OE13584408</t>
  </si>
  <si>
    <t>OE1358442201</t>
  </si>
  <si>
    <t>2A BROOMSIDE LANE</t>
  </si>
  <si>
    <t>DH1 2QR</t>
  </si>
  <si>
    <t>+447802693786 COVID-19 NO CONT WITH CUST, DOOR CHECK REQ 10.11..2021</t>
  </si>
  <si>
    <t>L77L24477,L77L24477</t>
  </si>
  <si>
    <t>MA6NC210687588</t>
  </si>
  <si>
    <t>21E5249908</t>
  </si>
  <si>
    <t>G4F10860632100</t>
  </si>
  <si>
    <t>OE13584422</t>
  </si>
  <si>
    <t>0CA2F400005BE41B</t>
  </si>
  <si>
    <t>OE1358446801</t>
  </si>
  <si>
    <t>3 Velville Court, Newcastle Upon Tyne, Tyne And Wear</t>
  </si>
  <si>
    <t>NE3 2FA</t>
  </si>
  <si>
    <t>current eleec meter is faulty, not-applicable</t>
  </si>
  <si>
    <t>15L0050309,15L0050309</t>
  </si>
  <si>
    <t>E6S08268751556,E6S08268751556</t>
  </si>
  <si>
    <t xml:space="preserve">09439	</t>
  </si>
  <si>
    <t>MA6NC210715060</t>
  </si>
  <si>
    <t>21E5249851</t>
  </si>
  <si>
    <t>G4F10800822100</t>
  </si>
  <si>
    <t>OE13584468</t>
  </si>
  <si>
    <t>0CA2F400005A6C9F</t>
  </si>
  <si>
    <t>OE1358448201</t>
  </si>
  <si>
    <t>4 TEASDALES COURT, HALTWHISTLE</t>
  </si>
  <si>
    <t>NE49 9HT</t>
  </si>
  <si>
    <t>07856 708114, smets2-commission</t>
  </si>
  <si>
    <t>Fitness ppmid</t>
  </si>
  <si>
    <t>I06L27391</t>
  </si>
  <si>
    <t>G4K00341601920</t>
  </si>
  <si>
    <t xml:space="preserve">00559	</t>
  </si>
  <si>
    <t>OE13584482</t>
  </si>
  <si>
    <t>OE1358456001</t>
  </si>
  <si>
    <t>44 ELMFIELD ROAD, HURWORTH, DARLINGTON</t>
  </si>
  <si>
    <t>DL2 2JJ</t>
  </si>
  <si>
    <t>07368 411093, smets2-commission</t>
  </si>
  <si>
    <t>G4P01588491800</t>
  </si>
  <si>
    <t>OE13584560</t>
  </si>
  <si>
    <t>OE1355991302</t>
  </si>
  <si>
    <t>14 Park Road, Alnwick, Northumberland</t>
  </si>
  <si>
    <t>NE66 3JH</t>
  </si>
  <si>
    <t>MUST ATTEND APPT - MUST CALL IF YOU HAVE ANY PROBLEMS NO COVID</t>
  </si>
  <si>
    <t>No wan. Power cycle and 2 different hubs tried. Meter in metal cabinet indoors. Rural area.</t>
  </si>
  <si>
    <t>D16W023720,D16W023720</t>
  </si>
  <si>
    <t>0019899S,0019899S</t>
  </si>
  <si>
    <t>MA6NC210714890</t>
  </si>
  <si>
    <t>21E5235647</t>
  </si>
  <si>
    <t>G4F10806242100</t>
  </si>
  <si>
    <t>OE13559913</t>
  </si>
  <si>
    <t>OE1358466401</t>
  </si>
  <si>
    <t>46 HAMILTON ROW, WATERHOUSES, DURHAM</t>
  </si>
  <si>
    <t>Parking outside of house, not-applicable</t>
  </si>
  <si>
    <t>G18W002166</t>
  </si>
  <si>
    <t>OE13584664</t>
  </si>
  <si>
    <t>OE1358468101</t>
  </si>
  <si>
    <t>10 Mitford Close, Washington, Tyne And Wear</t>
  </si>
  <si>
    <t>NE38 0HA</t>
  </si>
  <si>
    <t>17M0049807,17M0049807</t>
  </si>
  <si>
    <t>G4F64583381600,G4F64583381600</t>
  </si>
  <si>
    <t xml:space="preserve">03213	</t>
  </si>
  <si>
    <t>MA6NC210811190</t>
  </si>
  <si>
    <t>21E5235009</t>
  </si>
  <si>
    <t>G4F10780702100</t>
  </si>
  <si>
    <t>ISO2039875</t>
  </si>
  <si>
    <t>OE13584681</t>
  </si>
  <si>
    <t>0CA2F400005BE62C</t>
  </si>
  <si>
    <t>OE1358480801</t>
  </si>
  <si>
    <t>10 WHALTON GROVE, ASHINGTON</t>
  </si>
  <si>
    <t>NE63 8UH</t>
  </si>
  <si>
    <t>A10X054525,A10X054525</t>
  </si>
  <si>
    <t xml:space="preserve">05147	</t>
  </si>
  <si>
    <t>21M0220438</t>
  </si>
  <si>
    <t>OE13584808</t>
  </si>
  <si>
    <t>0CA2F400005BE5E8</t>
  </si>
  <si>
    <t>OE1358481401</t>
  </si>
  <si>
    <t>38 BRIDGEND, DUNS, BERWICKSHIRE</t>
  </si>
  <si>
    <t>TD11 3EX</t>
  </si>
  <si>
    <t>L315J15063,L315J15063</t>
  </si>
  <si>
    <t>G4A00479851601,G4A00479851601</t>
  </si>
  <si>
    <t xml:space="preserve">06506	</t>
  </si>
  <si>
    <t>MA6NC210670265</t>
  </si>
  <si>
    <t>21E5240833</t>
  </si>
  <si>
    <t>E6F10700072100</t>
  </si>
  <si>
    <t>OE13584814</t>
  </si>
  <si>
    <t>0CA2F400005BE518</t>
  </si>
  <si>
    <t>SHL1358494801</t>
  </si>
  <si>
    <t>10, Brewer Street, Lamberhurst, Tunbridge Wells, Brewer Street</t>
  </si>
  <si>
    <t>TN3 8DN</t>
  </si>
  <si>
    <t>Spoke to tecline. Unable to fit in 4 pole isolator in order to make safe. Warning notice issued for inner insulation at block. Unable to fit clear shroud over block. Advised customer unused ccu needs to be removed to make space for exchange. Abort code ta56542</t>
  </si>
  <si>
    <t>Z0120167,Z0120167</t>
  </si>
  <si>
    <t>21M0176836</t>
  </si>
  <si>
    <t>SHL13584948</t>
  </si>
  <si>
    <t>PURE1358511401</t>
  </si>
  <si>
    <t>75 HIGH STREET, MARSHFIELD, CHIPPENHAM, MARSHFIELD, CHIPPENHAM, WILTSHIRE</t>
  </si>
  <si>
    <t>SN14 8LT</t>
  </si>
  <si>
    <t>Ms Kate BrainSingle phase Elec onlyInternal meter Standard rateParking ok - on the driveTrainee okPassword - Hay Street, not-applicable</t>
  </si>
  <si>
    <t>E11BG52797,E11BG52797</t>
  </si>
  <si>
    <t>21M0291618</t>
  </si>
  <si>
    <t>PURE13585114</t>
  </si>
  <si>
    <t>0CA2F4000056E072</t>
  </si>
  <si>
    <t>PURE1358518701</t>
  </si>
  <si>
    <t>Home Farmhouse, 2 Kington St Michael, Chippenham, CHIPPENHAM, WILTSHIRE</t>
  </si>
  <si>
    <t>SN14 6HX</t>
  </si>
  <si>
    <t>Elec only / indoors / standard rate / parking okay / trainee okay / photo id suff  +447971037116 call 30 mins prior, not-applicable</t>
  </si>
  <si>
    <t>E11BG52859,E11BG52859</t>
  </si>
  <si>
    <t>21M0291619</t>
  </si>
  <si>
    <t>PURE13585187</t>
  </si>
  <si>
    <t>0CA2F4000056E06B</t>
  </si>
  <si>
    <t>OE1358535701</t>
  </si>
  <si>
    <t>THE BARN MOORHOUSE GATE, ALLENDALE, HEXHAM</t>
  </si>
  <si>
    <t>NE47 9DW</t>
  </si>
  <si>
    <t>20L3352385,20L3352385</t>
  </si>
  <si>
    <t>21E5254073</t>
  </si>
  <si>
    <t>OE13585357</t>
  </si>
  <si>
    <t>0CA2F400005BE3FE</t>
  </si>
  <si>
    <t>OE1358573201</t>
  </si>
  <si>
    <t>2 Lyon Court, Essendene Rise, LYON COURT, ASHINGTON</t>
  </si>
  <si>
    <t>NE63 0FA</t>
  </si>
  <si>
    <t>COVID-19 STATUS: NO KNOWN OR SUSPECTED COVID-19Darren Smith+447929601755I think I already have smart metres as my house is only 3 years old.   When I was with Scottish power they were smart.</t>
  </si>
  <si>
    <t>18K0281981,18K0281981</t>
  </si>
  <si>
    <t xml:space="preserve">03351	</t>
  </si>
  <si>
    <t>U6S04519951802,U6S04519951802</t>
  </si>
  <si>
    <t xml:space="preserve">01498	</t>
  </si>
  <si>
    <t>MA6NC210644373</t>
  </si>
  <si>
    <t>21M0220444</t>
  </si>
  <si>
    <t>G4F10861092100</t>
  </si>
  <si>
    <t>OE13585732</t>
  </si>
  <si>
    <t>0CA2F400005BE5E4</t>
  </si>
  <si>
    <t>OE1358696201</t>
  </si>
  <si>
    <t>1, SCHOOL COURT, SHERBURN VILLAGE, DURHAM</t>
  </si>
  <si>
    <t>DH6 1ES</t>
  </si>
  <si>
    <t>Hard of  hearing please knock loudly and give time to answer door. Parking on dive +447917878558 - Joan Franks - SEMI - CON kit</t>
  </si>
  <si>
    <t>17M1092966,17M1092966</t>
  </si>
  <si>
    <t>G4F72371801700,G4F72371801700</t>
  </si>
  <si>
    <t xml:space="preserve">04869	</t>
  </si>
  <si>
    <t>MA6NC210811207</t>
  </si>
  <si>
    <t>21E5253715</t>
  </si>
  <si>
    <t>G4F00422172000</t>
  </si>
  <si>
    <t>OE13586962</t>
  </si>
  <si>
    <t>0CA2F400005238C8</t>
  </si>
  <si>
    <t>FOX1358727601</t>
  </si>
  <si>
    <t>Rehoboth, Upper Houndlaw, Eyemouth, Berwickshire, UPPER HOUNDLAW, EYEMOUTH, BERWICKSHIRE</t>
  </si>
  <si>
    <t>TD14 5BU</t>
  </si>
  <si>
    <t>StorageHeaters: N, ParkingPermit: N, Above6Feet: N +447903398081</t>
  </si>
  <si>
    <t>Gas semi con needs dual band fitting, ran out of meter brackets as I have used 2 already working away. Abort code CM11111518A</t>
  </si>
  <si>
    <t>3310P12113,3310P12113</t>
  </si>
  <si>
    <t>21E5239246</t>
  </si>
  <si>
    <t>FOX13587276</t>
  </si>
  <si>
    <t>0CA2F400005BE501</t>
  </si>
  <si>
    <t>OE1358764601</t>
  </si>
  <si>
    <t>1F4 36 WATSON CRESCENT, EDINBURGH, MIDLOTHIAN</t>
  </si>
  <si>
    <t>EH11 1EU</t>
  </si>
  <si>
    <t>+447737356789 COVID-19 STATUS: NO KNOWN OR SUSPECTED COVID-19 pay and display</t>
  </si>
  <si>
    <t>Electric and ppmid jnstalled and commissioned unable to.gst to gas meter due to height and boxes blocking code ss1111t02</t>
  </si>
  <si>
    <t>18K0060762,18K0060762</t>
  </si>
  <si>
    <t xml:space="preserve">02701	</t>
  </si>
  <si>
    <t>21E5238189</t>
  </si>
  <si>
    <t>OE13587646</t>
  </si>
  <si>
    <t>0CA2F400005A7D94</t>
  </si>
  <si>
    <t>FOX1358813601</t>
  </si>
  <si>
    <t>BERWYN, HORSESHOE LANE, ASH VALE, ALDERSHOT, HAMPSHIRE</t>
  </si>
  <si>
    <t>GU12 5LJ</t>
  </si>
  <si>
    <t>D00C11171,D00C11171</t>
  </si>
  <si>
    <t xml:space="preserve">S532796,0032796	</t>
  </si>
  <si>
    <t>MA6NC210788112</t>
  </si>
  <si>
    <t>21M0290290</t>
  </si>
  <si>
    <t>G4F10832362100</t>
  </si>
  <si>
    <t>FOX13588136</t>
  </si>
  <si>
    <t>0CA2F4000056DF08</t>
  </si>
  <si>
    <t>FOX1358817601</t>
  </si>
  <si>
    <t>40 Woodfield Road, Bicester, Oxfordshire, WOODFIELD ROAD, BICESTER, OXFORDSHIRE</t>
  </si>
  <si>
    <t>OX26 3HN</t>
  </si>
  <si>
    <t>Electric exchange completed, Gas could not be completed as a conical fitting is needed on the outlet of the meter and Led pipe to be replaced,GAS ABORT CODE CN111121H</t>
  </si>
  <si>
    <t>F85C00124,F85C00124</t>
  </si>
  <si>
    <t>G4K70388291012</t>
  </si>
  <si>
    <t>21M0291603</t>
  </si>
  <si>
    <t>FOX13588176</t>
  </si>
  <si>
    <t>0CA2F4000056E076</t>
  </si>
  <si>
    <t>SHL1358868201</t>
  </si>
  <si>
    <t>38 Wharton Road, Headington, Oxford, Oxfordshire, WHARTON ROAD, HEADINGTON, OXFORD</t>
  </si>
  <si>
    <t>OX3 8AJ</t>
  </si>
  <si>
    <t>Commissioning complete. No issues. Ihd issued. 60amp fuse. Bracket installed on gas. Just a boiler gas.</t>
  </si>
  <si>
    <t>K79R51142,K79R51142</t>
  </si>
  <si>
    <t>MA6NC210937086</t>
  </si>
  <si>
    <t>21M0291761</t>
  </si>
  <si>
    <t>G4F12043712100</t>
  </si>
  <si>
    <t>SHL13588682</t>
  </si>
  <si>
    <t>0CA2F4000056DF88</t>
  </si>
  <si>
    <t>SHL1358871101</t>
  </si>
  <si>
    <t>1 LECKFORD CLOSE, 1 LECKFORD CLOSE, SOUTHAMPTON, SOUTHAMPTON</t>
  </si>
  <si>
    <t>SO18 5GE</t>
  </si>
  <si>
    <t>Single Phase,DD , no pets, 2 engineers ok, ID ok, letter confirmation to postal address. EMAIL CONFIRMATION TO  kathrynspencer75@yahoo.com , 07892 749286, Monthly, Street parking, call 30mins before appt.+447944949433. password: Rainbow., not-applicable</t>
  </si>
  <si>
    <t>A05X018122,A05X018122</t>
  </si>
  <si>
    <t>G4K62949630414,G4K62949630414</t>
  </si>
  <si>
    <t>MA6NC210936349</t>
  </si>
  <si>
    <t>21M0289996</t>
  </si>
  <si>
    <t>G4F10922362100</t>
  </si>
  <si>
    <t>SHL13588711</t>
  </si>
  <si>
    <t>0CA2F400006BF021</t>
  </si>
  <si>
    <t>TEL1358890601</t>
  </si>
  <si>
    <t>10, UPHILL WAY, HUNSTON, CHICHESTER, WEST SUSSEX</t>
  </si>
  <si>
    <t>PO20 1PH</t>
  </si>
  <si>
    <t>jeoffrey Edwards stand dual inside both meters +441243888212 stand dual vulnerable wear mask has lots medications plz be careful, not-applicable</t>
  </si>
  <si>
    <t>Sku2 t2 ariel fitted . No reception,  unable to commission</t>
  </si>
  <si>
    <t>D16C13176,D16C13176</t>
  </si>
  <si>
    <t xml:space="preserve">02226	</t>
  </si>
  <si>
    <t>E6S09301941956</t>
  </si>
  <si>
    <t>21M0234691</t>
  </si>
  <si>
    <t>TEL13588906</t>
  </si>
  <si>
    <t>SHL1358958701</t>
  </si>
  <si>
    <t>84 PRIVETT ROAD, FAREHAM</t>
  </si>
  <si>
    <t>PO15 6SH</t>
  </si>
  <si>
    <t>Meter below 8ft: Y|Has permission to Install: Y|Parking available: FREE_PARKING_NEARBY|Customer has Carer or representative: N|Pass phrase: Pindy, not-applicable</t>
  </si>
  <si>
    <t>Z11N102540,Z11N102540</t>
  </si>
  <si>
    <t>E6S02952971154,E6S02952971154</t>
  </si>
  <si>
    <t>MA6NC210936369</t>
  </si>
  <si>
    <t>21M0289997</t>
  </si>
  <si>
    <t>G4F10922332100</t>
  </si>
  <si>
    <t>SHL13589587</t>
  </si>
  <si>
    <t>0CA2F400006BEFCB</t>
  </si>
  <si>
    <t>PURE1358980201</t>
  </si>
  <si>
    <t>6 JUBILEE TERRACE, OXFORD, OXFORD, OXFORD</t>
  </si>
  <si>
    <t>OX1 4LN</t>
  </si>
  <si>
    <t>Electric is not smart meter and also is blocked ,would not be able to access the fuse. Customer will rebook for both Electric and gas smets 2 exchange CN1110A</t>
  </si>
  <si>
    <t>+441865250389,Dual fuel,gas external,electric internal,standard rate,triangular key,residence parking,trainee ok,photo id ok,ihd req,, not-applicable</t>
  </si>
  <si>
    <t>A11LB31063</t>
  </si>
  <si>
    <t>0367585	,75855</t>
  </si>
  <si>
    <t>PURE13589802</t>
  </si>
  <si>
    <t>SHL1359057401</t>
  </si>
  <si>
    <t>11 Home Close, Kibworth, Leicester, Leicestershire, KIBWORTH BEAUCHAMP, LEICESTER</t>
  </si>
  <si>
    <t>LE8 0JT</t>
  </si>
  <si>
    <t>Date - Thursday 11 November 2021 PMAddress -11 Home Close Kibworth, Leicester, Leicestershire, LE80JTCustomer - Mr Alan HillContact -  01162796371MPAN - 1100014304874MPRN - 2186677500Job type - Commision S1 gas meter, site-investigation</t>
  </si>
  <si>
    <t>16P0305167</t>
  </si>
  <si>
    <t>G4P03092761600</t>
  </si>
  <si>
    <t>-</t>
  </si>
  <si>
    <t>SHL13590574</t>
  </si>
  <si>
    <t>OE1359078301</t>
  </si>
  <si>
    <t>MUST ATTEND BETWEEN 3-5, not-applicable</t>
  </si>
  <si>
    <t>Gas</t>
  </si>
  <si>
    <t>16K0415925</t>
  </si>
  <si>
    <t>G4K00124261706,G4K00124261706</t>
  </si>
  <si>
    <t>MA6NC210936589</t>
  </si>
  <si>
    <t>G4F10860872100</t>
  </si>
  <si>
    <t>OE13590783</t>
  </si>
  <si>
    <t>OE1359082101</t>
  </si>
  <si>
    <t>COVID-19 STATUS: NO CONTACT WITH CUSTOMER, DOORSTEP CHECKS REQUIRED, gas braked needed , not-applicable</t>
  </si>
  <si>
    <t>0320801S,0320801S</t>
  </si>
  <si>
    <t>MA6NC210752915</t>
  </si>
  <si>
    <t>G4F10860802100</t>
  </si>
  <si>
    <t>OE13590821</t>
  </si>
  <si>
    <t>SHL1359085101</t>
  </si>
  <si>
    <t>15 Ferney Road, Cheshunt, Waltham Cross, FERNEY ROAD, CHESHUNT, WALTHAM CROSS, HERTFORDSHIRE</t>
  </si>
  <si>
    <t>EN7 6XQ</t>
  </si>
  <si>
    <t>Couldn't commission meters</t>
  </si>
  <si>
    <t>NA,F79E00879</t>
  </si>
  <si>
    <t>NA,57101046</t>
  </si>
  <si>
    <t>MA6NC210933880</t>
  </si>
  <si>
    <t>21M0291852</t>
  </si>
  <si>
    <t>G4F10922152100</t>
  </si>
  <si>
    <t>SHL13590851</t>
  </si>
  <si>
    <t>PURE1359090601</t>
  </si>
  <si>
    <t>1 WHITEHOLME, THE STREET, KINGSCOURT, STROUD, South Woodchester, STROUD</t>
  </si>
  <si>
    <t>GL5 5DN</t>
  </si>
  <si>
    <t>18+ gas and elec under stairs cupboard, standard, single phase .  no pets ,parking  , id suff, no trainee meter, internal ele ihd standard meter parking ok photo id sufficient.+447880507837, not-applicable</t>
  </si>
  <si>
    <t>D04G38456,D04G38456</t>
  </si>
  <si>
    <t>G4K00812570101,G4K00812750101</t>
  </si>
  <si>
    <t>MA6NC210933641</t>
  </si>
  <si>
    <t>21M0291620</t>
  </si>
  <si>
    <t>G4F10778492100</t>
  </si>
  <si>
    <t>ISO2037262</t>
  </si>
  <si>
    <t>PURE13590906</t>
  </si>
  <si>
    <t>0CA2F4000056E079</t>
  </si>
  <si>
    <t>SHL1359095101</t>
  </si>
  <si>
    <t>2 NELSON CRESCENT, 2, Waterlooville, NELSON CRESCENT, WATERLOOVILLE, HAMPSHIRE</t>
  </si>
  <si>
    <t>PO8 9LZ</t>
  </si>
  <si>
    <t>| 18+ | Duel |Econ7 | Single Phase | Parking ok | ID Suff | Trainee ok | ELEC - external | GAS - external | IHD | ECV - | +447397393489, not-applicable</t>
  </si>
  <si>
    <t>Boiler turned off x2 Lucy blocks fitted new back board notice left for wood worm at cut out and boiler flue</t>
  </si>
  <si>
    <t>D16C43699,D16C43699</t>
  </si>
  <si>
    <t xml:space="preserve">09609	</t>
  </si>
  <si>
    <t xml:space="preserve">02966	</t>
  </si>
  <si>
    <t>G4A01280420901,G4A01280420901</t>
  </si>
  <si>
    <t>MA6NC210933959</t>
  </si>
  <si>
    <t>21M0289967</t>
  </si>
  <si>
    <t>G4F10923312100</t>
  </si>
  <si>
    <t>SHL13590951</t>
  </si>
  <si>
    <t>0CA2F400006BF181</t>
  </si>
  <si>
    <t>GNL1358147302</t>
  </si>
  <si>
    <t>Green Energy, Please install a dual band and commission both fuels and PPMID. Site contact Tom  07952220240. Supplier 01920483048., smets2-commission</t>
  </si>
  <si>
    <t>Exchanged comms hub</t>
  </si>
  <si>
    <t xml:space="preserve">01084	</t>
  </si>
  <si>
    <t>OE1356282002</t>
  </si>
  <si>
    <t>STATUS: NO KNOWN OR SUSPECTED COVID-19, Patricia Younger and James Younger, +447834820662, 18+, NO COVIDIsolator switch installation, manage-auxiliary-equ</t>
  </si>
  <si>
    <t>Isolator fitted. Job complete</t>
  </si>
  <si>
    <t>OE1359274201</t>
  </si>
  <si>
    <t>fly lead needs to be fitted , manage-auxiliary-equ</t>
  </si>
  <si>
    <t>Fly lead installed KFM2010003853</t>
  </si>
  <si>
    <t>OE13592742</t>
  </si>
  <si>
    <t>SHL1357409302</t>
  </si>
  <si>
    <t>Job Type: Meter Exchange COVID-19 NO CONT WITH CUST, DOOR CHECK REQ 9.11..2021Parking: YesPets: NoContact Number:07980483216Brown box for Gas: Yes/Half hourly reads: YesBooked BY: CM @ SECOVID CHECKS DONE - Yes, not-applicable</t>
  </si>
  <si>
    <t>N9</t>
  </si>
  <si>
    <t>18P0449629,18P0357453</t>
  </si>
  <si>
    <t xml:space="preserve">03799	</t>
  </si>
  <si>
    <t>G4P03819871800,G4P03819871800</t>
  </si>
  <si>
    <t xml:space="preserve">01576	</t>
  </si>
  <si>
    <t>MA6NC210748938</t>
  </si>
  <si>
    <t>21M0291821</t>
  </si>
  <si>
    <t>G4F00406592000</t>
  </si>
  <si>
    <t>0CA2F4000056DE9A</t>
  </si>
  <si>
    <t>OE1357436902</t>
  </si>
  <si>
    <t>OE1358269802</t>
  </si>
  <si>
    <t>21E5244112</t>
  </si>
  <si>
    <t>OE1358269803</t>
  </si>
  <si>
    <t>OE1358430302</t>
  </si>
  <si>
    <t>17K0066250,17K0066250</t>
  </si>
  <si>
    <t>G4K00120051706,G4K00120051706</t>
  </si>
  <si>
    <t xml:space="preserve">05231	</t>
  </si>
  <si>
    <t>MA6NC210752835</t>
  </si>
  <si>
    <t>21E5235621</t>
  </si>
  <si>
    <t>G4F10860832100</t>
  </si>
  <si>
    <t>0CA2F4000056F937</t>
  </si>
  <si>
    <t>OE1357436903</t>
  </si>
  <si>
    <t>E6S10880711656,G4K00289071501</t>
  </si>
  <si>
    <t xml:space="preserve">01861	</t>
  </si>
  <si>
    <t>MA6NC210753054</t>
  </si>
  <si>
    <t>G4F00480872000</t>
  </si>
  <si>
    <t>OE1358466402</t>
  </si>
  <si>
    <t>G18W002166,G18W002166</t>
  </si>
  <si>
    <t>BLU1357555302</t>
  </si>
  <si>
    <t>site support have advised-the meter already installed is a Dual Band meter, but the engineer did not put a DB comms hub on too so it errored after pairing when it was installed further away from the electric meter. The Elec is in a communal cupboard, and the gas is outside. We will need a Gas Exchange noting it needs a Dual Band hub as well as new meter.</t>
  </si>
  <si>
    <t>COVID-19 STATUS: NO KNOWN OR SUSPECTED COVID-19 Joshua Mignogna+447598253250, smets2-commission</t>
  </si>
  <si>
    <t xml:space="preserve">00087	</t>
  </si>
  <si>
    <t>OE1357549502</t>
  </si>
  <si>
    <t>Manual gas recommission needed. Paul Stein +447740483215 D/F PARKING OK BRACKET NEEDED TO MAKE THE METER FACE UP COMMISSIONING DUAL BAND POSS REQ METER OUTSIDE COVID-19 - NO KNOWN - 10.11.2021, smets2-commission</t>
  </si>
  <si>
    <t>Dual band gas meter and semi con bracket required. None in stock</t>
  </si>
  <si>
    <t>OE1358269804</t>
  </si>
  <si>
    <t>install isolator , manage-auxiliary-equ</t>
  </si>
  <si>
    <t>OE1358427002</t>
  </si>
  <si>
    <t>COVID-19 STATUS: NO CONTACT WITH CUSTOMER, DOORSTEP CHECKS REQUIRED, It is only the gas meter that needs changed as this is now end of life, not-applicable</t>
  </si>
  <si>
    <t>ma6nc210715083</t>
  </si>
  <si>
    <t>g4f00481702000</t>
  </si>
  <si>
    <t>OE1359324501</t>
  </si>
  <si>
    <t>Gas smets 2 exchange, not-applicable</t>
  </si>
  <si>
    <t>OE13593245</t>
  </si>
  <si>
    <t>SW0153963/1</t>
  </si>
  <si>
    <t>105 OLD HALE WAY HERTFORDSHIRE</t>
  </si>
  <si>
    <t>12:00 - 16:00. GAS. Exchange of SMETS1 System - Gas Meter.</t>
  </si>
  <si>
    <t>MA6NC210936766</t>
  </si>
  <si>
    <t>G4P03170601800</t>
  </si>
  <si>
    <t xml:space="preserve">03455	</t>
  </si>
  <si>
    <t>SHL1358157402</t>
  </si>
  <si>
    <t>COVID-19 STATUS: NO KNOWN OR SUSPECTED COVID-19Mr George Maloy+447938503037elec has been already been completed downstairs in the lobbystep ladderparking okay - customer will have vouchertrainee okayphoto ID okayIHD needs installing. +44793, not-applicable</t>
  </si>
  <si>
    <t>PURE1348823601</t>
  </si>
  <si>
    <t>102 GRIMSTON ROAD, SOUTH WOOTTON, KING'S LYNN, GRIMSTON ROAD, SOUTH WOOTTON, KING'S LYNN, NORFOLK</t>
  </si>
  <si>
    <t>PE30 3NS</t>
  </si>
  <si>
    <t>Ta56635. No room to place meter.</t>
  </si>
  <si>
    <t>+447958578140   standard rate, single phase, dual fuel, good access, no parking rest., internal elec ext gas, has cat, ID suff, IHD.</t>
  </si>
  <si>
    <t>D12W549549,D12W549549</t>
  </si>
  <si>
    <t>0189665S,189665</t>
  </si>
  <si>
    <t>21M0234696</t>
  </si>
  <si>
    <t>PURE13488236</t>
  </si>
  <si>
    <t>OE1351304201</t>
  </si>
  <si>
    <t>DEANBRAE COTTAGE, HAWICK</t>
  </si>
  <si>
    <t>TD9 8QG</t>
  </si>
  <si>
    <t xml:space="preserve">Dual band Hub RequiredCOVID-19 STATUS: NO KNOWN OR SUSPECTED COVID-19 </t>
  </si>
  <si>
    <t>Meter commissioned on arrival, installed ppmid via back office</t>
  </si>
  <si>
    <t>5006P07185</t>
  </si>
  <si>
    <t xml:space="preserve">01617	</t>
  </si>
  <si>
    <t>OE13513042</t>
  </si>
  <si>
    <t>OE1283755202</t>
  </si>
  <si>
    <t>168 Bongate, 168, BONGATE, JEDBURGH, ROXBURGHSHIRE</t>
  </si>
  <si>
    <t>TD8 6DY</t>
  </si>
  <si>
    <t>D09R08055,D09R08055</t>
  </si>
  <si>
    <t>MA6NC210670269</t>
  </si>
  <si>
    <t>21E5238232</t>
  </si>
  <si>
    <t>G4F10779952100</t>
  </si>
  <si>
    <t>OE12837552</t>
  </si>
  <si>
    <t>0CA2F400005BE523</t>
  </si>
  <si>
    <t>SHL1352018901</t>
  </si>
  <si>
    <t>58 HARDWICK ROAD</t>
  </si>
  <si>
    <t>PE30 4HU</t>
  </si>
  <si>
    <t>+447742371880 COVID-19 STATUS: NO KNOWN OR SUSPECTED COVID-19 - 2 people-, Job type: Meter Move,P:yes,dog Additional Job Info: I would like you to move my gas meter from itspresent position to a position about 40cm higher on the same wall. Itwould perhaps need a meter box with a door to the front so that themeter can be</t>
  </si>
  <si>
    <t>SHL13520189</t>
  </si>
  <si>
    <t>Domestic / Standard / Gas / Smets1 / Move-only / Not-applicable / Low-pressure</t>
  </si>
  <si>
    <t>PURE1352218101</t>
  </si>
  <si>
    <t>14 HOME CLOSE, OXFORDSHIRE, OXFORD, WOLVERCOTE, OXFORD</t>
  </si>
  <si>
    <t>OX2 8PS</t>
  </si>
  <si>
    <t xml:space="preserve">07791131850        ************* CUSTOMER WONT BE HOME UNTIL AFTER 9 PLEASE CAN THIS BE ARRANGED ******************************SINGLE PHASE METER STANDARD RATE METERBOTH METERS UNDER THE STAIRS 18+PARKING OK ID OK </t>
  </si>
  <si>
    <t>Commissioning complete. No issues. Ihd issued. 60amp fuse. Broken neutral cover on cut out reported to dno as a05. Putty applied and left safe. Boiler and hob gas.</t>
  </si>
  <si>
    <t>S68C19857,S68C19857</t>
  </si>
  <si>
    <t xml:space="preserve">01766	</t>
  </si>
  <si>
    <t>MA6NC210936014</t>
  </si>
  <si>
    <t>21M0291765</t>
  </si>
  <si>
    <t>G4F12043652100</t>
  </si>
  <si>
    <t>PURE13522181</t>
  </si>
  <si>
    <t>0CA2F4000056DF99</t>
  </si>
  <si>
    <t>FOX1352970901</t>
  </si>
  <si>
    <t>89 Arlington Road, London, LONDON</t>
  </si>
  <si>
    <t>NW1 7ES</t>
  </si>
  <si>
    <t>K98A35489,K98A35489</t>
  </si>
  <si>
    <t>G4A0021308,G4A0083219901</t>
  </si>
  <si>
    <t>MA6NC210937072</t>
  </si>
  <si>
    <t>21M0291653</t>
  </si>
  <si>
    <t>G4F10754642100</t>
  </si>
  <si>
    <t>FOX13529709</t>
  </si>
  <si>
    <t>0CA2F4000056DF97</t>
  </si>
  <si>
    <t>SHL1354297401</t>
  </si>
  <si>
    <t>3 Hornbeam Close, Caversham, Reading, Caversham</t>
  </si>
  <si>
    <t>RG4 7DF</t>
  </si>
  <si>
    <t>Elec meter blank, please repair, CM does not want smart meter installed. Parking, no ladder needed, okay for supply to be turned off.SMART IN DUMB MODE - CUSTOMER WANTS NO SMART FUNCTIONS.</t>
  </si>
  <si>
    <t>Left in dumb as per notes</t>
  </si>
  <si>
    <t>D07C65202,D07C65202</t>
  </si>
  <si>
    <t>21M0291625</t>
  </si>
  <si>
    <t>SHL13542974</t>
  </si>
  <si>
    <t>FOX1355079301</t>
  </si>
  <si>
    <t>55 Leslie Road, Rayleigh, Essex, ESSEX</t>
  </si>
  <si>
    <t>SS6 8PA</t>
  </si>
  <si>
    <t>Covid clear, parking -ok, 18+, Elec/Gas - in garage. may need a step ladder. call en route +447919154075</t>
  </si>
  <si>
    <t>Z05E128251,Z05E128251</t>
  </si>
  <si>
    <t>0928563S,9285639</t>
  </si>
  <si>
    <t xml:space="preserve">0390	</t>
  </si>
  <si>
    <t>MA6NC210936656</t>
  </si>
  <si>
    <t>21M0206585</t>
  </si>
  <si>
    <t>G4F12046602100</t>
  </si>
  <si>
    <t>FOX13550793</t>
  </si>
  <si>
    <t>0CA2F400006BE9F9</t>
  </si>
  <si>
    <t>PURE1355660501</t>
  </si>
  <si>
    <t>GROUND &amp; BASE, 88 LORDSHIP ROAD, LONDON</t>
  </si>
  <si>
    <t>N16 0QP</t>
  </si>
  <si>
    <t>Shared fuse and a07 code dno ref call56056j ta56717</t>
  </si>
  <si>
    <t xml:space="preserve">+442075021470, Elec only, External, ST, Parking/Follow roundabout route-Visitor permit. Trainee/ID ok. </t>
  </si>
  <si>
    <t>L76A21374</t>
  </si>
  <si>
    <t>PURE13556605</t>
  </si>
  <si>
    <t>75 LONGSTONE PARK</t>
  </si>
  <si>
    <t>NE67 5BP</t>
  </si>
  <si>
    <t>Client Name : Octopus Energy Access Arrangements: Contact: Julie Gazzani Customer Name: Julie Gazzani Contact Phone: +447714276454 Above is as of  06/10/21OFF SUPPLY. E7 meter  call landline 01665721300 with eta. Covid clear. To be attended 30.08.21  customer aware and ok with this  please call before arrival. Additional Information: Reason for Request: Site Investigation MPRN:n/a MSN:n/a CUST:Julie &amp; Fred Gazzani +447714276454 Above is as of  06/10/21"sms":"mprn":"" "jid":"OE13494144"</t>
  </si>
  <si>
    <t>20M0068085</t>
  </si>
  <si>
    <t>SHL1355931301</t>
  </si>
  <si>
    <t>4 Jermayns, 4 Jermayns, Basildon, Essex</t>
  </si>
  <si>
    <t>SS15 5EZ</t>
  </si>
  <si>
    <t>Call 30m prior arr, Mr Allen 447927346136, single phase &amp; gas inside in the kitchen, bellow 6ft , no trainee, parking-id-ihd ok , not-applicable</t>
  </si>
  <si>
    <t>Z10SX02303,Z10SX02303</t>
  </si>
  <si>
    <t>E6S03960821756,E6S03960821756</t>
  </si>
  <si>
    <t xml:space="preserve">03337	</t>
  </si>
  <si>
    <t>MA6NC210936642</t>
  </si>
  <si>
    <t>21M0206580</t>
  </si>
  <si>
    <t>G4F12046692100</t>
  </si>
  <si>
    <t>SHL13559313</t>
  </si>
  <si>
    <t>0CA2F400006BF1C6</t>
  </si>
  <si>
    <t>SW0152380</t>
  </si>
  <si>
    <t>47 Stonecroft Avenue</t>
  </si>
  <si>
    <t>Iver</t>
  </si>
  <si>
    <t>SL0 9QG</t>
  </si>
  <si>
    <t>CS1211822 ... No Gist Card... Emergency job raising by customer</t>
  </si>
  <si>
    <t>08:00 - 12:00. GAS. Faulty Damaged Meter Exchange - Error Message. Meter says call help and the battery is low .</t>
  </si>
  <si>
    <t>E6S01650470753,L0756165047M</t>
  </si>
  <si>
    <t>SW0152546</t>
  </si>
  <si>
    <t>35 Swanton Gardens</t>
  </si>
  <si>
    <t>SW19 6BN</t>
  </si>
  <si>
    <t>Job issued as smets2 commission assets on site smets1 please rebook correctly ET1211I</t>
  </si>
  <si>
    <t>14:00 - 18:00. GAS. Commission of Smart Gas Meter. .</t>
  </si>
  <si>
    <t>G4P01085911400</t>
  </si>
  <si>
    <t>SW0152442</t>
  </si>
  <si>
    <t>LOWFIELD THE SLADE  KENT</t>
  </si>
  <si>
    <t>LAMBERHURST</t>
  </si>
  <si>
    <t>TN3 8HN</t>
  </si>
  <si>
    <t>12:00 - 16:00. ELEC. Repositioning of metering system. .</t>
  </si>
  <si>
    <t>ISO2033115</t>
  </si>
  <si>
    <t>SW0152700</t>
  </si>
  <si>
    <t>22 COWSLIP CRESCENT  BERKSHIRE</t>
  </si>
  <si>
    <t>THATCHAM</t>
  </si>
  <si>
    <t>RG18 4DF</t>
  </si>
  <si>
    <t>10:00 - 14:00. GAS. Commission of Smart Gas Meter. .</t>
  </si>
  <si>
    <t>G4P50129141800</t>
  </si>
  <si>
    <t>SW0152858</t>
  </si>
  <si>
    <t>122 CHESTERFIELD DRIVE SEVENOAKS</t>
  </si>
  <si>
    <t>SEVENOAKS</t>
  </si>
  <si>
    <t>TN13 2EF</t>
  </si>
  <si>
    <t>Spoke to tec line. P clipped cables out of box. Moved meter over to make room for iso. New 1 and 2. Checked clamps. All ok</t>
  </si>
  <si>
    <t>Z16N282163</t>
  </si>
  <si>
    <t>TGPDWADV1410</t>
  </si>
  <si>
    <t>Flat 2B, 9A Rectory Road</t>
  </si>
  <si>
    <t>N16 7QR</t>
  </si>
  <si>
    <t>Cudtomer paid officer called and said don't come et121121d</t>
  </si>
  <si>
    <t>Fuse pull 11am</t>
  </si>
  <si>
    <t>A16LB12391</t>
  </si>
  <si>
    <t>SHL1356461501</t>
  </si>
  <si>
    <t>FLAT 14, BROCADE COURT, London, BROCADE COURT</t>
  </si>
  <si>
    <t>NW9 6DW</t>
  </si>
  <si>
    <t>ET1211E</t>
  </si>
  <si>
    <t xml:space="preserve">+447393393263 COVID-19 STATUS: NO KNOWN OR SUSPECTED COVID-19 CALL ON ROUTE FOR PARING ADVICE AS THERE IS A BAY, Dom, Stan,Elec,SMETS2,Echange, Single Phase Standard,Elec m located outside the house, 4feet from ground, no pets,free parking, no parking restricitons, no shared supply, ok with interruption of elec,C-19 no known or suspected. Phone: 07393393263 </t>
  </si>
  <si>
    <t>D14W136824</t>
  </si>
  <si>
    <t>SHL13564615</t>
  </si>
  <si>
    <t>TEL1356483501</t>
  </si>
  <si>
    <t>31 GLASSFORD HOUSE, ASHVILLE WAY, WOKINGHAM, BERKSHIRE</t>
  </si>
  <si>
    <t>RG41 2AZ</t>
  </si>
  <si>
    <t>Elec only, elec indoors, standard rate, parking okay, trainee okay, photo id suff, +447760847137 - Make sure to call 30 mins prior to appt.jaana.johansson@hotmail.com, not-applicable</t>
  </si>
  <si>
    <t>Unable to install Ihd. Lost final photos as app crashed.</t>
  </si>
  <si>
    <t>D14W032613,D14W032613</t>
  </si>
  <si>
    <t>21M0291622</t>
  </si>
  <si>
    <t>TEL13564835</t>
  </si>
  <si>
    <t>TEL1356597301</t>
  </si>
  <si>
    <t>7, WABORNE ROAD, BOURNE END, BUCKINGHAMSHIRE</t>
  </si>
  <si>
    <t>SL8 5LH</t>
  </si>
  <si>
    <t>Unable to work on cutout CN1211AA</t>
  </si>
  <si>
    <t>gas wallboth insidestandard rateparking okaytraineephoto id okay+441628529318</t>
  </si>
  <si>
    <t>L87R65881</t>
  </si>
  <si>
    <t>G4A03157750601</t>
  </si>
  <si>
    <t>TEL13565973</t>
  </si>
  <si>
    <t>PURE1356648901</t>
  </si>
  <si>
    <t>FLAT 2, , 28 Northlands Street , Camberwell, NORTHLANDS STREET, LONDON</t>
  </si>
  <si>
    <t>SE5 9PL</t>
  </si>
  <si>
    <t>[REDACTED],  ;  ; , [REDACTED], [REDACTED], Nadine Yap+447921490142 COVID-19 - NO KNOWN - 10.11.2021StorageHeaters: Y, ParkingPermit: Y, Above6Feet: N</t>
  </si>
  <si>
    <t>S12A220907,S12A220907</t>
  </si>
  <si>
    <t>G4K50745621301,G4K50745621301</t>
  </si>
  <si>
    <t xml:space="preserve">07359	</t>
  </si>
  <si>
    <t>MA6NC210936340</t>
  </si>
  <si>
    <t>21M0291517</t>
  </si>
  <si>
    <t>G4F10923162100</t>
  </si>
  <si>
    <t>PURE13566489</t>
  </si>
  <si>
    <t>0CA2F4000056E1F2</t>
  </si>
  <si>
    <t>FOX1356827801</t>
  </si>
  <si>
    <t>1 Greenacres Avenue, Winnersh, Wokingham, Berkshire, BERKSHIRE</t>
  </si>
  <si>
    <t>RG41 5SX</t>
  </si>
  <si>
    <t>ELEC meter move request - DNO on site - move to new position in property - cust mr padhier 07970196441</t>
  </si>
  <si>
    <t>Unable to move meter as SSE not scheduled to come until 22nd November. Unable to socket test as house is currently under construction</t>
  </si>
  <si>
    <t>A12LB03607</t>
  </si>
  <si>
    <t>FOX13568278</t>
  </si>
  <si>
    <t>OE1356834801</t>
  </si>
  <si>
    <t>22, CHAPEL STREET, WEST AUCKLAND, BISHOP AUCKLAND</t>
  </si>
  <si>
    <t>DL14 9HP</t>
  </si>
  <si>
    <t>NO COVID07538 215595</t>
  </si>
  <si>
    <t>19L3173383,19L3173383</t>
  </si>
  <si>
    <t xml:space="preserve">08005	</t>
  </si>
  <si>
    <t>E6S10317821961,E6S10317821961</t>
  </si>
  <si>
    <t xml:space="preserve">02548	</t>
  </si>
  <si>
    <t>MA6NC210753061</t>
  </si>
  <si>
    <t>21E5254374</t>
  </si>
  <si>
    <t>G4F00480862000</t>
  </si>
  <si>
    <t>OE13568348</t>
  </si>
  <si>
    <t>0CA2F400005A6E19</t>
  </si>
  <si>
    <t>SHL1356836901</t>
  </si>
  <si>
    <t>2, NUTHATCH DRIVE, EARLEY, READING</t>
  </si>
  <si>
    <t>RG6 5DP</t>
  </si>
  <si>
    <t>Job type :e10 meter removal No animals free parking no covid contact 01189264306, not-applicable</t>
  </si>
  <si>
    <t>H01C07940</t>
  </si>
  <si>
    <t>SHL13568369</t>
  </si>
  <si>
    <t>SHL1347782202</t>
  </si>
  <si>
    <t>Loriners Pilmer Road, CROWBOROUGH, East Sussex, PILMER ROAD, CROWBOROUGH, EAST SUSSEX</t>
  </si>
  <si>
    <t>TN6 2UG</t>
  </si>
  <si>
    <t>NO COVID+447967480030, 18+ duel, E7/ confirmed, parking ok, no pets, id suff, trainee ok,  LOCATION of meters gas outside semi con kit required Elec inside, IHD, THE PROPERTY IS ABOUT 150 METERS DOWN THE ROAD ON THE LEFT, CUSTOMERS HOUSE IS OPPOISTE</t>
  </si>
  <si>
    <t>Electric ok, 3 x bung in cut out. Gas ok</t>
  </si>
  <si>
    <t>D0192143,D0192143</t>
  </si>
  <si>
    <t>0234589S,589</t>
  </si>
  <si>
    <t>MA6NC210936025</t>
  </si>
  <si>
    <t>21M0289978</t>
  </si>
  <si>
    <t>G4F10764792100</t>
  </si>
  <si>
    <t>SHL13477822</t>
  </si>
  <si>
    <t>0CA2F400005BCF78</t>
  </si>
  <si>
    <t>PURE1356924501</t>
  </si>
  <si>
    <t>170 DUKES AVENUE, RICHMOND, RICHMOND</t>
  </si>
  <si>
    <t>TW10 7YJ</t>
  </si>
  <si>
    <t>CS12111342 g10 meter</t>
  </si>
  <si>
    <t>Gas smex (elec already there)Daily readings customer contact 07919 376284 - she needs to do the school run, so please attend as early as possible or after 4pm, not-applicable</t>
  </si>
  <si>
    <t>M016A1353609A6</t>
  </si>
  <si>
    <t>PURE13569245</t>
  </si>
  <si>
    <t>SHL1343301502</t>
  </si>
  <si>
    <t>42 Coldharbour Lane, 42, Bushey, COLDHARBOUR LANE, BUSHEY, HERTFORDSHIRE</t>
  </si>
  <si>
    <t>WD23 4NY</t>
  </si>
  <si>
    <t>Job Type: Multirate DF MEXParking: YESPets: NOAdditional Job Info: Call customer at least 30 minutes before arrivalContact: 07725997556Booked by: KY @ SE, not-applicable</t>
  </si>
  <si>
    <t>D10C34410,D10C34410</t>
  </si>
  <si>
    <t>G4A04910100001,G4A04910100001</t>
  </si>
  <si>
    <t xml:space="preserve">05675	</t>
  </si>
  <si>
    <t>MA6NC210936180</t>
  </si>
  <si>
    <t>21M0176080</t>
  </si>
  <si>
    <t>G4F10861572100</t>
  </si>
  <si>
    <t>IS4002319</t>
  </si>
  <si>
    <t>SHL13433015</t>
  </si>
  <si>
    <t>0CA2F4000056DF9D</t>
  </si>
  <si>
    <t>SHL1357052201</t>
  </si>
  <si>
    <t>Flat 263, Goulden House, London, BULLEN STREET, LONDON</t>
  </si>
  <si>
    <t>SW11 3HH</t>
  </si>
  <si>
    <t>Customer would like to rebook job. Customer said she is in hospital and doesn't know how long it will take, I stayed on site for a while but customer wants to rebook the appointment. Code: et1211c</t>
  </si>
  <si>
    <t>COVID-19 STATUS: NO KNOWN OR SUSPECTED COVID-198:30am - 9:00am please come as late as possible Meter below 8ft: Y|Has permission to Install: Y|Parking available: PAY_AND_DISPLAY_NEARBY|Customer has Carer or representative: N|Pass phrase: N/A</t>
  </si>
  <si>
    <t>K92A06824</t>
  </si>
  <si>
    <t>SHL13570522</t>
  </si>
  <si>
    <t>OE1357061801</t>
  </si>
  <si>
    <t>GF 12 MORTON STREET, EDINBURGH, MIDLOTHIAN</t>
  </si>
  <si>
    <t>EH15 2HW</t>
  </si>
  <si>
    <t>Bp1 fuse welded into cutout base</t>
  </si>
  <si>
    <t>COVID-19 STATUS: NO CONTACT WITH CUSTOMER, DOORSTEP CHECKS REQUIRED Parking is available in front of my garage - the property is on the corner of Dalkeith Street and Morton Street and has a blue front door and blue garage door.</t>
  </si>
  <si>
    <t>3201P03406</t>
  </si>
  <si>
    <t>OE13570618</t>
  </si>
  <si>
    <t>SHL1329611602</t>
  </si>
  <si>
    <t>21 Greenkeepers Road, Great Denham, 21, BEDFORD, GREENKEEPERS ROAD, GREAT DENHAM, BEDFORD, BEDFORDSHIRE</t>
  </si>
  <si>
    <t>MK40 4FS</t>
  </si>
  <si>
    <t>No room for meter on small board which has been surrounded. Customer going to modify so more room available. CN1211F</t>
  </si>
  <si>
    <t>[REDACTED], [REDACTED], [REDACTED], DOORSTEP CHECKS REQMeter below 8ft: Y|Has permission to Install: Y|Parking available: FREE_PARKING_NEARBY|Customer has Carer or representative: N|Pass phrase: N/A</t>
  </si>
  <si>
    <t>S07EH65229,S07EH65229</t>
  </si>
  <si>
    <t>SHL13296116</t>
  </si>
  <si>
    <t>OE1357092301</t>
  </si>
  <si>
    <t>TL 79 ASHLEY TERRACE, EDINBURGH, MIDLOTHIAN</t>
  </si>
  <si>
    <t>EH11 1RT</t>
  </si>
  <si>
    <t xml:space="preserve">COVID-19 STATUS: NO CONTACT WITH CUSTOMER, DOORSTEP CHECKS REQUIRED,  ; </t>
  </si>
  <si>
    <t>6700P00731</t>
  </si>
  <si>
    <t>OE13570923</t>
  </si>
  <si>
    <t>SHL1354974602</t>
  </si>
  <si>
    <t>74, Kings Park, 74, BENFLEET, KINGS PARK, BENFLEET, ESSEX</t>
  </si>
  <si>
    <t>SS7 3BA</t>
  </si>
  <si>
    <t>+447557416494 COVID-19 STATUS: NO CONTACT WITH CUSTOMER, DOORSTEP CHECKS REQUIRED Meter below 8ft: Y|Has permission to Install: Y|Parking available: FREE_PARKING_NEARBY|Customer has Carer or representative: N|Pass phrase: N/AECONOMY 7SINGLE PHASE, not-applicable</t>
  </si>
  <si>
    <t>Customer doesn't have time for me to do the gas. Please rebook. ET1211E</t>
  </si>
  <si>
    <t>S88E152803,S88E152803</t>
  </si>
  <si>
    <t>6603298S</t>
  </si>
  <si>
    <t>21M0176839</t>
  </si>
  <si>
    <t>SHL13549746</t>
  </si>
  <si>
    <t>0CA2F400006BEFB7</t>
  </si>
  <si>
    <t>PURE1357176901</t>
  </si>
  <si>
    <t>4 LILAC ROAD, HODDESDON, HODDESDON, Hertfordshire</t>
  </si>
  <si>
    <t>EN11 0PG</t>
  </si>
  <si>
    <t>NA,Z03E170712</t>
  </si>
  <si>
    <t>NA,G4K80883050601</t>
  </si>
  <si>
    <t>MA6NC210936567</t>
  </si>
  <si>
    <t>21M0291851</t>
  </si>
  <si>
    <t>G4F12058612100</t>
  </si>
  <si>
    <t>PURE13571769</t>
  </si>
  <si>
    <t>0CA2F400006BF1E6</t>
  </si>
  <si>
    <t>FOX1357262301</t>
  </si>
  <si>
    <t>115 Dene Way, Donnington, Newbury, NEWBURY, BERKSHIRE, DONNINGTON, NEWBURY, BERKSHIRE</t>
  </si>
  <si>
    <t>RG14 2JN</t>
  </si>
  <si>
    <t>Damaged screw in cutout. Unable to undo without pliers. Bo4. Abort  ODE cn1211j</t>
  </si>
  <si>
    <t>S77C01984</t>
  </si>
  <si>
    <t>FOX13572623</t>
  </si>
  <si>
    <t>SHL1357266101</t>
  </si>
  <si>
    <t>First Floor Flat, 13 Rotherwood Road, 13, LONDON, ROTHERWOOD ROAD, LONDON</t>
  </si>
  <si>
    <t>SW15 1LA</t>
  </si>
  <si>
    <t>Customer did not allow power to.be turned off downstairs, inconvenient please reschedule with customer ET1211H</t>
  </si>
  <si>
    <t>Meter below 8ft: Y|Has permission to Install: Y|Parking available: PAY_AND_DISPLAY_NEARBY|Customer has Carer or representative: N|Pass phrase: Amy smells, not-applicable</t>
  </si>
  <si>
    <t>K79A25892</t>
  </si>
  <si>
    <t>SHL13572661</t>
  </si>
  <si>
    <t>SHL1355308702</t>
  </si>
  <si>
    <t>142, HONEY HILL ROAD, HONEY HILL ROAD, BEDFORD, HONEY HILL ROAD</t>
  </si>
  <si>
    <t>MK40 4PD</t>
  </si>
  <si>
    <t>No access  or answer on phone cn1211g</t>
  </si>
  <si>
    <t>UPDATED DETAILS:- COVID FREE MOB: +447788724754 Over 18+ Standard rate Single Phase Duel meters Locations- gas external on the wall and electric internal beside front door Below 8ft Parking on street Photo ID ok Trainee ok, not-applicable</t>
  </si>
  <si>
    <t>S66E010815</t>
  </si>
  <si>
    <t>G4A04552130501</t>
  </si>
  <si>
    <t>SHL13553087</t>
  </si>
  <si>
    <t>FOX1357270201</t>
  </si>
  <si>
    <t>14 Nene Parade, March, Cambridgeshire, CAMBRIDGESHIRE</t>
  </si>
  <si>
    <t>PE15 8TD</t>
  </si>
  <si>
    <t>Complete.  No PPMID available due to stock issues. Gas flue passes up through ceiling and straight to ro roof. See pictures to show no void, just straight out to roof. Gas fire in premises has been capped off.</t>
  </si>
  <si>
    <t>S67E08849,S67E008849</t>
  </si>
  <si>
    <t>G4A02202630501,G4A02202630501</t>
  </si>
  <si>
    <t>MA6NC210936311</t>
  </si>
  <si>
    <t>G4F12058812100</t>
  </si>
  <si>
    <t>FOX13572702</t>
  </si>
  <si>
    <t>SHL1357278001</t>
  </si>
  <si>
    <t>Sycamore Lodge Brixworth Road, SYCAMORE LODGE, NORTHAMPTON, Northamptonshire, BRIXWORTH ROAD, CREATON, NORTHAMPTON</t>
  </si>
  <si>
    <t>NN6 8NG</t>
  </si>
  <si>
    <t>18+ gas out side and elec  out side  cupboard, standard, single phase .  no pets ,parking  , id suff, no trainee meter, internal ele ihd standard meter parking ok photo id sufficient mask to be worn on the day .call an hour before +447432652649., not-applicable</t>
  </si>
  <si>
    <t>D08W695095,D08W695095</t>
  </si>
  <si>
    <t xml:space="preserve">08243	</t>
  </si>
  <si>
    <t>G4A06083050101,G4A06083050010</t>
  </si>
  <si>
    <t>MA6NC210936338</t>
  </si>
  <si>
    <t>21M0291677</t>
  </si>
  <si>
    <t>E6F10673892100</t>
  </si>
  <si>
    <t>SHL13572780</t>
  </si>
  <si>
    <t>0CA2F400005BCF47</t>
  </si>
  <si>
    <t>SHL1357281001</t>
  </si>
  <si>
    <t>33 Queens Road, Northampton, Northamptonshire, QUEENS ROAD, NORTHAMPTON</t>
  </si>
  <si>
    <t>NN1 3LP</t>
  </si>
  <si>
    <t xml:space="preserve">NO COVIDCustomer Tel Number +447960253616, 18+ duel, E7 parking  there is free parking for an hour at the beginning of the street , no pets, id suff, trainee ok,  LOCATION of meters internal, IHDPASSWORD : FATHER </t>
  </si>
  <si>
    <t>Z02FF12707,Z02FF12702</t>
  </si>
  <si>
    <t>G4A00959011401,G4A00859011401</t>
  </si>
  <si>
    <t xml:space="preserve">03743	</t>
  </si>
  <si>
    <t>SHL13572810</t>
  </si>
  <si>
    <t>OE1357298201</t>
  </si>
  <si>
    <t>33, Westfield Crescent, Newbiggin-By-The-Sea</t>
  </si>
  <si>
    <t>NE64 6XA</t>
  </si>
  <si>
    <t>no special needs or requirements re parking, meter access etc., not-applicable</t>
  </si>
  <si>
    <t>16K0427339,16K0427339</t>
  </si>
  <si>
    <t>G4K00134431706,G4K00134431706</t>
  </si>
  <si>
    <t xml:space="preserve">04426	</t>
  </si>
  <si>
    <t>MA6NC210687575</t>
  </si>
  <si>
    <t>21E5235055</t>
  </si>
  <si>
    <t>G4F10772682100</t>
  </si>
  <si>
    <t>OE13572982</t>
  </si>
  <si>
    <t>0CA2F4000056F78C</t>
  </si>
  <si>
    <t>PURE1357401101</t>
  </si>
  <si>
    <t>38 BIRCHWOOD ROAD, LONDON</t>
  </si>
  <si>
    <t>SW17 9BQ</t>
  </si>
  <si>
    <t>+447801341293, cv checks complete, COVID-19 NO CONT WITH CUST, DOOR CHECK REQ 10.11..2021call prior to appt, school run 3-3:30, inside meters, SR, parking ok, trainee ok, id ok, ihd ok, (penguin-password) +447801341293</t>
  </si>
  <si>
    <t>L80A04142,L80A04142</t>
  </si>
  <si>
    <t>G4A04032680001,G4A04032680001</t>
  </si>
  <si>
    <t>MA6NC210933645</t>
  </si>
  <si>
    <t>21M0291519</t>
  </si>
  <si>
    <t>G4F10923152100</t>
  </si>
  <si>
    <t>PURE13574011</t>
  </si>
  <si>
    <t>0CA2F400006BEF91</t>
  </si>
  <si>
    <t>PURE1357418501</t>
  </si>
  <si>
    <t>HIGHFIELD, RUSHMORE HILL, ORPINGTON, Orpington</t>
  </si>
  <si>
    <t>BR6 7NQ</t>
  </si>
  <si>
    <t>Unnable to complete gas job, explained customer that i wont be able to complete gas job  due to restricted access to pipework on outlet and it might cause disturbing any joints/ fitting around meter. Customer refused electric meter installation  due to no aerial and sku2 hub in stock. Customer decided to not install an meters and he don't want to be called  to rearrange Appointment. Tried to contact technical helpdesk but no answer. ET1211G</t>
  </si>
  <si>
    <t>COVID-19 STATUS: NO KNOWN OR SUSPECTED COVID-19Mr Nigel Gavin+447841946895SMETS2 dual fuel, ihd, daily reads. Contact number: +447841946895</t>
  </si>
  <si>
    <t>D0208414</t>
  </si>
  <si>
    <t>G4A02069430201</t>
  </si>
  <si>
    <t>PURE13574185</t>
  </si>
  <si>
    <t>TEL1357425101</t>
  </si>
  <si>
    <t>19, FREKE ROAD, LONDON</t>
  </si>
  <si>
    <t>SW11 5PU</t>
  </si>
  <si>
    <t>Unable to disconnect particular fuse, metal clad and embargoed. Code: et1211a</t>
  </si>
  <si>
    <t>COVID-19 STATUS: NO CONTACT WITH CUSTOMER, DOORSTEP CHECKS REQUIRED, +447879800790, cv checks complete, dual, SR, parking ok, trainee ok, id ok, ihd ok, gas outside on the wall</t>
  </si>
  <si>
    <t>K93A06783</t>
  </si>
  <si>
    <t>G4A05995190601</t>
  </si>
  <si>
    <t>TEL13574251</t>
  </si>
  <si>
    <t>SHL1357486001</t>
  </si>
  <si>
    <t>34 Newmarket Road, ROYSTON, Hertfordshire, NEWMARKET ROAD, ROYSTON, HERTFORDSHIRE</t>
  </si>
  <si>
    <t>SG8 7EL</t>
  </si>
  <si>
    <t>Customer cancelled onsite  ET1211G</t>
  </si>
  <si>
    <t xml:space="preserve">+447885778935,Dual fuel,gas/electric external,standard rateparking ok,trainee ok,photo id ok,ihd req, call en route +441763225029. Parking ok, </t>
  </si>
  <si>
    <t>Z04E079829</t>
  </si>
  <si>
    <t>G4K80120630901</t>
  </si>
  <si>
    <t>SHL13574860</t>
  </si>
  <si>
    <t>SHL1357488301</t>
  </si>
  <si>
    <t>2, High Road, High Cross, Ware, High Road</t>
  </si>
  <si>
    <t>SG11 1BA</t>
  </si>
  <si>
    <t>COVID-19 - NO KNOWN - 10.11.2021Mrs Wendy Windmill  +447563654126**** SHOW ID ON ARRIVAL PLEASE ***** single phase meter / ECV OK both meters exterior on the back BOTH OUTSIDE ON WALL SINGLE RATE NOT SURE IF ECO7 OR STANDARD RATE METER 18+parki</t>
  </si>
  <si>
    <t>Z02E102025</t>
  </si>
  <si>
    <t>G4A00323420901</t>
  </si>
  <si>
    <t>time slot changed</t>
  </si>
  <si>
    <t>SHL13574883</t>
  </si>
  <si>
    <t>SHL1357504601</t>
  </si>
  <si>
    <t>111, UPWELL ROAD, MARCH, CAMBRIDGESHIRE</t>
  </si>
  <si>
    <t>PE15 0DA</t>
  </si>
  <si>
    <t>Meter blocked. TA56685</t>
  </si>
  <si>
    <t>NO COVID step ladder reqMeter below 8ft: N|Has permission to Install: Y|Parking available: FREE_PARKING_NEARBY|Customer has Carer or representative: N|Pass phrase: N/A</t>
  </si>
  <si>
    <t>L70E027329</t>
  </si>
  <si>
    <t>G4A50058111001</t>
  </si>
  <si>
    <t>SHL13575046</t>
  </si>
  <si>
    <t>FOX1357540001</t>
  </si>
  <si>
    <t>Flat 22, Kingsley House, Beaufort Street, BEAUFORT STREET, LONDON</t>
  </si>
  <si>
    <t>SW3 5BD</t>
  </si>
  <si>
    <t>mex, not-applicable</t>
  </si>
  <si>
    <t>Unable to change gas meter due to steal regulator I don't not have the right equipment to do so. Customer happy to leave it as it is as her main concern was with the electric meter, as she couldn't get the second read and I was unable to do so to. Meter will only show one read. Customer consumer unit for off peak was switch off so it has been left that way.</t>
  </si>
  <si>
    <t>F01A02083,F01A02083</t>
  </si>
  <si>
    <t xml:space="preserve">00211750	</t>
  </si>
  <si>
    <t>21M0122435</t>
  </si>
  <si>
    <t>FOX13575400</t>
  </si>
  <si>
    <t>0CA2F4000056E0D7</t>
  </si>
  <si>
    <t>SHL1357569201</t>
  </si>
  <si>
    <t>143, FLEETWOOD ROAD, FLEETWOOD ROAD, LONDON, FLEETWOOD ROAD</t>
  </si>
  <si>
    <t>NW10 1NP</t>
  </si>
  <si>
    <t>STATUS: NO KNOWN OR SUSPECTED COVID-19, Call 30 min before arrival, Mr Zafar Iqbal, +447956801525, 18+, Meter below 8ft: Y|Has permission to Install: Y|Parking available: FREE_PARKING_NEARBY|Customer has Carer or representative: N|Pass phrase: N/A</t>
  </si>
  <si>
    <t>S80A07626,S80A07626</t>
  </si>
  <si>
    <t>4461273S,4461273</t>
  </si>
  <si>
    <t>MA6NC210748964</t>
  </si>
  <si>
    <t>21M0291738</t>
  </si>
  <si>
    <t>E6F10674782100</t>
  </si>
  <si>
    <t>SHL13575692</t>
  </si>
  <si>
    <t>0CA2F400006BF117</t>
  </si>
  <si>
    <t>TEL1357579001</t>
  </si>
  <si>
    <t>ROSELEIGH, BRIARY LANE, ROYSTON, HERTFORDSHIRE</t>
  </si>
  <si>
    <t>SG8 9BX</t>
  </si>
  <si>
    <t>Suspected asbestos onsite ET1211G</t>
  </si>
  <si>
    <t>Duel fuel / gas is outside / electric inside / standard rate / parking okay on driveway / trainee okay / photo id suff +447380194009 call 30 mins priorsandra.c.eagle5@gmail.com, not-applicable</t>
  </si>
  <si>
    <t>Z06E063515</t>
  </si>
  <si>
    <t>TEL13575790</t>
  </si>
  <si>
    <t>FOX1357597301</t>
  </si>
  <si>
    <t>42a Foxgrove Road, Beckenham, Kent, FOXGROVE ROAD, BECKENHAM</t>
  </si>
  <si>
    <t>BR3 5DB</t>
  </si>
  <si>
    <t>+442082497411 COVID-19 STATUS: NO KNOWN OR SUSPECTED COVID-19, StorageHeaters: N, ParkingPermit: N, Above6Feet: N</t>
  </si>
  <si>
    <t>F71A04241,F71A04241</t>
  </si>
  <si>
    <t>983673S,0247673S</t>
  </si>
  <si>
    <t>MA6NC210936162</t>
  </si>
  <si>
    <t>21M0291555</t>
  </si>
  <si>
    <t>G4F12048402100</t>
  </si>
  <si>
    <t>FOX13575973</t>
  </si>
  <si>
    <t>0CA2F400006BEC23</t>
  </si>
  <si>
    <t>SHL1357632001</t>
  </si>
  <si>
    <t>13, The Glebe, Leigh, REIGATE, The Glebe</t>
  </si>
  <si>
    <t>RH2 8NL</t>
  </si>
  <si>
    <t>+447506788641ELEC INSIDEGAS OUTSIDE - ECV TBCSINGLE PHASESTANDARD RATE 18+PARKING ON STREET IHD NEEDED , not-applicable</t>
  </si>
  <si>
    <t>Smet2 installed and commissioned successfully ihd left on site. T2 Aerial installed but qton did not allowed me to scan barcode.aerial left non the top of the meter as per customer request. Once the cupboard is build. They will attach the aerial to cupboard</t>
  </si>
  <si>
    <t>A06X204310,A06X204310</t>
  </si>
  <si>
    <t>G4A02991090501,G4A02991090501</t>
  </si>
  <si>
    <t>MA6NC210748937</t>
  </si>
  <si>
    <t>21M0290081</t>
  </si>
  <si>
    <t>G4F12048342100</t>
  </si>
  <si>
    <t>SHL13576320</t>
  </si>
  <si>
    <t>0CA2F4000056E037</t>
  </si>
  <si>
    <t>FOX1357641101</t>
  </si>
  <si>
    <t>132 Carr Road, Northolt, Middlesex, MIDDLESEX</t>
  </si>
  <si>
    <t>UB5 4RF</t>
  </si>
  <si>
    <t>Bo4 broken terminal screw with vir cable in place ta56682</t>
  </si>
  <si>
    <t>COVID-19 - NO KNOWN - 11.11.2021Kamala&amp;Milan Rai  +447427002006 D/F BOTH METERS UNDER STAIRS SINGLE PHASE PARKING OK StorageHeaters: N, ParkingPermit: N, Above6Feet: N</t>
  </si>
  <si>
    <t>L76C13424</t>
  </si>
  <si>
    <t xml:space="preserve">02117843	</t>
  </si>
  <si>
    <t>FOX13576411</t>
  </si>
  <si>
    <t>SHL1357643801</t>
  </si>
  <si>
    <t>5 Priory Road, London, PRIORY ROAD, LONDON</t>
  </si>
  <si>
    <t>NW6 4NN</t>
  </si>
  <si>
    <t>K93A03401,K93A03401</t>
  </si>
  <si>
    <t xml:space="preserve">4092575,04092575	</t>
  </si>
  <si>
    <t>MA6NC210933751</t>
  </si>
  <si>
    <t>21M0291745</t>
  </si>
  <si>
    <t>E6F10604842100</t>
  </si>
  <si>
    <t>SHL13576438</t>
  </si>
  <si>
    <t>0CA2F400006BF17B</t>
  </si>
  <si>
    <t>SHL1357662901</t>
  </si>
  <si>
    <t>51 Longbrooke, DUNSTABLE, Bedfordshire, LONGBROOKE, HOUGHTON REGIS, DUNSTABLE, BEDFORDSHIRE</t>
  </si>
  <si>
    <t>LU5 5QX</t>
  </si>
  <si>
    <t>COVID-19 - NO KNOWN - 10.11.2021Mrs Alina Bulau +447840215804 E7 METERS BOTH OUTSIDE WALL GAS NOT SHOWING AND IHD NOT WORKING PARKING OK smart meterpet - 1 dogparking - yesmeters are located outside in the garden</t>
  </si>
  <si>
    <t>19M1112944</t>
  </si>
  <si>
    <t>E6E0609559805</t>
  </si>
  <si>
    <t>SHL13576629</t>
  </si>
  <si>
    <t>OE1357675101</t>
  </si>
  <si>
    <t>RIMSIDE HOUSE COTTAGE FRONT STREET, LONGFRAMLINGTON, MORPETH, NORTHUMBERLAND</t>
  </si>
  <si>
    <t>NE65 8DR</t>
  </si>
  <si>
    <t>07751 185159, not-applicable</t>
  </si>
  <si>
    <t>No tariff showing on.meter. contacted my team who said it was fully commissioned and that the customer needs to contact octopus for it to show on meter and ppmid. Customer advised and understood.</t>
  </si>
  <si>
    <t>H01L02209,H01L02209</t>
  </si>
  <si>
    <t>18P0322542</t>
  </si>
  <si>
    <t xml:space="preserve">02921	</t>
  </si>
  <si>
    <t>HD005881</t>
  </si>
  <si>
    <t>OE13576751</t>
  </si>
  <si>
    <t>TEL1357677201</t>
  </si>
  <si>
    <t>148, HENDON WAY, LONDON</t>
  </si>
  <si>
    <t>NW2 2NE</t>
  </si>
  <si>
    <t xml:space="preserve">COVID-19 STATUS: NO CONTACT WITH CUSTOMER, DOORSTEP CHECKS REQUIRED +447944105445single phase meter both meters exterior on front of property economy 7 meter 18+parking ok  PARK ON DRIVE </t>
  </si>
  <si>
    <t>IHD needed for second visit.</t>
  </si>
  <si>
    <t>Z00E023393,Z00E023393</t>
  </si>
  <si>
    <t>0271630S,0271630S</t>
  </si>
  <si>
    <t>MA6NC210933726</t>
  </si>
  <si>
    <t>21M0291581</t>
  </si>
  <si>
    <t>E6F10605062100</t>
  </si>
  <si>
    <t>TEL13576772</t>
  </si>
  <si>
    <t>SHL1357723701</t>
  </si>
  <si>
    <t>24 Canesworde Road, Dunstable, Bedfordshire, CANESWORDE ROAD, DUNSTABLE, BEDFORDSHIRE</t>
  </si>
  <si>
    <t>LU6 3JJ</t>
  </si>
  <si>
    <t>A01 signs of operating hot. Bitumen in the bottom of the cutout ta56713</t>
  </si>
  <si>
    <t>Z09ER00626</t>
  </si>
  <si>
    <t>SHL13577237</t>
  </si>
  <si>
    <t>PURE1357733001</t>
  </si>
  <si>
    <t>OAKLEY HOUSE FORDCOMBE ROAD, PENSHURST, TONBRIDGE, KENT</t>
  </si>
  <si>
    <t>TN11 8DP</t>
  </si>
  <si>
    <t>A03 found on site. DNO reported.  Rusted screws in fuse carrier. ET1211F   ukpn reference number Call-612861-G</t>
  </si>
  <si>
    <t>+447968073227  ******** DUAL BAND METER NEEDED FOR ELEC ********single phase meter ELEC METER OUTSIDE ECONOMY 7 METER 18+PARKIGN OK   PARK ON DRIVE ID OK , not-applicable</t>
  </si>
  <si>
    <t>D09B02909</t>
  </si>
  <si>
    <t>21M0176159</t>
  </si>
  <si>
    <t>PURE13577330</t>
  </si>
  <si>
    <t>OE1357761101</t>
  </si>
  <si>
    <t>46 ABERFOYLE</t>
  </si>
  <si>
    <t>DH2 1RH</t>
  </si>
  <si>
    <t>STATUS: NO KNOWN OR SUSPECTED COVID-19, Call 30 min before arrival, Lynn Hindmarch, +447402237330, 18+, NO COVID</t>
  </si>
  <si>
    <t>21E5239194</t>
  </si>
  <si>
    <t>OE13577611</t>
  </si>
  <si>
    <t>OE1357772901</t>
  </si>
  <si>
    <t>14 ACRE VIEW, BO'NESS, LOTHIAN</t>
  </si>
  <si>
    <t>EH51 9RQ</t>
  </si>
  <si>
    <t>COVID-19 STATUS: NO CONTACT WITH CUSTOMER, DOORSTEP CHECKS REQUIRED, brackets required as semi-con box</t>
  </si>
  <si>
    <t>4503P25437</t>
  </si>
  <si>
    <t>SG940220168221</t>
  </si>
  <si>
    <t>G4F10772822100</t>
  </si>
  <si>
    <t>OE13577729</t>
  </si>
  <si>
    <t>OE1357788001</t>
  </si>
  <si>
    <t>1, CONNOLLY TERRACE, BLACKHALL MILL, NEWCASTLE UPON TYNE</t>
  </si>
  <si>
    <t>NE17 7TR</t>
  </si>
  <si>
    <t>+447740189912 COVID-19 STATUS: NO KNOWN OR SUSPECTED COVID-19, customer needs smets2 gas with dual band 07740 189912</t>
  </si>
  <si>
    <t>21M0029123</t>
  </si>
  <si>
    <t>G4A00010903001</t>
  </si>
  <si>
    <t>OE13577880</t>
  </si>
  <si>
    <t>PURE1357805401</t>
  </si>
  <si>
    <t>TREVENA, WINTON HILL, STOCKBRIDGE, STOCKBRIDGE, HAMPSHIRE</t>
  </si>
  <si>
    <t>SO20 6HL</t>
  </si>
  <si>
    <t xml:space="preserve">BEFORE 4PM, Call 30m  prior arr, Richard +447831626206 single phase elecy inside under stairs, parking ok-narrow driveway, trainee-id-idh ok </t>
  </si>
  <si>
    <t>S02C68371,S02C68371</t>
  </si>
  <si>
    <t xml:space="preserve">00390	</t>
  </si>
  <si>
    <t>21M0290049</t>
  </si>
  <si>
    <t>PURE13578054</t>
  </si>
  <si>
    <t>0CA2F400006BEF72</t>
  </si>
  <si>
    <t>SHL1357844601</t>
  </si>
  <si>
    <t>30 Pollards Close, Wilstead, Bedford, Bedfordshire, POLLARDS CLOSE, WILSTEAD, BEDFORD, BEDFORDSHIRE</t>
  </si>
  <si>
    <t>MK45 3HA</t>
  </si>
  <si>
    <t>MK45 3HA, gas outdoors elec indoors- E7 elecparking okay/ id okay/ trainee okay Please call 30 mins beforehand +447740707629, not-applicable</t>
  </si>
  <si>
    <t>Sku 2 and T2 aerial fitted no WAN</t>
  </si>
  <si>
    <t>B07X095491,B07X095491</t>
  </si>
  <si>
    <t>G4K69631700911,G4K69631700911</t>
  </si>
  <si>
    <t>MA6NC210936204</t>
  </si>
  <si>
    <t>21M0290105</t>
  </si>
  <si>
    <t>E6F10679302100</t>
  </si>
  <si>
    <t>SHL13578446</t>
  </si>
  <si>
    <t>SHL1357896901</t>
  </si>
  <si>
    <t>13, GLENFIELD ROAD, GLENFIELD ROAD</t>
  </si>
  <si>
    <t>SW12 0HQ</t>
  </si>
  <si>
    <t xml:space="preserve">COVID-19 NO CONT WITH CUST, DOOR CHECK REQ 10.11..2021+447885263826Meter below 8ft: Y|Has permission to Install: Y|Parking available: PERMIT_PARKING_NEARBY|Customer has Carer or representative: N|Pass phrase: Shoulder to shoulder </t>
  </si>
  <si>
    <t>L82A07593</t>
  </si>
  <si>
    <t>Time slot changed</t>
  </si>
  <si>
    <t>SHL13578969</t>
  </si>
  <si>
    <t>SHL1357900601</t>
  </si>
  <si>
    <t>5 Parracombe Way, Northampton, Northamptonshire, PARRACOMBE WAY, NORTHAMPTON</t>
  </si>
  <si>
    <t>NN3 3ND</t>
  </si>
  <si>
    <t>B05X117205,B05X117205</t>
  </si>
  <si>
    <t xml:space="preserve">07375	</t>
  </si>
  <si>
    <t>G4K68220350714,G4K68220350714</t>
  </si>
  <si>
    <t>MA6NC210936492</t>
  </si>
  <si>
    <t>21M0291682</t>
  </si>
  <si>
    <t>G4F12043762100</t>
  </si>
  <si>
    <t>SHL13579006</t>
  </si>
  <si>
    <t>0CA2F400006BF068</t>
  </si>
  <si>
    <t>SHL1357903201</t>
  </si>
  <si>
    <t>5, CLARKE PATH</t>
  </si>
  <si>
    <t>N16 6QE</t>
  </si>
  <si>
    <t>** no assets migrated ** Job Type: Smets2 ECO7 Exchange duel fuel Parking: YESPets: NOAdditional Job Info: Call customer at least 1h time before arrivalContact: 07951889898, not-applicable</t>
  </si>
  <si>
    <t>Pre socket test didn't upload gas meter in very hard to fit had to change to a smaller meter. Unable to change block on electric</t>
  </si>
  <si>
    <t>17P0405365,17P0405365</t>
  </si>
  <si>
    <t>G4P04205821700,G4P04205821700</t>
  </si>
  <si>
    <t xml:space="preserve">041783	</t>
  </si>
  <si>
    <t>MA6NC210937063</t>
  </si>
  <si>
    <t>21M0176081</t>
  </si>
  <si>
    <t>E6F10674022100</t>
  </si>
  <si>
    <t>SHL13579032</t>
  </si>
  <si>
    <t>0CA2F4000056DF98</t>
  </si>
  <si>
    <t>TEL1357924301</t>
  </si>
  <si>
    <t>13A, HEBER ROAD, LONDON</t>
  </si>
  <si>
    <t>SE22 9JZ</t>
  </si>
  <si>
    <t>Passed back from Bespoke</t>
  </si>
  <si>
    <t>+447737105914ELEC - IN HALL WAYGAS - UNDER STAIRSSINGLE PHASESTANDARD RATE 18+ID OKPARKING ON ROAD, not-applicable</t>
  </si>
  <si>
    <t>F74A08387</t>
  </si>
  <si>
    <t>G4K10091820201</t>
  </si>
  <si>
    <t>TEL13579243</t>
  </si>
  <si>
    <t>SHL1357957401</t>
  </si>
  <si>
    <t>30, Broadmead Avenue, 30, NORTHAMPTON, BROADMEAD AVENUE, NORTHAMPTON</t>
  </si>
  <si>
    <t>NN3 2QY</t>
  </si>
  <si>
    <t xml:space="preserve">+447861773829 COVID-19 STATUS: NO KNOWN OR SUSPECTED COVID-19, +447861773829 - parking ok - password is rainbow  - 2 engineers ok - elec external - gas internal - e7 </t>
  </si>
  <si>
    <t>D15W048749,D15W048749</t>
  </si>
  <si>
    <t xml:space="preserve">03305	</t>
  </si>
  <si>
    <t>G4W00290850301,G4W00290850301</t>
  </si>
  <si>
    <t>MA6NC210933836</t>
  </si>
  <si>
    <t>21M0176161</t>
  </si>
  <si>
    <t>E6F10679162100</t>
  </si>
  <si>
    <t>SHL13579574</t>
  </si>
  <si>
    <t>0CA2F400005BD12D</t>
  </si>
  <si>
    <t>OE1357974201</t>
  </si>
  <si>
    <t>3 CAMPION CLOSE, HOUGHTON-LE-SPRING, TYNE AND WEAR</t>
  </si>
  <si>
    <t>Refused access customer cancellation JM1546</t>
  </si>
  <si>
    <t>D13W202985</t>
  </si>
  <si>
    <t>U6S01010381302</t>
  </si>
  <si>
    <t>OE13579742</t>
  </si>
  <si>
    <t>SHL1356195902</t>
  </si>
  <si>
    <t>Flat 10, 111 Fordwych Road, London, FORDWYCH ROAD, LONDON</t>
  </si>
  <si>
    <t>NW2 3NJ</t>
  </si>
  <si>
    <t>Customer had unexpected emergency to attend and wants to reschedule appointment.  (Over the phone via precall) Ref: ET121121H</t>
  </si>
  <si>
    <t>no petsno covidneeds a permit, customer needs engineers number plate to active for them to enter, not-applicable</t>
  </si>
  <si>
    <t>S70A11866</t>
  </si>
  <si>
    <t>G4A02520189901</t>
  </si>
  <si>
    <t>SHL13561959</t>
  </si>
  <si>
    <t>SHL1357997901</t>
  </si>
  <si>
    <t>8, Bonneville Gardens, Bonneville Gardens, LONDON, Bonneville Gardens</t>
  </si>
  <si>
    <t>SW4 9LF</t>
  </si>
  <si>
    <t>Meter below 8ft: Y|Has permission to Install: Y|Parking available: FREE_PARKING_NEARBY|Customer has Carer or representative: N|Pass phrase: cheese puff, not-applicable</t>
  </si>
  <si>
    <t>Customer was on work call and could not show me where appliances were to start gas side of job as he could not get interrupted. Please rebook gas with customer FTL made aware</t>
  </si>
  <si>
    <t>M11X019160</t>
  </si>
  <si>
    <t>E6S01128921154</t>
  </si>
  <si>
    <t>21M0291416</t>
  </si>
  <si>
    <t>SHL13579979</t>
  </si>
  <si>
    <t>SHL1358001901</t>
  </si>
  <si>
    <t>1 Fritillary Lodge, 31 Eleanor Close, FRITILLARY LODGE; 31, DARTFORD, ELEANOR CLOSE, DARTFORD, KENT</t>
  </si>
  <si>
    <t>DA1 5GQ</t>
  </si>
  <si>
    <t xml:space="preserve">Engineer passed job back no answer to replan </t>
  </si>
  <si>
    <t>+447725526850 COVID-19 STATUS: NO KNOWN OR SUSPECTED COVID-19, Meter below 8ft: Y|Has permission to Install: Y|Parking available: FREE_PARKING_NEARBY|Customer has Carer or representative: N|Pass phrase: N/A</t>
  </si>
  <si>
    <t>D15A209330</t>
  </si>
  <si>
    <t>U6S02276301502</t>
  </si>
  <si>
    <t>SHL13580019</t>
  </si>
  <si>
    <t>SHL1358010201</t>
  </si>
  <si>
    <t>Flat 3, 83 BROXHOLM ROAD, West Norwood, LONDON, 83 BROXHOLM ROAD</t>
  </si>
  <si>
    <t>SE27 0BJ</t>
  </si>
  <si>
    <t>Meter below 8ft: Y|Has permission to Install: Y|Parking available:FREE_PARKING_NEARBY| Please, if possible, contact the customer before showing up 07872532741 - thank you! , not-applicable</t>
  </si>
  <si>
    <t>All okay. Customer needed to go on a meeting so didn't want info from est app.</t>
  </si>
  <si>
    <t>S65A46705,S65A46705</t>
  </si>
  <si>
    <t>21M0291776</t>
  </si>
  <si>
    <t>SHL13580102</t>
  </si>
  <si>
    <t>0CA2F4000056E09A</t>
  </si>
  <si>
    <t>OE1358028301</t>
  </si>
  <si>
    <t>1 KINGS DRIVE, WHITLEY BAY</t>
  </si>
  <si>
    <t>NE26 2JT</t>
  </si>
  <si>
    <t>Limited access. Smaller engineer required. Board, isolator and blocks to be fitted. Probably Dual Band as there is a distance between meters. Reschedule required. Abort code: SS1211PS02.</t>
  </si>
  <si>
    <t>I am deaf and lip read so the engineer would need to not wear a mask or wear a clear mask / visor in order to communicate with him/her. Also please note that my existing electric meter is inside house, not-applicable</t>
  </si>
  <si>
    <t>S74L13860,S74L13860</t>
  </si>
  <si>
    <t>S216366,2163660</t>
  </si>
  <si>
    <t>OE13580283</t>
  </si>
  <si>
    <t>SHL1358057001</t>
  </si>
  <si>
    <t>25, Berry hill, 25, BERRY HILL, STANMORE, MIDDLESEX</t>
  </si>
  <si>
    <t>HA7 4NY</t>
  </si>
  <si>
    <t>Job type: Exchange 2 rate to 1 rate Parking: yes Pets: dog - can be put in a separate roomAdditional Job Info: Customer contact: 07850571703Booked by: (AA), not-applicable</t>
  </si>
  <si>
    <t>S83E33592,S83E033592</t>
  </si>
  <si>
    <t>21M0291561</t>
  </si>
  <si>
    <t>SHL13580570</t>
  </si>
  <si>
    <t>0CA2F4000056DF9B</t>
  </si>
  <si>
    <t>SHL1358060801</t>
  </si>
  <si>
    <t>1 Orchard Close, Longwick, Princes Risborough, Buckinghamshire, ORCHARD CLOSE, LONGWICK, PRINCES RISBOROUGH, BUCKINGHAMSHIRE</t>
  </si>
  <si>
    <t>HP27 9SR</t>
  </si>
  <si>
    <t>01844 345555 Meter below 8ft: Y|Has permission to Install: Y|Parking available: FREE_PARKING_NEARBY|Customer has Carer or representative: N|Pass phrase: I like cats call en route +447485255343. Parking ok. gas outside, elec in garage.</t>
  </si>
  <si>
    <t>L87E44441,L87E044441</t>
  </si>
  <si>
    <t xml:space="preserve">03698	</t>
  </si>
  <si>
    <t>G4K80456960801,G4K80456960801</t>
  </si>
  <si>
    <t>MA6NC210936022</t>
  </si>
  <si>
    <t>21M0291701</t>
  </si>
  <si>
    <t>G4F12046782100</t>
  </si>
  <si>
    <t>SHL13580608</t>
  </si>
  <si>
    <t>0CA2F400006BE94C</t>
  </si>
  <si>
    <t>OE1348035802</t>
  </si>
  <si>
    <t>17 BLAGDON AVENUE, SOUTH SHIELDS</t>
  </si>
  <si>
    <t>NE34 0SG</t>
  </si>
  <si>
    <t>Unable to get to union to change seals on ecv also meter sticks out passed door customer  doesn't want to ter door also blank display on gas meter</t>
  </si>
  <si>
    <t>Customer needs a gas mex, with these notes:slim e6 meter is neededyou have suggested fitting the bracket directly to the brickworkthe engineer needs 28 mm fittings to reconnect the pipework 07470 470297, not-applicable</t>
  </si>
  <si>
    <t>21M0004469</t>
  </si>
  <si>
    <t>E6E00275571807</t>
  </si>
  <si>
    <t>OE13480358</t>
  </si>
  <si>
    <t>OE1358172701</t>
  </si>
  <si>
    <t>DUAL BAND REQUIRED, not-applicable</t>
  </si>
  <si>
    <t>Z14QU26066</t>
  </si>
  <si>
    <t>G4F92402941900,G4F92402941900</t>
  </si>
  <si>
    <t xml:space="preserve">00423	</t>
  </si>
  <si>
    <t>MA6NC210811180</t>
  </si>
  <si>
    <t>G4F10850312100</t>
  </si>
  <si>
    <t>OE13581727</t>
  </si>
  <si>
    <t>OE1358278801</t>
  </si>
  <si>
    <t>24 VALLEY ROAD, PELTON FELL, CHESTER LE STREET</t>
  </si>
  <si>
    <t>DH2 2NN</t>
  </si>
  <si>
    <t>14K0039483,14K0039483</t>
  </si>
  <si>
    <t>G4KS0006980150,G4KS0006980150</t>
  </si>
  <si>
    <t xml:space="preserve">05247	</t>
  </si>
  <si>
    <t>MA6NC210811042</t>
  </si>
  <si>
    <t>21E5253705</t>
  </si>
  <si>
    <t>G4F10780762100</t>
  </si>
  <si>
    <t>OE13582788</t>
  </si>
  <si>
    <t>0CA2F400005BE456</t>
  </si>
  <si>
    <t>OE1358290301</t>
  </si>
  <si>
    <t>28 MEADOW ROAD, NEWCASTLE UPON TYNE</t>
  </si>
  <si>
    <t>+447500952300 COVID-19 STATUS: NO KNOWN OR SUSPECTED COVID-19, COVID-19 STATUS: NO KNOWN OR SUSPECTED COVID-19Jennifer Barrow+447500952300</t>
  </si>
  <si>
    <t>17K0346759,17K0346759</t>
  </si>
  <si>
    <t xml:space="preserve">06639	</t>
  </si>
  <si>
    <t>G4K01005151706,G4K01005151706</t>
  </si>
  <si>
    <t xml:space="preserve">05034	</t>
  </si>
  <si>
    <t>MA6NC210715087</t>
  </si>
  <si>
    <t>21E5254079</t>
  </si>
  <si>
    <t>G4F00481272000</t>
  </si>
  <si>
    <t>OE13582903</t>
  </si>
  <si>
    <t>0CA2F400005A6CB8</t>
  </si>
  <si>
    <t>OE1358292301</t>
  </si>
  <si>
    <t>HIGH WOODLEY ALLENDALE ROAD, HEXHAM</t>
  </si>
  <si>
    <t>NE46 2NB</t>
  </si>
  <si>
    <t>K99L14532,K99L14532</t>
  </si>
  <si>
    <t>MA6NC210811215</t>
  </si>
  <si>
    <t>21E5254071</t>
  </si>
  <si>
    <t>G4F10850342100</t>
  </si>
  <si>
    <t>OE13582923</t>
  </si>
  <si>
    <t>0CA2F400005BE403</t>
  </si>
  <si>
    <t>GNL1358293801</t>
  </si>
  <si>
    <t>25 Earls Court Road, Amesbury, Salisbury, Amesbury, Amesbury, Salisbury, Salisbury</t>
  </si>
  <si>
    <t>SP4 7LU</t>
  </si>
  <si>
    <t>Green Energy, COVID CLEAR, StorageHeaters: N, ParkingPermit: N, Above6Feet: Ymeters inside step ladder req</t>
  </si>
  <si>
    <t>A15LB00347,A15LB00347</t>
  </si>
  <si>
    <t>G4A01178590201,G4A01178590201</t>
  </si>
  <si>
    <t>MA6NC210936354</t>
  </si>
  <si>
    <t>21M0290050</t>
  </si>
  <si>
    <t>G4F10922312100</t>
  </si>
  <si>
    <t>GNL13582938</t>
  </si>
  <si>
    <t>0CA2F400006BEFA4</t>
  </si>
  <si>
    <t>OE1358294801</t>
  </si>
  <si>
    <t>14 EASTGATE, HOUGHTON-LE-SPRING</t>
  </si>
  <si>
    <t>DH4 6GX</t>
  </si>
  <si>
    <t>Complete elec ok</t>
  </si>
  <si>
    <t>19M1179410,19M1179410</t>
  </si>
  <si>
    <t>E6E00084231907</t>
  </si>
  <si>
    <t>21E5253991</t>
  </si>
  <si>
    <t>OE13582948</t>
  </si>
  <si>
    <t>0CA2F400005A6D54</t>
  </si>
  <si>
    <t>OE1358297001</t>
  </si>
  <si>
    <t>COVID-19 STATUS: NO KNOWN OR SUSPECTED COVID-19Layla Stewart+447814348250</t>
  </si>
  <si>
    <t>Smets 2 gas meter already installed previously in dumb so elec meter installed with gas and ppmid commissioned. C20 c17. Customer confirmed early access</t>
  </si>
  <si>
    <t>17K0348339,17K0348339</t>
  </si>
  <si>
    <t xml:space="preserve">09614	</t>
  </si>
  <si>
    <t>21E5238153</t>
  </si>
  <si>
    <t>ISO2041633</t>
  </si>
  <si>
    <t>OE13582970</t>
  </si>
  <si>
    <t>0CA2F400005BE660</t>
  </si>
  <si>
    <t>SHL1358359201</t>
  </si>
  <si>
    <t>31 Hedley Walk, Church Street, Sittingbourne, Kent, SITTINGBOURNE, Church Street</t>
  </si>
  <si>
    <t>ME10 2FX</t>
  </si>
  <si>
    <t>+447788274079 ring on way - dd - elec only - parking/trainee ok - standard meter - password is mother, - cm needs a smets2 meter for gas, before covid she had the elec and they didn't have time for the gas/ no latter needed - no pets- ok with 2 ppl - parking on the street- not shared- ok with interruption- covid 19 prec., not-applicable</t>
  </si>
  <si>
    <t>G4K00164491601,E6S12007021860</t>
  </si>
  <si>
    <t>MA6NC210936506</t>
  </si>
  <si>
    <t>G4F12043802100</t>
  </si>
  <si>
    <t>SHL13583592</t>
  </si>
  <si>
    <t>OE1358360501</t>
  </si>
  <si>
    <t>83, MERESYDE, GATESHEAD</t>
  </si>
  <si>
    <t>NE10 8UN</t>
  </si>
  <si>
    <t>17K0350083,17K0350083</t>
  </si>
  <si>
    <t>G4K01347161706,G4K01347161706</t>
  </si>
  <si>
    <t xml:space="preserve">05189	</t>
  </si>
  <si>
    <t>ma6nc210645794</t>
  </si>
  <si>
    <t>21e5249931</t>
  </si>
  <si>
    <t>0ca2f400005be673</t>
  </si>
  <si>
    <t>g4f10780682100</t>
  </si>
  <si>
    <t>OE13583605</t>
  </si>
  <si>
    <t>TGP1358372701</t>
  </si>
  <si>
    <t>69  WINIFRED ROAD BEDFORD BEDFORDSHIRE</t>
  </si>
  <si>
    <t>MK40 4EP</t>
  </si>
  <si>
    <t>Donna-Maria.Masters@pathwayscaregroup.co.uk    +441234342215 hot shoe needed, , not-applicable</t>
  </si>
  <si>
    <t>G4A05464630001,G4A05464630001</t>
  </si>
  <si>
    <t>TGP13583727</t>
  </si>
  <si>
    <t>TGP1358373001</t>
  </si>
  <si>
    <t>71WINIFRED ROAD, BEDFORD</t>
  </si>
  <si>
    <t>Donna-Maria.Masters@pathwayscaregroup.co.uk   441234342215    hot shoe required , not-applicable</t>
  </si>
  <si>
    <t>G4W00178320501</t>
  </si>
  <si>
    <t>TGP13583730</t>
  </si>
  <si>
    <t>OE1358399401</t>
  </si>
  <si>
    <t>27 BIRCHWOOD CHASE, NEWCASTLE UPON TYNE</t>
  </si>
  <si>
    <t>NE13 9DJ</t>
  </si>
  <si>
    <t xml:space="preserve">+447970722454, Parking ok, External, SEMI CON KIT, </t>
  </si>
  <si>
    <t>19M1012469,19M1012469</t>
  </si>
  <si>
    <t>G4F91905031900,G4F91905031900</t>
  </si>
  <si>
    <t xml:space="preserve">05501	</t>
  </si>
  <si>
    <t>SG940218740221</t>
  </si>
  <si>
    <t>21E5253722</t>
  </si>
  <si>
    <t>G4F10780112100</t>
  </si>
  <si>
    <t>OE13583994</t>
  </si>
  <si>
    <t>0CA2F4000056F8B1</t>
  </si>
  <si>
    <t>OE1358407301</t>
  </si>
  <si>
    <t>6 WELFORD ROAD, CONSETT</t>
  </si>
  <si>
    <t>DH8 8AG</t>
  </si>
  <si>
    <t>17K0305545,17K0305545</t>
  </si>
  <si>
    <t>G4K00769611706,G4K00769611706</t>
  </si>
  <si>
    <t xml:space="preserve">07675	</t>
  </si>
  <si>
    <t>MA6NC210811186</t>
  </si>
  <si>
    <t>21E5244704</t>
  </si>
  <si>
    <t>G4F10860672100</t>
  </si>
  <si>
    <t>OE13584073</t>
  </si>
  <si>
    <t>0CA2F400005BE3F9</t>
  </si>
  <si>
    <t>OE1358408601</t>
  </si>
  <si>
    <t>22 CHARLAW TERRACE, SACRISTON, DURHAM</t>
  </si>
  <si>
    <t>DH7 6NJ</t>
  </si>
  <si>
    <t>Park at double gates easy access, not-applicable</t>
  </si>
  <si>
    <t>17K0346919,17K0346919</t>
  </si>
  <si>
    <t>G4K50138661706</t>
  </si>
  <si>
    <t>21E5254190</t>
  </si>
  <si>
    <t>ISO2007441</t>
  </si>
  <si>
    <t>OE13584086</t>
  </si>
  <si>
    <t>0CA2F400005BE459</t>
  </si>
  <si>
    <t>OE1358409401</t>
  </si>
  <si>
    <t>22 ST. AIDANS DRIVE, BISHOP AUCKLAND, DURHAM</t>
  </si>
  <si>
    <t>DL14 6DF</t>
  </si>
  <si>
    <t>COVID-19 STATUS: NO KNOWN OR SUSPECTED COVID-19Samantha Brown+447538987922</t>
  </si>
  <si>
    <t>Comms appointment needed, stuck in ready to pair. No ihd left</t>
  </si>
  <si>
    <t>17K0416751,17K0416751</t>
  </si>
  <si>
    <t>G4K01405551706,G4K01405551706</t>
  </si>
  <si>
    <t xml:space="preserve">05607	</t>
  </si>
  <si>
    <t>MA6NC210753059</t>
  </si>
  <si>
    <t>21E5254132</t>
  </si>
  <si>
    <t>G4F00480882000</t>
  </si>
  <si>
    <t>OE13584094</t>
  </si>
  <si>
    <t>OE1358412301</t>
  </si>
  <si>
    <t>53 WALDEN CLOSE, OUSTON, CHESTER LE STREET</t>
  </si>
  <si>
    <t>17K0229271,17K0229271</t>
  </si>
  <si>
    <t xml:space="preserve">07758	</t>
  </si>
  <si>
    <t>G4K01370471706,G4K01370471706</t>
  </si>
  <si>
    <t xml:space="preserve">05048	</t>
  </si>
  <si>
    <t>MA6NC210936478</t>
  </si>
  <si>
    <t>21E5254108</t>
  </si>
  <si>
    <t>G4F10773962100</t>
  </si>
  <si>
    <t>OE13584123</t>
  </si>
  <si>
    <t>0CA2F4000056F95B</t>
  </si>
  <si>
    <t>OE1358415001</t>
  </si>
  <si>
    <t>134, MEADWAY, NEWCASTLE UPON TYNE</t>
  </si>
  <si>
    <t>18K0321049,18K0321049</t>
  </si>
  <si>
    <t>G4K00274501706,G4K00274501706</t>
  </si>
  <si>
    <t>MA6NC210667524</t>
  </si>
  <si>
    <t>21E5253726</t>
  </si>
  <si>
    <t>G4F10780222100</t>
  </si>
  <si>
    <t>OE13584150</t>
  </si>
  <si>
    <t>0CA2F4000056F8A1</t>
  </si>
  <si>
    <t>OE1358416501</t>
  </si>
  <si>
    <t>41 MASEFIELD DRIVE, SOUTH SHIELDS</t>
  </si>
  <si>
    <t>NE34 9LX</t>
  </si>
  <si>
    <t>Park infront of driveway entrance. We have a puppy who will be in a closed area, not-applicable</t>
  </si>
  <si>
    <t>17M0046679,17M0046679</t>
  </si>
  <si>
    <t>G4F72298951700,G4F72298951700</t>
  </si>
  <si>
    <t xml:space="preserve">04270	</t>
  </si>
  <si>
    <t>MA6NC210752917</t>
  </si>
  <si>
    <t>21E5254387</t>
  </si>
  <si>
    <t>G4F10861002100</t>
  </si>
  <si>
    <t>OE13584165</t>
  </si>
  <si>
    <t>0CA2F400005BE695</t>
  </si>
  <si>
    <t>OE1358417501</t>
  </si>
  <si>
    <t>16 SOUTHGATE, NEWCASTLE UPON TYNE</t>
  </si>
  <si>
    <t>NE12 6ED</t>
  </si>
  <si>
    <t>+447815511541 COVID-19 NO CONT WITH CUST, DOOR CHECK REQ 11.11..2021Parking available on drive at back of house (via Yates close).Will need to go through the garden to reach the meters - we will need to let you through.Please call, we have a dog o</t>
  </si>
  <si>
    <t>17M0049590,17M0049590</t>
  </si>
  <si>
    <t>G4F72239661700,G4F72239661700</t>
  </si>
  <si>
    <t xml:space="preserve">01865	</t>
  </si>
  <si>
    <t>MA6NC210670061</t>
  </si>
  <si>
    <t>21E5254065</t>
  </si>
  <si>
    <t>G4F10780232100</t>
  </si>
  <si>
    <t>OE13584175</t>
  </si>
  <si>
    <t>0CA2F4000056F87B</t>
  </si>
  <si>
    <t>OE1358420101</t>
  </si>
  <si>
    <t>53 WOBURN CLOSE, WALLSEND</t>
  </si>
  <si>
    <t>NE28 8TQ</t>
  </si>
  <si>
    <t>COVID-19 STATUS: NO KNOWN OR SUSPECTED COVID-19Kim Mcbriarty+447807643691</t>
  </si>
  <si>
    <t>16K0291181,16K0291181</t>
  </si>
  <si>
    <t>G4K00362161606,G4K00362161606</t>
  </si>
  <si>
    <t xml:space="preserve">04967	</t>
  </si>
  <si>
    <t>MA6NC210670490</t>
  </si>
  <si>
    <t>21E5253728</t>
  </si>
  <si>
    <t>G4F10780192100</t>
  </si>
  <si>
    <t>OE13584201</t>
  </si>
  <si>
    <t>0CA2F4000056F888</t>
  </si>
  <si>
    <t>OE1358423401</t>
  </si>
  <si>
    <t>80 Monkseaton Drive, Whitley Bay, Tyne And Wear</t>
  </si>
  <si>
    <t>NE26 3DG</t>
  </si>
  <si>
    <t>Meter is in cupboard under the stairs, not-applicable</t>
  </si>
  <si>
    <t>16K0554306,16K0554306</t>
  </si>
  <si>
    <t>G4K01031431606,G4K01031431606</t>
  </si>
  <si>
    <t xml:space="preserve">07498	</t>
  </si>
  <si>
    <t>MA6NC210667508</t>
  </si>
  <si>
    <t>21E5239195</t>
  </si>
  <si>
    <t>G4F93025301900</t>
  </si>
  <si>
    <t>OE13584234</t>
  </si>
  <si>
    <t>0CA2F4000056F954</t>
  </si>
  <si>
    <t>OE1358424301</t>
  </si>
  <si>
    <t>5 GLENDALE AVENUE, WHICKHAM, NEWCASTLE UPON TYNE</t>
  </si>
  <si>
    <t>NE16 5JA</t>
  </si>
  <si>
    <t>17K0453718,17K0453718</t>
  </si>
  <si>
    <t xml:space="preserve">09882	</t>
  </si>
  <si>
    <t>G4K00357431816,G4K00357431816</t>
  </si>
  <si>
    <t xml:space="preserve">02306	</t>
  </si>
  <si>
    <t>MA6NC210811001</t>
  </si>
  <si>
    <t>21E5244703</t>
  </si>
  <si>
    <t>0CA2F400005BE67A</t>
  </si>
  <si>
    <t>G4F10780652100</t>
  </si>
  <si>
    <t>OE13584243</t>
  </si>
  <si>
    <t>OE1358424401</t>
  </si>
  <si>
    <t>75, ROSLIN PARK, BEDLINGTON</t>
  </si>
  <si>
    <t>NE22 5HL</t>
  </si>
  <si>
    <t>I have 2 dogs, not-applicable</t>
  </si>
  <si>
    <t>E21 came back on gas meter after pairing. Contacted comms team who confirmed gas was commissioned successfully</t>
  </si>
  <si>
    <t>16M0118470,16M0118470</t>
  </si>
  <si>
    <t>G4F72376541700,G4F72376541700</t>
  </si>
  <si>
    <t xml:space="preserve">04546	</t>
  </si>
  <si>
    <t>MA6NC210714800</t>
  </si>
  <si>
    <t>21E5235053</t>
  </si>
  <si>
    <t>G4F10772622100</t>
  </si>
  <si>
    <t>OE13584244</t>
  </si>
  <si>
    <t>0CA2F4000056F7B1</t>
  </si>
  <si>
    <t>OE1358425801</t>
  </si>
  <si>
    <t>1, Haig Avenue, Whitley bay, Tyne And Wear</t>
  </si>
  <si>
    <t>NE25 8JG</t>
  </si>
  <si>
    <t>18K0250870,18K0250870</t>
  </si>
  <si>
    <t>G4K00652361816,G4K00652361816</t>
  </si>
  <si>
    <t xml:space="preserve">06429	</t>
  </si>
  <si>
    <t>MA6NC210670264</t>
  </si>
  <si>
    <t>21E5246557</t>
  </si>
  <si>
    <t>G4F10799022100</t>
  </si>
  <si>
    <t>OE13584258</t>
  </si>
  <si>
    <t>0CA2F4000056F984</t>
  </si>
  <si>
    <t>OE1358427301</t>
  </si>
  <si>
    <t>41, SYCAMORE AVENUE, WHITLEY BAY</t>
  </si>
  <si>
    <t>NE25 8JU</t>
  </si>
  <si>
    <t>COVID-19 STATUS: NO KNOWN OR SUSPECTED COVID-19Geoffrey Moyle Bem+447968740295</t>
  </si>
  <si>
    <t>18K0250880,18K0250880</t>
  </si>
  <si>
    <t xml:space="preserve">09512	</t>
  </si>
  <si>
    <t>G4K00652451816,G4K00652451816</t>
  </si>
  <si>
    <t>MA6NC210670044</t>
  </si>
  <si>
    <t>21E5254233</t>
  </si>
  <si>
    <t>E6F10993562100</t>
  </si>
  <si>
    <t>OE13584273</t>
  </si>
  <si>
    <t>0CA2F4000056F96C</t>
  </si>
  <si>
    <t>OE1358430501</t>
  </si>
  <si>
    <t>127 DURHAM ROAD, SPENNYMOOR</t>
  </si>
  <si>
    <t>DL16 6JW</t>
  </si>
  <si>
    <t>17K0317525,17K0317525</t>
  </si>
  <si>
    <t>G4K00897101706,G4K00897101706</t>
  </si>
  <si>
    <t xml:space="preserve">07743	</t>
  </si>
  <si>
    <t>MA6NC210752826</t>
  </si>
  <si>
    <t>21E5254099</t>
  </si>
  <si>
    <t>G4F10805552100</t>
  </si>
  <si>
    <t>OE13584305</t>
  </si>
  <si>
    <t>OE1358434001</t>
  </si>
  <si>
    <t>18, CRANBORNE, SUNDERLAND</t>
  </si>
  <si>
    <t>SR3 3SQ</t>
  </si>
  <si>
    <t xml:space="preserve">COVID-19 - NO KNOWN - 10.11.2021Natalie Willis 447557766950 d/f STANDARD BOTH UNDER STAIRS SINGLE PH  PARKING OK </t>
  </si>
  <si>
    <t>16K0279701,16K0279701</t>
  </si>
  <si>
    <t>G4K00105441606,G4K00105441606</t>
  </si>
  <si>
    <t xml:space="preserve">06247	</t>
  </si>
  <si>
    <t>MA6NC210752771</t>
  </si>
  <si>
    <t>21E5238109</t>
  </si>
  <si>
    <t>G4F10860882100</t>
  </si>
  <si>
    <t>OE13584340</t>
  </si>
  <si>
    <t>0CA2F40000523D50</t>
  </si>
  <si>
    <t>OE1358437201</t>
  </si>
  <si>
    <t>39, QUARRY LANE, SOUTH SHIELDS</t>
  </si>
  <si>
    <t>NE34 7NL</t>
  </si>
  <si>
    <t xml:space="preserve">+447854119726 COVID-19 NO CONT WITH CUST, DOOR CHECK REQ 10.11..2021 Sarah Addison </t>
  </si>
  <si>
    <t>17K0346863,17K0346863</t>
  </si>
  <si>
    <t>G4K01304721706,G4K01304721706</t>
  </si>
  <si>
    <t xml:space="preserve">06029	</t>
  </si>
  <si>
    <t>MA6NC210752743</t>
  </si>
  <si>
    <t>21E5253847</t>
  </si>
  <si>
    <t>G4F10860962100</t>
  </si>
  <si>
    <t>ISO2041014</t>
  </si>
  <si>
    <t>OE13584372</t>
  </si>
  <si>
    <t>0CA2F4000056F964</t>
  </si>
  <si>
    <t>OE1358443901</t>
  </si>
  <si>
    <t>30 Carrsyde Close</t>
  </si>
  <si>
    <t>NE16 5UD</t>
  </si>
  <si>
    <t>07879 848624COMMS HUB NEEDED, smets2-repair</t>
  </si>
  <si>
    <t>Power cycled and exchanged Elec meter, paired new PPMID</t>
  </si>
  <si>
    <t>19M1228037,K93L07176</t>
  </si>
  <si>
    <t xml:space="preserve">06561	</t>
  </si>
  <si>
    <t>G4F92136041900</t>
  </si>
  <si>
    <t>21E5234756</t>
  </si>
  <si>
    <t>OE13584439</t>
  </si>
  <si>
    <t>0CA2F400005A6D4F</t>
  </si>
  <si>
    <t>OE1358444801</t>
  </si>
  <si>
    <t>18 HUMBLEDON PARK, SUNDERLAND</t>
  </si>
  <si>
    <t>SR3 4AA</t>
  </si>
  <si>
    <t>COVID-19 STATUS: NO CONTACT WITH CUSTOMER, DOORSTEP CHECKS REQUIRED The electricity meter will be able to be accessed fine, but the gas meter is in a cupboard under stairs and is a little awkward to get to. It should be okay. Please feel free to par</t>
  </si>
  <si>
    <t>C17 customer confirmed early access</t>
  </si>
  <si>
    <t>A09X082055,A09X082055</t>
  </si>
  <si>
    <t>G4A02021690901,G4A02021690901</t>
  </si>
  <si>
    <t>MA6NC210752964</t>
  </si>
  <si>
    <t>21E5240004</t>
  </si>
  <si>
    <t>G4F10860912100</t>
  </si>
  <si>
    <t>OE13584448</t>
  </si>
  <si>
    <t>0CA2F400005BE655</t>
  </si>
  <si>
    <t>OE1358445201</t>
  </si>
  <si>
    <t>hub exchange required, smets2-repair</t>
  </si>
  <si>
    <t>Comms hub exchanged and new ppmid installed, all assets fully commissioned</t>
  </si>
  <si>
    <t>OE13584452</t>
  </si>
  <si>
    <t>0CA2F400005BE68C</t>
  </si>
  <si>
    <t>OE1358449701</t>
  </si>
  <si>
    <t>11, BLAGDON TERRACE, SEATON BURN, NEWCASTLE UPON TYNE</t>
  </si>
  <si>
    <t>NE13 6EY</t>
  </si>
  <si>
    <t>19M1130815,19M1130815</t>
  </si>
  <si>
    <t xml:space="preserve">07056	</t>
  </si>
  <si>
    <t>E6S10084001756,E6S10084001756</t>
  </si>
  <si>
    <t xml:space="preserve">04664	</t>
  </si>
  <si>
    <t>MA6NC210715076</t>
  </si>
  <si>
    <t>21E5249847</t>
  </si>
  <si>
    <t>E6F10993172100</t>
  </si>
  <si>
    <t>OE13584497</t>
  </si>
  <si>
    <t>0CA2F400005A6CBD</t>
  </si>
  <si>
    <t>OE1209356102</t>
  </si>
  <si>
    <t>36 Clarence Drive</t>
  </si>
  <si>
    <t>DL3 9XU</t>
  </si>
  <si>
    <t>I13L11243,I13L11243</t>
  </si>
  <si>
    <t>U6S01592041402,U6S01592041402</t>
  </si>
  <si>
    <t>MA6NC210936584</t>
  </si>
  <si>
    <t>21E5238174</t>
  </si>
  <si>
    <t>G4F10860952100</t>
  </si>
  <si>
    <t>OE12093561</t>
  </si>
  <si>
    <t>0CA2F4000056F969</t>
  </si>
  <si>
    <t>OE1358464701</t>
  </si>
  <si>
    <t>4 VESPASIAN STREET, SOUTH SHIELDS</t>
  </si>
  <si>
    <t>NE33 2EH</t>
  </si>
  <si>
    <t>There is a dog in home but he wonâ€™t be any bother., not-applicable</t>
  </si>
  <si>
    <t>Elec and ppmid commissioned  unable to do gas need a uni bracket and customer  needs to remove boxing around gas pipe to ecv to be able to change seals abort code ss1211st01</t>
  </si>
  <si>
    <t>17K0314158,17K0314158</t>
  </si>
  <si>
    <t>G4K00527311706</t>
  </si>
  <si>
    <t>21E5254193</t>
  </si>
  <si>
    <t>OE13584647</t>
  </si>
  <si>
    <t>0CA2F4000056F934</t>
  </si>
  <si>
    <t>OE1358487101</t>
  </si>
  <si>
    <t>1 THE HAYRICKS, TANFIELD, STANLEY</t>
  </si>
  <si>
    <t>DH9 9QP</t>
  </si>
  <si>
    <t>COVID-19 STATUS: NO CONTACT WITH CUSTOMER, DOORSTEP CHECKS REQUIRED, 07726 552208</t>
  </si>
  <si>
    <t>Paired GAS meter via SMS coms team</t>
  </si>
  <si>
    <t>OE13584871</t>
  </si>
  <si>
    <t>OE1358500401</t>
  </si>
  <si>
    <t>31 BENWELL VILLAGE MEWS, NEWCASTLE UPON TYNE</t>
  </si>
  <si>
    <t>NE15 6LF</t>
  </si>
  <si>
    <t>Not enough play on cables to lift meter to be able to fit block for switching.cable 5 has no play at all to reach a block.abort code TA56629</t>
  </si>
  <si>
    <t>STATUS: NO KNOWN OR SUSPECTED COVID-19, Call 30 min before arrival, Michelle Friend, +447751023744, Meter tails need upgrading as well07751 023744, not-applicable</t>
  </si>
  <si>
    <t>D10L06090</t>
  </si>
  <si>
    <t>OE13585004</t>
  </si>
  <si>
    <t>OE1358508201</t>
  </si>
  <si>
    <t>5 MORNINGSIDE, WASHINGTON</t>
  </si>
  <si>
    <t>NE38 9JH</t>
  </si>
  <si>
    <t>COVID-19 STATUS: NO KNOWN OR SUSPECTED COVID-19Mr Matthew Richardson+447940203642</t>
  </si>
  <si>
    <t>Z16N379638,Z16N379638</t>
  </si>
  <si>
    <t>E6S01690961456,E6S01690961456</t>
  </si>
  <si>
    <t>MA6NC210810998</t>
  </si>
  <si>
    <t>21E5249929</t>
  </si>
  <si>
    <t>0CA2F400005BE65B</t>
  </si>
  <si>
    <t>G4F10772372100</t>
  </si>
  <si>
    <t>OE13585082</t>
  </si>
  <si>
    <t>OE1358514501</t>
  </si>
  <si>
    <t>27 STONESDALE, HOUGHTON LE SPRING</t>
  </si>
  <si>
    <t>STATUS: NO KNOWN OR SUSPECTED COVID-19, Call 30 min before arrival, Joseph Wilkins, +447484315033, 18+</t>
  </si>
  <si>
    <t>17K0319131,17K0319131</t>
  </si>
  <si>
    <t>G4K00914601706,G4K00914601706</t>
  </si>
  <si>
    <t xml:space="preserve">04632	</t>
  </si>
  <si>
    <t>MA6NC210811205</t>
  </si>
  <si>
    <t>21E5254377</t>
  </si>
  <si>
    <t>G4F10780562100</t>
  </si>
  <si>
    <t>OE13585145</t>
  </si>
  <si>
    <t>0CA2F400005A6D4A</t>
  </si>
  <si>
    <t>OE1358514601</t>
  </si>
  <si>
    <t>1 BERWICK COURT NORTH ROAD, PONTELAND, NEWCASTLE UPON TYNE</t>
  </si>
  <si>
    <t xml:space="preserve">COVID-19 - NO KNOWN - 10.11.2021Linda Cassidy +447904190966 D/F STANDARD BOTH OUTSIDE SINGLE PHASE ECV OK  PARKING OK NEXT TO NEIGHBOUR GAS FURTHEST ALONG WALL </t>
  </si>
  <si>
    <t>Z16N169244,Z16N169244</t>
  </si>
  <si>
    <t xml:space="preserve">05847	</t>
  </si>
  <si>
    <t>E6S04648111660,E6S04648111660</t>
  </si>
  <si>
    <t>MA6NC210715082</t>
  </si>
  <si>
    <t>21E5254082</t>
  </si>
  <si>
    <t>G4F00481302000</t>
  </si>
  <si>
    <t>OE13585146</t>
  </si>
  <si>
    <t>0CA2F400005A6CBC</t>
  </si>
  <si>
    <t>SHL1358516401</t>
  </si>
  <si>
    <t>6 Stratford Place, Eaton Socon, Eaton Socon, St. Neots Cambridgeshire, Eaton Socon</t>
  </si>
  <si>
    <t>PE19 8HY</t>
  </si>
  <si>
    <t>SHL13585164</t>
  </si>
  <si>
    <t>OE1358539201</t>
  </si>
  <si>
    <t>14 LANE CORNER, 14, LANE CORNER, SOUTH SHIELDS</t>
  </si>
  <si>
    <t>NE34 0XA</t>
  </si>
  <si>
    <t>17P0341437</t>
  </si>
  <si>
    <t>G4P73699201700</t>
  </si>
  <si>
    <t>Supplier cancelled job</t>
  </si>
  <si>
    <t>OE13585392</t>
  </si>
  <si>
    <t>SHL1358607501</t>
  </si>
  <si>
    <t>97, Cornwall road, 97, CORNWALL ROAD, SOUTHAMPTON</t>
  </si>
  <si>
    <t>SO18 2QX</t>
  </si>
  <si>
    <t>+447738409104, cv checks complete, elec only, meter inside, E7, parking ok, trainee ok, id ok, ihd ok</t>
  </si>
  <si>
    <t>D00R62845,D00R62845</t>
  </si>
  <si>
    <t>21M0176239</t>
  </si>
  <si>
    <t>SHL13586075</t>
  </si>
  <si>
    <t>0CA2F400006BEFAA</t>
  </si>
  <si>
    <t>GNL1358630701</t>
  </si>
  <si>
    <t>30, Oakwood Way, Cumnor, Oxford, Oakwood Way, Cumnor, Oxford</t>
  </si>
  <si>
    <t>OX2 9RW</t>
  </si>
  <si>
    <t>Green Energy, Please install SMETS2 meter and fully commission gas, electricity and IHD - site contact details - Abdul Hatab 07939448855, not-applicable</t>
  </si>
  <si>
    <t>16P1065503,16P1065503</t>
  </si>
  <si>
    <t>G4,G4P04418231700</t>
  </si>
  <si>
    <t>SG940222389621</t>
  </si>
  <si>
    <t>21M0291756</t>
  </si>
  <si>
    <t>G4F12043642100</t>
  </si>
  <si>
    <t>GNL13586307</t>
  </si>
  <si>
    <t>0CA2F4000056DF64</t>
  </si>
  <si>
    <t>OE1358650701</t>
  </si>
  <si>
    <t>FLAT 2 50 RESTALRIG DRIVE, EDINBURGH</t>
  </si>
  <si>
    <t>EH7 6JF</t>
  </si>
  <si>
    <t>4302P00496,4302P00496</t>
  </si>
  <si>
    <t xml:space="preserve">02070	</t>
  </si>
  <si>
    <t>20M0070038</t>
  </si>
  <si>
    <t>OE13586507</t>
  </si>
  <si>
    <t>0CA2F400005BE509</t>
  </si>
  <si>
    <t>SHL1358671701</t>
  </si>
  <si>
    <t>175 Woodstock Road, 175 Woodstock Road, Oxford, Oxfordshire, Oxford</t>
  </si>
  <si>
    <t>OX2 7NB</t>
  </si>
  <si>
    <t>Job Type: S2MEXParking: yesPets: medium dog (Labrador)Additional Job Info: ensure customer call on routeContact: 07973553410 (mobile)Booked by: NZCOVID CHECKS DONE yesPlease come to this customer as early as possible in the morning, thank you., not-applicable</t>
  </si>
  <si>
    <t>Commissioning complete. No issues. Ihd issued. 100amp fuse. 2 boilers and a hob gas.</t>
  </si>
  <si>
    <t>14E0645348,14E0645348</t>
  </si>
  <si>
    <t>G4A00953030901,G4A00953030901</t>
  </si>
  <si>
    <t>MA6NC210936029</t>
  </si>
  <si>
    <t>21M0291764</t>
  </si>
  <si>
    <t>G4F12043632100</t>
  </si>
  <si>
    <t>SHL13586717</t>
  </si>
  <si>
    <t>0CA2F4000056DE8F</t>
  </si>
  <si>
    <t>OE1358707001</t>
  </si>
  <si>
    <t>School House The Edge, Bishop Auckland, County Durham</t>
  </si>
  <si>
    <t>DL13 5RF</t>
  </si>
  <si>
    <t>18K0133423,18K0133423</t>
  </si>
  <si>
    <t>21E5254120</t>
  </si>
  <si>
    <t>OE13587070</t>
  </si>
  <si>
    <t>0CA2F400005A6DCF</t>
  </si>
  <si>
    <t>OE1358710701</t>
  </si>
  <si>
    <t>CORY COTTAGE, HALTWHISTLE</t>
  </si>
  <si>
    <t>NE49 0LG</t>
  </si>
  <si>
    <t>STATUS: NO KNOWN OR SUSPECTED COVID-19, Call 30 min before arrival, Gerard Allison, +447551960237, 18+</t>
  </si>
  <si>
    <t>17M1092337,17M1092337</t>
  </si>
  <si>
    <t>21E5253636</t>
  </si>
  <si>
    <t>OE13587107</t>
  </si>
  <si>
    <t>0CA2F400005BE3FF</t>
  </si>
  <si>
    <t>OE1358784601</t>
  </si>
  <si>
    <t>Burncroft Longridge Road, Blaydon-on-Tyne, Tyne and Wear</t>
  </si>
  <si>
    <t>NE21 6JN</t>
  </si>
  <si>
    <t>+447856802015 Peter Dean COVID-19 NO CONT WITH CUST, DOOR CHECK REQ 10.11..2021</t>
  </si>
  <si>
    <t>17K0417967,17K0417967</t>
  </si>
  <si>
    <t>21E5254352</t>
  </si>
  <si>
    <t>OE13587846</t>
  </si>
  <si>
    <t>0CA2F400005BE3C7</t>
  </si>
  <si>
    <t>FOX1358784801</t>
  </si>
  <si>
    <t>19 Crane Avenue, Isleworth, Middlesex, CRANE AVENUE, ISLEWORTH, MIDDLESEX</t>
  </si>
  <si>
    <t>TW7 7JN</t>
  </si>
  <si>
    <t>tails upgrade from 16mm to 25mm request - cust miss lawrence 07989502394 THE HOUSE ISNT OCCUPIED SO PLEASE CALL CUSTOMER HALF HOUR BEFOREHAND SO SHE CAN GET THERE -</t>
  </si>
  <si>
    <t>18L2292694</t>
  </si>
  <si>
    <t>FOX13587848</t>
  </si>
  <si>
    <t>SHL1358792301</t>
  </si>
  <si>
    <t>13, Minden way, 13, Winchester, Hampshire, WINCHESTER, HAMPSHIRE</t>
  </si>
  <si>
    <t>SO22 4DS</t>
  </si>
  <si>
    <t>L71C01575,L71C01575</t>
  </si>
  <si>
    <t>G4K01109530101,G4K01109530101</t>
  </si>
  <si>
    <t>MA6NC210936357</t>
  </si>
  <si>
    <t>21M0290001</t>
  </si>
  <si>
    <t>G4F10921852100</t>
  </si>
  <si>
    <t>SHL13587923</t>
  </si>
  <si>
    <t>0CA2F400006BEFD3</t>
  </si>
  <si>
    <t>PURE1358900501</t>
  </si>
  <si>
    <t>93 THE AVENUE, KENNINGTON, OXFORD, Oxford, Oxfordshire</t>
  </si>
  <si>
    <t>OX1 5PR</t>
  </si>
  <si>
    <t>18+ gas and elec under stairs cupboard, standard, single phase .  no pets ,parking  , id suff, no trainee meter, internal ele ihd standard meter parking ok photo id sufficient.+441865736399 mobile 07900244862 please can you go to 49 first, not-applicable</t>
  </si>
  <si>
    <t>Commissioning complete. No issues. Unable to fit gas meter as no brackets on van and 1 floor bracket is required. 60amp fuse.</t>
  </si>
  <si>
    <t>S04C49038,S04C49038</t>
  </si>
  <si>
    <t>G4K64092830513</t>
  </si>
  <si>
    <t>21M0291757</t>
  </si>
  <si>
    <t>PURE13589005</t>
  </si>
  <si>
    <t>TEL1358900601</t>
  </si>
  <si>
    <t>49, BAGLEY WOOD ROAD, KENNINGTON, OXFORD</t>
  </si>
  <si>
    <t>OX1 5LY</t>
  </si>
  <si>
    <t>18+ gas out side and elec  in the garage , standard, single phase .  no pets ,parking  , id suff, no trainee meter, internal ele ihd standard meter parking ok photo id sufficient.+441865736399 mobile 07900244862 please can you go to 49 first, not-applicable</t>
  </si>
  <si>
    <t>Commissioning complete. No issues. 100amp fuse. Customer does not want ihd. Didn't even want smart meter. Db installed as gas is miles away.</t>
  </si>
  <si>
    <t>S76C02132,S76C02132</t>
  </si>
  <si>
    <t>21M0291759</t>
  </si>
  <si>
    <t>TEL13589006</t>
  </si>
  <si>
    <t>PURE1358900701</t>
  </si>
  <si>
    <t>49 BAGLEY WOOD ROAD, KENNINGTON, OXFORD</t>
  </si>
  <si>
    <t>Commissioning complete. No issues. Customer does not want ihd. Dual band installed.</t>
  </si>
  <si>
    <t>MA6NC210933837</t>
  </si>
  <si>
    <t>E6F10679522100</t>
  </si>
  <si>
    <t>PURE13589007</t>
  </si>
  <si>
    <t>SSE1358940501</t>
  </si>
  <si>
    <t>LANDLORD, THE COACH HOUSE;8A, LORNE Street, READING</t>
  </si>
  <si>
    <t>RG1 7YN</t>
  </si>
  <si>
    <t>COVID-19 STATUS: NO CONTACT WITH CUSTOMER, DOORSTEP CHECKS REQUIRED, call Sean 078 24389588parking okmeter in communal hallwaymeter height ok</t>
  </si>
  <si>
    <t>S12C65768</t>
  </si>
  <si>
    <t>SSE13589405</t>
  </si>
  <si>
    <t>SHL1359023601</t>
  </si>
  <si>
    <t>Mill Way, Southampton, MILL WAY, TOTTON, SOUTHAMPTON</t>
  </si>
  <si>
    <t>SO40 7JF</t>
  </si>
  <si>
    <t>Job type: isolator switchParking: drivewayPets: nocontact number: 02380865419/07917414524, site-investigation</t>
  </si>
  <si>
    <t>Isolator fitted tails upgrade</t>
  </si>
  <si>
    <t>19L2555098</t>
  </si>
  <si>
    <t>SHL13590236</t>
  </si>
  <si>
    <t>73e0ee60-34e8-4cfc-9e9f-e1d1c4146421</t>
  </si>
  <si>
    <t>16, , , 16 Heathlands Way HOUNSLOW, Hounslow,</t>
  </si>
  <si>
    <t>Hounslow</t>
  </si>
  <si>
    <t>TW4 5BU</t>
  </si>
  <si>
    <t>UKMAHFUZ3000730</t>
  </si>
  <si>
    <t>Domestic / Standard / Gas / Traditional / Not-specified / Not-specified / Not-specified</t>
  </si>
  <si>
    <t>G0911211508DTSITEFOC</t>
  </si>
  <si>
    <t>FLAT 4, ST. AUGUSTINES COURT, LYNTON ROAD,</t>
  </si>
  <si>
    <t>Change of Occupier</t>
  </si>
  <si>
    <t>Customer gone gym ET1211C</t>
  </si>
  <si>
    <t>PLEASE ATTEND BEFORE 11AM Please ensure that the operative who attends completes a polarity socket test by testing multiple socket outlets and captures the correct quality of image for the job card.</t>
  </si>
  <si>
    <t>PURE1359108101</t>
  </si>
  <si>
    <t>FLAT NO 41, DATCHWORTH COURT, 30 QUEENS DRIVE, LONDON, QUEENS DRIVE, LONDON</t>
  </si>
  <si>
    <t>N4 2XB</t>
  </si>
  <si>
    <t>ihd, commission - daily, tom - 07815 203434, not-applicable</t>
  </si>
  <si>
    <t>D14C16089</t>
  </si>
  <si>
    <t>G4K00169761401</t>
  </si>
  <si>
    <t xml:space="preserve">Good Energy emailed to cancel the job </t>
  </si>
  <si>
    <t>PURE13591081</t>
  </si>
  <si>
    <t>SHL1359157001</t>
  </si>
  <si>
    <t>8 The Waldens, Kingswood, Maidstone, Kent, Kingswood</t>
  </si>
  <si>
    <t>ME17 3QG</t>
  </si>
  <si>
    <t>pipework not allowing lid to close properly. last engineer forced it down but cust feels this is unsafe - attend to try move flexi pipe possibly? - speak to tech support if needed, site-investigation</t>
  </si>
  <si>
    <t>Spoke to tecline as per notes. Adjusted inlet and outlet towards back of box to allow lid to fully close. Tight test carried out to ensure safe.</t>
  </si>
  <si>
    <t>21M0027031</t>
  </si>
  <si>
    <t>G4F92530341900</t>
  </si>
  <si>
    <t>SHL13591570</t>
  </si>
  <si>
    <t>OE1359159101</t>
  </si>
  <si>
    <t>complaint, smets2-commission</t>
  </si>
  <si>
    <t>Unable to connect ppmid.</t>
  </si>
  <si>
    <t>OE13591591</t>
  </si>
  <si>
    <t>SHL1359184101</t>
  </si>
  <si>
    <t>119, White Lodge Close, N/A, Isleworth, N/A</t>
  </si>
  <si>
    <t>TW7 6TR</t>
  </si>
  <si>
    <t>Job type: Gas SMETS2 installation, dual band, previous installation cancelled (29/10/2021)Parking: YesPets: NoLadder: NoCOVID checks doneContact: 	0759 653 2947Booked by SB@SE, not-applicable</t>
  </si>
  <si>
    <t>Job completed dB gas.</t>
  </si>
  <si>
    <t>SG940217312021</t>
  </si>
  <si>
    <t>G4F10922262100</t>
  </si>
  <si>
    <t>SG940218297721</t>
  </si>
  <si>
    <t>SHL13591841</t>
  </si>
  <si>
    <t>OE1359192001</t>
  </si>
  <si>
    <t>17K0218622</t>
  </si>
  <si>
    <t>G4K00537721706</t>
  </si>
  <si>
    <t xml:space="preserve">00011	</t>
  </si>
  <si>
    <t>OE13591920</t>
  </si>
  <si>
    <t>OE1359226101</t>
  </si>
  <si>
    <t>07557 987447, not-applicable</t>
  </si>
  <si>
    <t>19M1308199,Z17QK24374</t>
  </si>
  <si>
    <t xml:space="preserve">01085	</t>
  </si>
  <si>
    <t>G4F92500411900,G4F92500411900</t>
  </si>
  <si>
    <t xml:space="preserve">00834	</t>
  </si>
  <si>
    <t>MA6NC210811182</t>
  </si>
  <si>
    <t>21E5253717</t>
  </si>
  <si>
    <t>G4F10780752100</t>
  </si>
  <si>
    <t>OE13592261</t>
  </si>
  <si>
    <t>0CA2F400005BE43E</t>
  </si>
  <si>
    <t>G31011112021DW</t>
  </si>
  <si>
    <t>11, WAKE ROAD, PETERBOROUGH</t>
  </si>
  <si>
    <t>PE1 5AW</t>
  </si>
  <si>
    <t xml:space="preserve">UKMAHOVO3003168 </t>
  </si>
  <si>
    <t>SHL1352018901/1</t>
  </si>
  <si>
    <t>+447742371880 COVID-19 STATUS: NO KNOWN OR SUSPECTED COVID-19 - 2 people-, Job type: Meter Move,P:yes,dog Additional Job Info: I would like you to move my gas meter from its present position to a position about 40cm higher on the same wall. It would perhaps need a meter box with a door to the front so that the meter can be</t>
  </si>
  <si>
    <t>Arrived at site. Supply is medium pressure. Spoke to tech who advised customer needs a rabbit hutch box supplied by himself and we can do the job with an unmade medium pressure reg kit.</t>
  </si>
  <si>
    <t>OE1357788002</t>
  </si>
  <si>
    <t>+447740189912 COVID-19 STATUS: NO KNOWN OR SUSPECTED COVID-19, customer needs smets2 gas with dual band 07740 189912, not-applicable</t>
  </si>
  <si>
    <t>Needs duel.commision booked</t>
  </si>
  <si>
    <t>G4A00010900301,G4A00010903001</t>
  </si>
  <si>
    <t>MA6NC210811204</t>
  </si>
  <si>
    <t>G4F10860662100</t>
  </si>
  <si>
    <t>0CA2F400005BE3DF</t>
  </si>
  <si>
    <t>UKMAHSOP3003237</t>
  </si>
  <si>
    <t>10, TEAL CLOSE, WASHINGTON, NE38 0EA</t>
  </si>
  <si>
    <t>NE38 0EA</t>
  </si>
  <si>
    <t>OE1359404302</t>
  </si>
  <si>
    <t>OE13594043</t>
  </si>
  <si>
    <t>SHL1357896902</t>
  </si>
  <si>
    <t>COVID-19 NO CONT WITH CUST, DOOR CHECK REQ 10.11..2021+447885263826Meter below 8ft: Y|Has permission to Install: Y|Parking available: PERMIT_PARKING_NEARBY|Customer has Carer or representative: N|Pass phrase: Shoulder to shoulder , not-applicable</t>
  </si>
  <si>
    <t>L82A07593,L82A07593</t>
  </si>
  <si>
    <t>7382188S,189</t>
  </si>
  <si>
    <t>MA6NC210936768</t>
  </si>
  <si>
    <t>21M0291518</t>
  </si>
  <si>
    <t>G4F10923012100</t>
  </si>
  <si>
    <t>0CA2F400006BEEF0</t>
  </si>
  <si>
    <t>OE1359406001</t>
  </si>
  <si>
    <t>Gas meter commissioned</t>
  </si>
  <si>
    <t>OE13594060</t>
  </si>
  <si>
    <t>OE1359406301</t>
  </si>
  <si>
    <t>APARTMENT 29 ST MICHAELS, 10 GRAY ROAD, SUNDERLAND</t>
  </si>
  <si>
    <t>SR2 8JU</t>
  </si>
  <si>
    <t>SLA 13.20 - CAROLINE - GAS EMERGENCY - Gas leak at property last night. DNO came out and made safe but meter is cracked and advised that thisneeds replacing - METER EXCHANGE - TRAD CREDIT REQUIRED - DANIEL TAYLOR - 07580085958, not-applicable</t>
  </si>
  <si>
    <t>I05L30969</t>
  </si>
  <si>
    <t>U6S00870571302</t>
  </si>
  <si>
    <t>OE13594063</t>
  </si>
  <si>
    <t>SHL1359411901</t>
  </si>
  <si>
    <t>160 Dean House Tumulus Avenue, NEWCASTLE UPON TYNE,</t>
  </si>
  <si>
    <t>Tyne And Wear,</t>
  </si>
  <si>
    <t>NE6 4UU</t>
  </si>
  <si>
    <t>Customer hasn't got time has to pick kids up going to make another appointment. Decom needed</t>
  </si>
  <si>
    <t>SLA:  13:48- SHELL- VPNno top up card available - out of supply- PP unable to support. New customer.Meter exchange required- credit</t>
  </si>
  <si>
    <t>S80L07054</t>
  </si>
  <si>
    <t>L0856015475M</t>
  </si>
  <si>
    <t>SHL13594119</t>
  </si>
  <si>
    <t>SHL1357488302</t>
  </si>
  <si>
    <t>COVID-19 - NO KNOWN - 10.11.2021Mrs Wendy Windmill  +447563654126**** SHOW ID ON ARRIVAL PLEASE ***** single phase meter / ECV OK both meters exterior on the back BOTH OUTSIDE ON WALL SINGLE RATE NOT SURE IF ECO7 OR STANDARD RATE METER 18+parki, not-applicable</t>
  </si>
  <si>
    <t>NA,Z02E102025</t>
  </si>
  <si>
    <t>NA,G4A00323420901</t>
  </si>
  <si>
    <t>MA6NC210936565</t>
  </si>
  <si>
    <t>21M0291855</t>
  </si>
  <si>
    <t>G4F10922112100</t>
  </si>
  <si>
    <t>0CA2F400006BECBB</t>
  </si>
  <si>
    <t>G1211211106MMCD</t>
  </si>
  <si>
    <t>304 Eastfield Road</t>
  </si>
  <si>
    <t>PE1 4RA</t>
  </si>
  <si>
    <t>UKMAHOVO3003255</t>
  </si>
  <si>
    <t>SHL1359422001</t>
  </si>
  <si>
    <t>Ppmid replaced</t>
  </si>
  <si>
    <t>21M0292788</t>
  </si>
  <si>
    <t>SHL13594220</t>
  </si>
  <si>
    <t>0CA2F400006BF17F</t>
  </si>
  <si>
    <t>E121211211141JW</t>
  </si>
  <si>
    <t>Flat 9, Mary House Eastcote Street</t>
  </si>
  <si>
    <t>SW9 9HJ</t>
  </si>
  <si>
    <t>SLA - 14:43 - Off Supply - Meter Exchange - Trad PP to Smart PP - unable to top up -</t>
  </si>
  <si>
    <t>Customer power back on. Customer does not want a smart meter but is happy to be on credit. Customer will contact supplier regarding account as customer topped up Â£35 on her key but was unable to use it.</t>
  </si>
  <si>
    <t>S95A01161,S95A01161</t>
  </si>
  <si>
    <t>17P0324223</t>
  </si>
  <si>
    <t>G1211211140DT</t>
  </si>
  <si>
    <t>12 Winchester Court</t>
  </si>
  <si>
    <t>Whitney</t>
  </si>
  <si>
    <t>OX28 6GD</t>
  </si>
  <si>
    <t>UKMAHOVO3003267</t>
  </si>
  <si>
    <t>SHL1356836902</t>
  </si>
  <si>
    <t>Umable to commission as job was originally booked in as a meter removal. Installed smart in dumb as customer wanted meter changeing to e7. All photos taken after install was complete as had to wait for job to be changed.</t>
  </si>
  <si>
    <t>H01C07940,H01C07940</t>
  </si>
  <si>
    <t>20M0070896</t>
  </si>
  <si>
    <t>FOX1358784803</t>
  </si>
  <si>
    <t>tails upgrade from 16mm to 25mm request - cust miss lawrence 07989502394 THE HOUSE ISNT OCCUPIED SO PLEASE CALL CUSTOMER HALF HOUR BEFOREHAND SO SHE CAN GET THERE - , smets2-repair</t>
  </si>
  <si>
    <t>Upgraded 25mm tails</t>
  </si>
  <si>
    <t>OE1357761102</t>
  </si>
  <si>
    <t>STATUS: NO KNOWN OR SUSPECTED COVID-19, Call 30 min before arrival, Lynn Hindmarch, +447402237330, 18+, NO COVID, not-applicable</t>
  </si>
  <si>
    <t>358006S,3580060</t>
  </si>
  <si>
    <t>MA6NC210936088</t>
  </si>
  <si>
    <t>G4F10773932100</t>
  </si>
  <si>
    <t>OE1359454601</t>
  </si>
  <si>
    <t>STATUS: NO KNOWN OR SUSPECTED COVID-19, Call 30 min before arrival, Lynn Hindmarch, +447402237330, 18+, smets2-commission</t>
  </si>
  <si>
    <t>No signal at all where meter is. Very bad signal will not commission</t>
  </si>
  <si>
    <t xml:space="preserve">00540	</t>
  </si>
  <si>
    <t>OE13594546</t>
  </si>
  <si>
    <t>PURE1359457201</t>
  </si>
  <si>
    <t>ppmid, smets2-repair</t>
  </si>
  <si>
    <t>Ppmid</t>
  </si>
  <si>
    <t>S8730440</t>
  </si>
  <si>
    <t>PURE13594572</t>
  </si>
  <si>
    <t>0CA2F400006BF190</t>
  </si>
  <si>
    <t>SHL1357662902</t>
  </si>
  <si>
    <t>COVID-19 - NO KNOWN - 10.11.2021Mrs Alina Bulau +447840215804 E7 METERS BOTH OUTSIDE WALL GAS NOT SHOWING AND IHD NOT WORKING PARKING OK smart meterpet - 1 dogparking - yesmeters are located outside in the garden, smets2-repair</t>
  </si>
  <si>
    <t>Spoke with commission line they said Power cycle was required as gas meter was stuck in pairing complete. Shell may need to resume the commissioning on there end</t>
  </si>
  <si>
    <t>SHL1359467001</t>
  </si>
  <si>
    <t>New ppmid commissioned on site as old one was not working serial number 0ca2f400006bf189</t>
  </si>
  <si>
    <t xml:space="preserve">00644	</t>
  </si>
  <si>
    <t xml:space="preserve">00107	</t>
  </si>
  <si>
    <t>SHL13594670</t>
  </si>
  <si>
    <t>OE1359480001</t>
  </si>
  <si>
    <t>17K0317525</t>
  </si>
  <si>
    <t>G4K00897101706</t>
  </si>
  <si>
    <t>OE13594800</t>
  </si>
  <si>
    <t>SW0152700-1</t>
  </si>
  <si>
    <t>22 COWSLIP CRESCENT BERKSHIRE</t>
  </si>
  <si>
    <t>0:00 - 14:00. GAS. Commission of Smart Gas Meter. .</t>
  </si>
  <si>
    <t>Smets 1 gas commission. Spoke to OVO on phone who advised a dual may need to be booked in. Unable to commisssion</t>
  </si>
  <si>
    <t>01769_20211112144946</t>
  </si>
  <si>
    <t>66 Brockley Avenue</t>
  </si>
  <si>
    <t>SOUTH SHIELDS</t>
  </si>
  <si>
    <t>NE34 0TY</t>
  </si>
  <si>
    <t>SLA 16:50 ELEC PAYG Single Faulty meter Off Supply (red light on meter) - Unknown - Investigate  S2 on site - Exchange like for like S2 required and commission the asset - If no signal follow the install and leave process Simphiwe.Shozi@ovoenergy.com1 person at propertyCovid Clear - No Symptoms or diagnosis</t>
  </si>
  <si>
    <t>Smets 2 required in job notes for supplier. Smets 2 fitted but unable to be commissioned at this time. Priority was to get power back on</t>
  </si>
  <si>
    <t>19M1293331,19M1293331</t>
  </si>
  <si>
    <t>21E5245739</t>
  </si>
  <si>
    <t>E1211211349MMCD</t>
  </si>
  <si>
    <t>PURE1351322901</t>
  </si>
  <si>
    <t>11 SKEINS WAY, CLAVERING, SAFFRON WALDEN, CLAVERING, SAFFRON WALDEN, ESSEX</t>
  </si>
  <si>
    <t>CB11 4PH</t>
  </si>
  <si>
    <t>No number to customer and unable to locate site ET1511K</t>
  </si>
  <si>
    <t>Z03E037787</t>
  </si>
  <si>
    <t>G4A00555870901</t>
  </si>
  <si>
    <t>PURE13513229</t>
  </si>
  <si>
    <t>SSE1352387801</t>
  </si>
  <si>
    <t>The Griffin Public House, Brook Road South, BRENTFORD Middlesex</t>
  </si>
  <si>
    <t>TW8 0NP</t>
  </si>
  <si>
    <t>+442081271203clairepeleschka@yahoo.co.ukring an hour beforeparking restrictions between 10am-12pm</t>
  </si>
  <si>
    <t>G4A02638560001</t>
  </si>
  <si>
    <t>SSE13523878</t>
  </si>
  <si>
    <t>SHL1354224001</t>
  </si>
  <si>
    <t>1, TIME HOUSE;71, PLOUGH ROAD, LONDON</t>
  </si>
  <si>
    <t>SW11 2BL</t>
  </si>
  <si>
    <t>Called customer whom state his wife was in, said to buzz no answer. I called bk and he gave me her number called  no answer</t>
  </si>
  <si>
    <t xml:space="preserve">DOORSTEP CHECKS REQcovid clear, +447921853368 - Mr Thomas Forbes - Single phase, Standard, Parking Pay&amp;Display - Grant road, IHD ok, ECV - Red, Elec - inside Gas - outside on the wall PLEASE MAKE APPT LATER IF POSSIBLE NO COVID </t>
  </si>
  <si>
    <t>S12A218543</t>
  </si>
  <si>
    <t>G4K90095680801</t>
  </si>
  <si>
    <t>SHL13542240</t>
  </si>
  <si>
    <t>SHL1354513001</t>
  </si>
  <si>
    <t>37 Foundry Gate, 37, WALTHAM CROSS, FOUNDRY GATE, WALTHAM CROSS, HERTFORDSHIRE</t>
  </si>
  <si>
    <t>EN8 7HR</t>
  </si>
  <si>
    <t>+447846172217  - call o nway, Job type: S2 ihd installParking: YesPets: YesCovid Clear Contact: 07846172217Booked By Harvey Singh(Shell Energy)</t>
  </si>
  <si>
    <t>19L3353241</t>
  </si>
  <si>
    <t>SHL13545130</t>
  </si>
  <si>
    <t>GNL1355185501</t>
  </si>
  <si>
    <t>7 Ridgeway, Woburn Sands, Milton Keynes, Woburn Sands, Milton Keynes</t>
  </si>
  <si>
    <t>MK17 8UT</t>
  </si>
  <si>
    <t>Green Energy, COVID-19 STATUS: NO KNOWN OR SUSPECTED COVID-19 Please exchange Dual Fuel meters for SMETS 2 &amp; ensure IHD connected. Power cycle if needed. Site contact Mr John Bradley - 07889 629429. Supplier 01920483048.18+ - JohnElec - Internal - Below 8FTGas</t>
  </si>
  <si>
    <t>H03FE03749,H03FE03749</t>
  </si>
  <si>
    <t xml:space="preserve">S323180,0323180	</t>
  </si>
  <si>
    <t>MA6NC210936312</t>
  </si>
  <si>
    <t>21M0176089</t>
  </si>
  <si>
    <t>G4F12043752100</t>
  </si>
  <si>
    <t>GNL13551855</t>
  </si>
  <si>
    <t>0CA2F400006BF059</t>
  </si>
  <si>
    <t>SSE1355257801</t>
  </si>
  <si>
    <t>Noblefield Heights, Great North Road, LONDON</t>
  </si>
  <si>
    <t>N2 0NX</t>
  </si>
  <si>
    <t xml:space="preserve">gas only - gas meter in the porters flat - step ladder maybe required - call the porter (Trevor Daley) 30 minutes before on +447934044702 - parking okay - id okay - booked with Charlene - canthony@blockmanagement.com - trainee okay - monthly - </t>
  </si>
  <si>
    <t>E6S00624969711,624960</t>
  </si>
  <si>
    <t>SSE13552578</t>
  </si>
  <si>
    <t>SSE1355510301</t>
  </si>
  <si>
    <t>Landlords Supply, To Plots 9-17;88-98, Fla Area off A38 Near, Naas Lane, Quedgeley, GLOUCESTER</t>
  </si>
  <si>
    <t>GL2 2AZ</t>
  </si>
  <si>
    <t>Kevin Traynor 07811819837METER IN GROUND FLOOR RISER CUPBOARDNEED FB2 KEY, not-applicable</t>
  </si>
  <si>
    <t>K06G016439,K06G016439</t>
  </si>
  <si>
    <t>SSE13555103</t>
  </si>
  <si>
    <t>FOX1355541001</t>
  </si>
  <si>
    <t>30 Halfhides, Waltham Abbey, Essex, ESSEX</t>
  </si>
  <si>
    <t>EN9 1LE</t>
  </si>
  <si>
    <t>No where to fit bracket ET1511L</t>
  </si>
  <si>
    <t xml:space="preserve">STATUS: NO KNOWN OR SUSPECTED COVID-19, David Lomas, +447939837423, 18+, COVID-19 STATUS: NO KNOWN OR SUSPECTED COVID-19David Lomas+447939837423 GAS JOB, DD,  BELOW 8FT, PARKING OK, ID OK, TRAINEE OK, IHD OK, </t>
  </si>
  <si>
    <t>21E5237644</t>
  </si>
  <si>
    <t>G4K80092920401</t>
  </si>
  <si>
    <t>FOX13555410</t>
  </si>
  <si>
    <t>FOX1355585701</t>
  </si>
  <si>
    <t>48 NEW ROAD, EAST HAGBOURNE, DIDCOT, OXFORDSHIRE, OXFORDSHIRE</t>
  </si>
  <si>
    <t>OX11 9JZ</t>
  </si>
  <si>
    <t>Phillip Wallis +441235812913 +447968005632 D/F STANDARD METERS BOTH INSIDE STEP LADDER REQ PHASE TBC / PARKING OK 2ND ENG OK ID OK CAT IN PROP. device fallen of HAN. PPMID flashing. CHF not responding# Attempts made to confirm ladder requirements #</t>
  </si>
  <si>
    <t>21M0206620</t>
  </si>
  <si>
    <t>G4F93032101900</t>
  </si>
  <si>
    <t>FOX13555857</t>
  </si>
  <si>
    <t>SHL1355598901</t>
  </si>
  <si>
    <t>16 Mactaggart Road, Cumbernauld, Glasgow, Glasgow</t>
  </si>
  <si>
    <t>G67 1JL</t>
  </si>
  <si>
    <t>+447962071725 COVID-19 STATUS: NO KNOWN OR SUSPECTED COVID-19, Meter below 8ft: Y|Has permission to Install: Y|Parking available: FREE_PARKING_NEARBY|Customer has Carer or representative: N|Pass phrase: N/A</t>
  </si>
  <si>
    <t>P90EA05977,P90EA05977</t>
  </si>
  <si>
    <t>MA6NC210712782</t>
  </si>
  <si>
    <t>21E5249909</t>
  </si>
  <si>
    <t>G4F10805832100</t>
  </si>
  <si>
    <t>ISO2034218</t>
  </si>
  <si>
    <t>SHL13555989</t>
  </si>
  <si>
    <t>0CA2F400005BE3E5</t>
  </si>
  <si>
    <t>OE1355643401</t>
  </si>
  <si>
    <t>15 DURHAM DRIVE, EDINBURGH, MIDLOTHIAN</t>
  </si>
  <si>
    <t>EH15 1PG</t>
  </si>
  <si>
    <t>+447849101650, not-applicable</t>
  </si>
  <si>
    <t>Electric and ppmid installed and commissioned two jobs raised for the same job but had different means the other mpan is 1800022451414</t>
  </si>
  <si>
    <t>2111P04230,2111P04230</t>
  </si>
  <si>
    <t xml:space="preserve">08492	</t>
  </si>
  <si>
    <t xml:space="preserve">02727	</t>
  </si>
  <si>
    <t>21E5240230</t>
  </si>
  <si>
    <t>OE13556434</t>
  </si>
  <si>
    <t>0CA2F400005A6D6A</t>
  </si>
  <si>
    <t>TEL1355813101</t>
  </si>
  <si>
    <t>73, LIDIARD GARDENS, SOUTHSEA, HAMPSHIRE</t>
  </si>
  <si>
    <t>PO4 9LF</t>
  </si>
  <si>
    <t xml:space="preserve">+447919384142  COVID-19 STATUS: NO KNOWN OR SUSPECTED COVID-19, +447919384142single phase meter elec inside propertyeconomy 7 meter  18+parking ok id ok </t>
  </si>
  <si>
    <t>C07X101668,C07X101668</t>
  </si>
  <si>
    <t xml:space="preserve">09440	</t>
  </si>
  <si>
    <t>21M0176245</t>
  </si>
  <si>
    <t>TEL13558131</t>
  </si>
  <si>
    <t>0CA2F400006BEFC1</t>
  </si>
  <si>
    <t>OE1355959101</t>
  </si>
  <si>
    <t>35 Wakefield Avenue, EDINBURGH, City of Edinburgh</t>
  </si>
  <si>
    <t>EH7 6TN</t>
  </si>
  <si>
    <t>17K0258974</t>
  </si>
  <si>
    <t>G4KS0137049161</t>
  </si>
  <si>
    <t>OE13559591</t>
  </si>
  <si>
    <t>FOX1355973601</t>
  </si>
  <si>
    <t>67 Abbey Road, Wymondham, Norfolk, NORFOLK</t>
  </si>
  <si>
    <t>NR18 9BB</t>
  </si>
  <si>
    <t>DOORSTEP CHECKS REQMobile 07979684506.</t>
  </si>
  <si>
    <t>S06EH21082,S06EH21082</t>
  </si>
  <si>
    <t>M700017681903</t>
  </si>
  <si>
    <t>21M0234699</t>
  </si>
  <si>
    <t>G4F12046742100</t>
  </si>
  <si>
    <t>SG940220017521</t>
  </si>
  <si>
    <t>FOX13559736</t>
  </si>
  <si>
    <t>0CA2F400006BEF83</t>
  </si>
  <si>
    <t>TEL1355979201</t>
  </si>
  <si>
    <t>DARKWOOD, ST AUGUSTINES WAY, SOUTH WOOTTON, KING'S LYNN, NORFOLK</t>
  </si>
  <si>
    <t>PE30 3TE</t>
  </si>
  <si>
    <t>Dual fuel, both located outside, econ 7, parking okay, big drive, trainee okay, photo id suff, +447894125912 , not-applicable</t>
  </si>
  <si>
    <t>S68E42407,S68E042407</t>
  </si>
  <si>
    <t>G4K80397970501,G4K80397970501</t>
  </si>
  <si>
    <t>MA6NC210936038</t>
  </si>
  <si>
    <t>21M0176778</t>
  </si>
  <si>
    <t>G4F12046832100</t>
  </si>
  <si>
    <t>TEL13559792</t>
  </si>
  <si>
    <t>0CA2F400006BF08A</t>
  </si>
  <si>
    <t>OE1355985201</t>
  </si>
  <si>
    <t>18 GARVALD STREET GRACEMOUNT DRIVE, EDINBURGH</t>
  </si>
  <si>
    <t>EH16 6FB</t>
  </si>
  <si>
    <t>customer requires Powercycle install +447830030331, smets2-repair</t>
  </si>
  <si>
    <t>Gas needs replaced as blank screen electric all working fine</t>
  </si>
  <si>
    <t>19M1036603</t>
  </si>
  <si>
    <t>E6E00126561907</t>
  </si>
  <si>
    <t>OE13559852</t>
  </si>
  <si>
    <t>PURE1356320601</t>
  </si>
  <si>
    <t>FLAT NO 19, 7 LEONARD STREET, LONDON, LEONARD STREET, LONDON</t>
  </si>
  <si>
    <t>EC2A 4AN</t>
  </si>
  <si>
    <t>Abort code ET1511H job not completed no access to meter or fuse customer doesn't have access and been trying to get access but hasn't.</t>
  </si>
  <si>
    <t>Daily reads, , congestion charge zone, no permit required - +442072518119 or +447931780829 for Melissa Abraham, not-applicable</t>
  </si>
  <si>
    <t>S09A11680</t>
  </si>
  <si>
    <t>PURE13563206</t>
  </si>
  <si>
    <t>SSEALALV11021</t>
  </si>
  <si>
    <t>Sundon Park Library Tenth Avenue Sundon Park LUTON   LU3 3EP</t>
  </si>
  <si>
    <t>LU3 3EP</t>
  </si>
  <si>
    <t>Customer paid whilst on site with warrant officer. Warrant complete.</t>
  </si>
  <si>
    <t>SSEALALV101021</t>
  </si>
  <si>
    <t>42B  High Street  LEIGHTON BUZZARD Bedfordshire  LU7 1EA</t>
  </si>
  <si>
    <t>LU7 1EA</t>
  </si>
  <si>
    <t>100 amp fuse removed. Warrant complete. Resealed. Access via locksmith</t>
  </si>
  <si>
    <t>fuse pull 10am</t>
  </si>
  <si>
    <t>SSEJEJEV151021</t>
  </si>
  <si>
    <t>141  North End  CROYDON   CR0 1TN</t>
  </si>
  <si>
    <t>CR0 1TN</t>
  </si>
  <si>
    <t>Aborted by warrant officer.</t>
  </si>
  <si>
    <t>SSEJEJEV11021</t>
  </si>
  <si>
    <t>Landlords Supply 39-41  South End CROYDON   CR0 1BE</t>
  </si>
  <si>
    <t>CR0 1BE</t>
  </si>
  <si>
    <t>Aborted by warrant officer. Warrant was paid by landlord.</t>
  </si>
  <si>
    <t>SSEPMADV141019</t>
  </si>
  <si>
    <t>60  Brighton Road  COULSDON Surrey CR5 2BB</t>
  </si>
  <si>
    <t>CR5 2BB</t>
  </si>
  <si>
    <t>Aborted by warrant officer, customer ended up paying. No need for disconnection.</t>
  </si>
  <si>
    <t>fuse pull 11am</t>
  </si>
  <si>
    <t>OE1356473001</t>
  </si>
  <si>
    <t>15/18 Albert Street, 15, ALBERT STREET</t>
  </si>
  <si>
    <t>EH7 5LQ</t>
  </si>
  <si>
    <t>0	,No Access</t>
  </si>
  <si>
    <t>4501P20292</t>
  </si>
  <si>
    <t>OE13564730</t>
  </si>
  <si>
    <t>15 DURHAM DRIVE EDINBURGH</t>
  </si>
  <si>
    <t>Client Name : Octopus Energy Access Arrangements: Customer Name: kieran heaney Additional Information:</t>
  </si>
  <si>
    <t>2111P04230</t>
  </si>
  <si>
    <t>SHL1356649101</t>
  </si>
  <si>
    <t>28, HASLEMERE ROAD, THORNTON HEATH, SURREY</t>
  </si>
  <si>
    <t>CR7 7BE</t>
  </si>
  <si>
    <t xml:space="preserve">Job Type: smets2 DFParking: StreetPets: NoAdditional Job Info: smets2 DFContact: 07491266626Booked by: SS @ SEPassword: PineappleCOVID-19 STATUS: NO KNOWN OR SUSPECTED COVID-19 </t>
  </si>
  <si>
    <t>Smets2 installed and commissioned successfully ihd left on site.  Qton app crashes every few seconds and doesn't bog allow me to take pictures properly. Tightness test carried out for over 3 minutes but app erased most of data.</t>
  </si>
  <si>
    <t>D0188473,D0188473</t>
  </si>
  <si>
    <t>G4W00175520801,G4W00175520801</t>
  </si>
  <si>
    <t xml:space="preserve">08861	</t>
  </si>
  <si>
    <t>MA6NC210936505</t>
  </si>
  <si>
    <t>21M0291553</t>
  </si>
  <si>
    <t>G4F10922282100</t>
  </si>
  <si>
    <t>SHL13566491</t>
  </si>
  <si>
    <t>0CA2F4000056E034</t>
  </si>
  <si>
    <t>SSE1356821001</t>
  </si>
  <si>
    <t>Farmhouse Supply Grangelands, Rifle Range Road, Great Kimble, AYLESBURY, Buckinghamshire</t>
  </si>
  <si>
    <t>HP17 0XU</t>
  </si>
  <si>
    <t xml:space="preserve">Elec, parking ok, ID SUFFICIANT, METER ACCESSIBLE,, +441844343489 - +447843698967  - parking ok - id ok - 2 engineers ok - external </t>
  </si>
  <si>
    <t>16P2226255,16P2226255</t>
  </si>
  <si>
    <t>SSE13568210</t>
  </si>
  <si>
    <t>OE1356898501</t>
  </si>
  <si>
    <t>5, CHURCH ROAD, PELTON, CHESTER LE STREET</t>
  </si>
  <si>
    <t>DH2 1LZ</t>
  </si>
  <si>
    <t>A09N091689,A09N091689</t>
  </si>
  <si>
    <t>G4A03721960301,G4A03721960301</t>
  </si>
  <si>
    <t>MA6NC210811234</t>
  </si>
  <si>
    <t>21E5254206</t>
  </si>
  <si>
    <t>E6F10699842100</t>
  </si>
  <si>
    <t>ISO2033500</t>
  </si>
  <si>
    <t>OE13568985</t>
  </si>
  <si>
    <t>0CA2F400005BE3F4</t>
  </si>
  <si>
    <t>TEL1356965101</t>
  </si>
  <si>
    <t>5 MARSH COTTAGES, MARSH LANE, DIDCOT, OXFORDSHIRE</t>
  </si>
  <si>
    <t>dual fuel, gas extern, elec intern, parking ok, ID, IHD, +447743411096, not-applicable</t>
  </si>
  <si>
    <t>Commissioning complete. No issues. Ihd issued. 60amp fuse. Just a boiler gas.</t>
  </si>
  <si>
    <t>S07R02884,S07R02884</t>
  </si>
  <si>
    <t xml:space="preserve">G4W00864900801,0079455	</t>
  </si>
  <si>
    <t>MA6NC210933733</t>
  </si>
  <si>
    <t>21M0291760</t>
  </si>
  <si>
    <t>G4F10764832100</t>
  </si>
  <si>
    <t>TEL13569651</t>
  </si>
  <si>
    <t>0CA2F4000056DE90</t>
  </si>
  <si>
    <t>OE1357055301</t>
  </si>
  <si>
    <t>30 DONKIN TERRACE, NORTH SHIELDS</t>
  </si>
  <si>
    <t>NE30 2HF</t>
  </si>
  <si>
    <t>A10X103655</t>
  </si>
  <si>
    <t>G4K69756680913</t>
  </si>
  <si>
    <t>leonta.leigh@octoenergy.com by email</t>
  </si>
  <si>
    <t>OE13570553</t>
  </si>
  <si>
    <t>OE1357057701</t>
  </si>
  <si>
    <t>11 OLD FAVOURITES WALK, DARLINGTON</t>
  </si>
  <si>
    <t>DL2 2FJ</t>
  </si>
  <si>
    <t>11/11/2021 /DOORSTEP CHECKS REQ</t>
  </si>
  <si>
    <t>17K0188963,17K0188963</t>
  </si>
  <si>
    <t>G4K00136551706,G4K00136551706</t>
  </si>
  <si>
    <t xml:space="preserve">05412	</t>
  </si>
  <si>
    <t>MA6NC210752824</t>
  </si>
  <si>
    <t>21E5240712</t>
  </si>
  <si>
    <t>G4F10805462100</t>
  </si>
  <si>
    <t>OE13570577</t>
  </si>
  <si>
    <t>0CA2F400005A6DFA</t>
  </si>
  <si>
    <t>SHL1357065701</t>
  </si>
  <si>
    <t>Sarum, Templepan Lane, Rickmansworth, Hertfordshire, Templepan Lane</t>
  </si>
  <si>
    <t>WD3 4NH</t>
  </si>
  <si>
    <t>Job Type: Gas meter installation Parking: yPets:Additional Job Info: Call prior to arrivalContact: 07939724289Booked by: (your initials) SN @ SE, not-applicable</t>
  </si>
  <si>
    <t>work type change</t>
  </si>
  <si>
    <t>SHL13570657</t>
  </si>
  <si>
    <t>SW0153879</t>
  </si>
  <si>
    <t>Old Lofts Flat F 11 Memel Street</t>
  </si>
  <si>
    <t>EC1Y 0TA</t>
  </si>
  <si>
    <t>08:00 - 12:00. GAS. Site Survey. need to confirm gas supply details for the property as no entry on xoserve.</t>
  </si>
  <si>
    <t>Customer wasn't able to give me access to where gas meter was. She said that she told ovo to tell us to call an 1 hour ahead but wasn't passed on. So when I've got here customer wasn't able to show me meter or anything.</t>
  </si>
  <si>
    <t>L9601972002S</t>
  </si>
  <si>
    <t>FOX1357216301</t>
  </si>
  <si>
    <t>13 Albert Street, Tring, Hertfordshire, HERTFORDSHIRE</t>
  </si>
  <si>
    <t>HP23 6AU</t>
  </si>
  <si>
    <t>+447973221408, DF, 1P 1R, External, Step Ladder Required, Parking Limited, not-applicable</t>
  </si>
  <si>
    <t>21M0277321</t>
  </si>
  <si>
    <t>MA6NC210936030</t>
  </si>
  <si>
    <t>G4F12046532100</t>
  </si>
  <si>
    <t>FOX13572163</t>
  </si>
  <si>
    <t>SHL1357236101</t>
  </si>
  <si>
    <t>20 Knee Hill Crescent, LONDON, KNEE HILL CRESCENT, LONDON</t>
  </si>
  <si>
    <t>SE2 0YL</t>
  </si>
  <si>
    <t>COVID-19 STATUS: NO KNOWN OR SUSPECTED COVID-19,, no petsno covidparking outside of property , not-applicable</t>
  </si>
  <si>
    <t>S07X06528,S07X06528</t>
  </si>
  <si>
    <t>21M0291583</t>
  </si>
  <si>
    <t>SHL13572361</t>
  </si>
  <si>
    <t>0CA2F400006BF1BB</t>
  </si>
  <si>
    <t>GNL1357245101</t>
  </si>
  <si>
    <t>34, Bridgewater Road, Berkhamsted, Bridgewater Road, Berkhamsted</t>
  </si>
  <si>
    <t>HP4 1HP</t>
  </si>
  <si>
    <t>HP4 1HP, Green Energy, COVID-19 STATUS: NO CONTACT WITH CUSTOMER, DOORSTEP CHECKS REQUIRED Site contact Mr. Paul Hayday - 07841324795/ 01442 878794 / paul@ingleshayday.com</t>
  </si>
  <si>
    <t>Z11QK00569,Z11QK00569</t>
  </si>
  <si>
    <t xml:space="preserve">03134	</t>
  </si>
  <si>
    <t>G4A02802230101,G4A02802230101</t>
  </si>
  <si>
    <t>MA6NC210936032</t>
  </si>
  <si>
    <t>21M0291702</t>
  </si>
  <si>
    <t>E6E03726632121</t>
  </si>
  <si>
    <t>GNL13572451</t>
  </si>
  <si>
    <t>0CA2F400006BF14A</t>
  </si>
  <si>
    <t>OE1357250901</t>
  </si>
  <si>
    <t>19 LAMBS TERRACE, AMBLE, MORPETH</t>
  </si>
  <si>
    <t>NE65 0LP</t>
  </si>
  <si>
    <t>No access. Octjh606</t>
  </si>
  <si>
    <t>Van parking at back of Blue Bell pub (opposite Lambs Terrace). Or telephone call for alternatives., not-applicable</t>
  </si>
  <si>
    <t>K81L00880</t>
  </si>
  <si>
    <t>OE13572509</t>
  </si>
  <si>
    <t>SHL1357289101</t>
  </si>
  <si>
    <t>Flat 7, Girtin House, Sutton, Surrey, BRIGHTON ROAD, SUTTON</t>
  </si>
  <si>
    <t>SM2 5JQ</t>
  </si>
  <si>
    <t>Customer refused electric as gas unable to go.ahead due to restricted access, customer wants both meters changed or none at all. ET1511C</t>
  </si>
  <si>
    <t>+447385293236  COVID-19 STATUS: NO KNOWN OR SUSPECTED COVID-19, Meter below 8ft: Y|Has permission to Install: Y|Parking available: PERMIT_PARKING_NEARBY|Customer has Carer or representative: N|Pass phrase: N/A</t>
  </si>
  <si>
    <t>A08X024539</t>
  </si>
  <si>
    <t>SHL13572891</t>
  </si>
  <si>
    <t>FOX1357382201</t>
  </si>
  <si>
    <t>66 Gerard Road, London, LONDON, GERARD ROAD, LONDON</t>
  </si>
  <si>
    <t>SW13 9QQ</t>
  </si>
  <si>
    <t>STATUS: NO KNOWN OR SUSPECTED COVID-19, Call 30 min before arrival, Jeremy Rudge, +447775553030, 18+, StorageHeaters: N, ParkingPermit: N, Above6Feet: N</t>
  </si>
  <si>
    <t>IHD requested. Second visit applicable.</t>
  </si>
  <si>
    <t>Z16QU05266,Z16QU05266</t>
  </si>
  <si>
    <t>E6S00618991656,E6S00618991656</t>
  </si>
  <si>
    <t>MA6NC210749137</t>
  </si>
  <si>
    <t>21M0291580</t>
  </si>
  <si>
    <t>E6F10674742100</t>
  </si>
  <si>
    <t>FOX13573822</t>
  </si>
  <si>
    <t>TEL1357432101</t>
  </si>
  <si>
    <t>FLAT 6, SLOANE SQUARE HOUSE;1, HOLBEIN PLACE, LONDON</t>
  </si>
  <si>
    <t>SW1W 8NS</t>
  </si>
  <si>
    <t>Sloane Square address no parking only premit...parking ticket not permitted et1511F</t>
  </si>
  <si>
    <t xml:space="preserve">COVID-19 NO CONT WITH CUST, DOOR CHECK REQ 11.11.2021Robert Martin +447712134523 elec only stand inside apartment step ladder reqd parking restrictions resident parking </t>
  </si>
  <si>
    <t>D02A52740</t>
  </si>
  <si>
    <t>TEL13574321</t>
  </si>
  <si>
    <t>SHL1357440701</t>
  </si>
  <si>
    <t>Flat 108, New Caledonian Wharf, London, ODESSA STREET, LONDON</t>
  </si>
  <si>
    <t>SE16 7TW</t>
  </si>
  <si>
    <t xml:space="preserve">COVID-19 STATUS: NO KNOWN OR SUSPECTED COVID-19stephanie (daughter) 07920211929 Parking - yes Ladder - no 07920211929 - Stephanie </t>
  </si>
  <si>
    <t>Job complete 80amp fuse. All meter tails secure in meter and polarity and socket test passed and all in order. Electricity back on and in working order. Ppmid left with customer.</t>
  </si>
  <si>
    <t>19L3887517,19L3887517</t>
  </si>
  <si>
    <t xml:space="preserve">05288	</t>
  </si>
  <si>
    <t>21M0234655</t>
  </si>
  <si>
    <t>SHL13574407</t>
  </si>
  <si>
    <t>0CA2F400006BF158</t>
  </si>
  <si>
    <t>TEL1354989002</t>
  </si>
  <si>
    <t>28, ASHBOURNE ROAD, BROXBOURNE, HERTFORDSHIRE</t>
  </si>
  <si>
    <t>EN10 7DG</t>
  </si>
  <si>
    <t>+441992444238 COVID-19 STATUS: NO KNOWN OR SUSPECTED COVID-19, covid clear Customer Phone Number+441992444238  | 18+ | Duel | E7/Standard  Parking ok | ID Suff | Trainee ok | Meters OUTSIDE standard key needed| IHD | ECV - |</t>
  </si>
  <si>
    <t>NA,Z06E005939</t>
  </si>
  <si>
    <t>NA,G4K00294940001</t>
  </si>
  <si>
    <t>MA6NC210936363</t>
  </si>
  <si>
    <t>21M0291850</t>
  </si>
  <si>
    <t>G4F10921992100</t>
  </si>
  <si>
    <t>TEL13549890</t>
  </si>
  <si>
    <t>0CA2F400006BF282</t>
  </si>
  <si>
    <t>FOX1357474901</t>
  </si>
  <si>
    <t>Flat 5, Hope Court, 16 Henrietta Way, Campbell Park, Milton Keynes, BUCKINGHAMSHIRE, CAMPBELL PARK, MILTON KEYNES, BUCKINGHAMSHIRE</t>
  </si>
  <si>
    <t>MK9 4BD</t>
  </si>
  <si>
    <t>dual, below8ft, internal, traineeok,idok,ihdok,parkok,+447762044995, not-applicable</t>
  </si>
  <si>
    <t>D15W032519,D15W032519</t>
  </si>
  <si>
    <t>U6S02616741502,U6S02616741502</t>
  </si>
  <si>
    <t>MA6NC210936564</t>
  </si>
  <si>
    <t>21M0291678</t>
  </si>
  <si>
    <t>G4F10921892100</t>
  </si>
  <si>
    <t>FOX13574749</t>
  </si>
  <si>
    <t>0CA2F400006BF056</t>
  </si>
  <si>
    <t>SHL1357493601</t>
  </si>
  <si>
    <t>10, Park Leys, Harlington, DUNSTABLE, PARK LEYS, HARLINGTON, DUNSTABLE, BEDFORDSHIRE</t>
  </si>
  <si>
    <t>LU5 6LY</t>
  </si>
  <si>
    <t>S91E11699,S91E11699</t>
  </si>
  <si>
    <t>G4A00458440001,G4A00458440001</t>
  </si>
  <si>
    <t>MA6NC210936652</t>
  </si>
  <si>
    <t>21M0176843</t>
  </si>
  <si>
    <t>E6F10679352100</t>
  </si>
  <si>
    <t>ISO2037321</t>
  </si>
  <si>
    <t>SHL13574936</t>
  </si>
  <si>
    <t>0CA2F400006BEECB</t>
  </si>
  <si>
    <t>TEL1357556001</t>
  </si>
  <si>
    <t>32, CHURCH END, BIDDENHAM, BEDFORD, BEDFORDSHIRE</t>
  </si>
  <si>
    <t>MK40 4AR</t>
  </si>
  <si>
    <t>+447425158614 maria ,duel fuel ,elec inside ,gas out , standard rate ,park is ok,tarinee is ok ,id is ok ,ihd, not-applicable</t>
  </si>
  <si>
    <t>Z06E053473,Z06E053473</t>
  </si>
  <si>
    <t>0365192	,0365192S</t>
  </si>
  <si>
    <t>MA6NC210936507</t>
  </si>
  <si>
    <t>21M0291683</t>
  </si>
  <si>
    <t>G4F10832732100</t>
  </si>
  <si>
    <t>TEL13575560</t>
  </si>
  <si>
    <t>0CA2F400006BF01E</t>
  </si>
  <si>
    <t>TEL1357572101</t>
  </si>
  <si>
    <t>17, CLIFTON ROAD, HENLOW, BEDFORDSHIRE</t>
  </si>
  <si>
    <t>SG16 6BL</t>
  </si>
  <si>
    <t>both insidestandard rateparking okaytrainee okayphoto id okay IHD+447967162448, not-applicable</t>
  </si>
  <si>
    <t>Z11QT43573,Z11QT43573</t>
  </si>
  <si>
    <t>E6S01705091154,E6S01705091154</t>
  </si>
  <si>
    <t>MA6NC210936163</t>
  </si>
  <si>
    <t>21M0291512</t>
  </si>
  <si>
    <t>E6F10679322100</t>
  </si>
  <si>
    <t>TEL13575721</t>
  </si>
  <si>
    <t>0CA2F400006BEEF4</t>
  </si>
  <si>
    <t>TEL1357579401</t>
  </si>
  <si>
    <t>31, TAUNTON LANE, COULSDON, SURREY</t>
  </si>
  <si>
    <t>CR5 1SJ</t>
  </si>
  <si>
    <t>+441737553002, 18+ duel, standard, parking ok, no pets, id suff, trainee ok,  LOCATION of meters inside, IHD, customer is vulnerable , not-applicable</t>
  </si>
  <si>
    <t>Smets2 installed bug failed commissioning. No wan in the area. No sku2 in stock. Meters installed and left in dumb mode. Gas  fire is below 5kw  and does  not required additional ventilation. Customer boiler is off and customer said was water leak. Gas safe plumber switched boiler off for customer.</t>
  </si>
  <si>
    <t>A09LB56364,A09LB56364</t>
  </si>
  <si>
    <t>0803765S,0803765S</t>
  </si>
  <si>
    <t>MA6NC210936321</t>
  </si>
  <si>
    <t>21M0291465</t>
  </si>
  <si>
    <t>G4F00396212000</t>
  </si>
  <si>
    <t>TEL13575794</t>
  </si>
  <si>
    <t>OE1357591201</t>
  </si>
  <si>
    <t>42 OAKLAND ROAD</t>
  </si>
  <si>
    <t>NE2 3DR</t>
  </si>
  <si>
    <t>I have a visitors parking permit you can use., not-applicable</t>
  </si>
  <si>
    <t>K83L08734</t>
  </si>
  <si>
    <t>G4W00364720601</t>
  </si>
  <si>
    <t>OE13575912</t>
  </si>
  <si>
    <t>SHL1357657901</t>
  </si>
  <si>
    <t>10, Pandora, 10, PANDORA, KING'S LYNN, NORFOLK</t>
  </si>
  <si>
    <t>PE30 4RW</t>
  </si>
  <si>
    <t>Et1511j. No access to cupboard with fuse board. Usually access on Thursday when council worker comes with a key.</t>
  </si>
  <si>
    <t>covid clear Exchange standard meter with SMETS2.</t>
  </si>
  <si>
    <t>K00E42433,K00E42433</t>
  </si>
  <si>
    <t>G4A01661340501,G4A01661540501</t>
  </si>
  <si>
    <t>21M0291392</t>
  </si>
  <si>
    <t>SHL13576579</t>
  </si>
  <si>
    <t>PURE1357683701</t>
  </si>
  <si>
    <t>FLAT NO 54, GODFREY HOUSE, ST. LUKE'S ESTATE, BATH STREET, LONDON, LONDON</t>
  </si>
  <si>
    <t>EC1V 9ES</t>
  </si>
  <si>
    <t>Abort code ET1511D job not complete as I have no access to the fuse. Spoke with caretaker and he explained that customer would need to contact the council first as there was a first a year ago caused by electric. So no access for me until the council are notified and give access to fuses.</t>
  </si>
  <si>
    <t>Rebecca CreswellSingle phaseElec only Internal meterStandard rateParking okTrainee okID ok, not-applicable</t>
  </si>
  <si>
    <t>S67A43235</t>
  </si>
  <si>
    <t>PURE13576837</t>
  </si>
  <si>
    <t>SW0154492</t>
  </si>
  <si>
    <t>FAWN COTTAGE COOMBE</t>
  </si>
  <si>
    <t>WOTTON-UNDER-EDGE</t>
  </si>
  <si>
    <t>GL12 7ND</t>
  </si>
  <si>
    <t>14:00 - 18:00. ELEC. Meter tails upgrade. Member needs S1 Meter tail upgrade..</t>
  </si>
  <si>
    <t>17P0151519</t>
  </si>
  <si>
    <t>OE1357734901</t>
  </si>
  <si>
    <t>58 Kenmoor Way</t>
  </si>
  <si>
    <t>ESME powercycle. , smets2-repair</t>
  </si>
  <si>
    <t>New electric meter installed</t>
  </si>
  <si>
    <t>21M0072504</t>
  </si>
  <si>
    <t>OE13577349</t>
  </si>
  <si>
    <t>TEL1357736401</t>
  </si>
  <si>
    <t>3, ROSS COURT, CLEVELAND ROAD, EALING, LONDON</t>
  </si>
  <si>
    <t>W13 8ED</t>
  </si>
  <si>
    <t>Unable to fit a bracket to either the wall or floor. Customer has been advised to contact building management for complete upgrade to meter positioning, tails etc in order for installation to be completed successfully.  Ref: TA56757.</t>
  </si>
  <si>
    <t xml:space="preserve">COVID-19 STATUS: NO KNOWN OR SUSPECTED COVID-19 Mr Benjamin Lane+447774504141below 8ft both meters inside standard rate key provided no vulnerability parking available two engineers okay id sufficient best contact number -  +447774504141 </t>
  </si>
  <si>
    <t>S04C48141</t>
  </si>
  <si>
    <t xml:space="preserve">03036376	</t>
  </si>
  <si>
    <t>TEL13577364</t>
  </si>
  <si>
    <t>OE1357739901</t>
  </si>
  <si>
    <t>Magnolia House, 1 Waterside Gardens</t>
  </si>
  <si>
    <t>NE38 8AS</t>
  </si>
  <si>
    <t>Spoke with SMS coms team. All assets are working fine</t>
  </si>
  <si>
    <t>21M0223213</t>
  </si>
  <si>
    <t>G4K62282370413</t>
  </si>
  <si>
    <t>OE13577399</t>
  </si>
  <si>
    <t>OE1357740701</t>
  </si>
  <si>
    <t>18 THE AVENUE, SEAHAM</t>
  </si>
  <si>
    <t>SR7 8AB</t>
  </si>
  <si>
    <t>Power Cycle ESME., smets2-repair</t>
  </si>
  <si>
    <t>Power cycle le as requested</t>
  </si>
  <si>
    <t>18E0044888</t>
  </si>
  <si>
    <t>E6E03050951907</t>
  </si>
  <si>
    <t>OE13577407</t>
  </si>
  <si>
    <t>OCTO891499950802</t>
  </si>
  <si>
    <t>34 Rankin Crescent, Bonnybridge,</t>
  </si>
  <si>
    <t>Stirlingshire</t>
  </si>
  <si>
    <t>FK4 1RA</t>
  </si>
  <si>
    <t>Called customer to Re-plan x3, No engineer to attend approved by J Hayes - Job not on CRM</t>
  </si>
  <si>
    <t>SHL1353788702</t>
  </si>
  <si>
    <t>33 Penfold Way, 33, Steyning, PENFOLD WAY, STEYNING</t>
  </si>
  <si>
    <t>BN44 3PG</t>
  </si>
  <si>
    <t>+441903918439 COVID-19 STATUS: NO KNOWN OR SUSPECTED COVID-19, *Job Type:xchangeParking: yes/Pets: noAdditional Job Info: ensure customer call on routeContact: 	01903918439Booked by: ML @ SECOVID CHECKS DONE</t>
  </si>
  <si>
    <t>Unable to install gas meter as reg to short. Customer may be moving gas to front of garage in future. Please arrange gas appt with sreal fits. Abort code ET1511e</t>
  </si>
  <si>
    <t>S8693634,S8693634</t>
  </si>
  <si>
    <t>21M0290295</t>
  </si>
  <si>
    <t>SHL13537887</t>
  </si>
  <si>
    <t>0CA2F4000056DF22</t>
  </si>
  <si>
    <t>GNL1357777201</t>
  </si>
  <si>
    <t>Station House, Sevenoaks Road, Halstead, Sevenoaks</t>
  </si>
  <si>
    <t>TN14 7HR</t>
  </si>
  <si>
    <t>+447932798854 COVID-19 STATUS: NO KNOWN OR SUSPECTED COVID-19, Green Energy, Please exchange your meter for SMETs 2. Site contact Seamus 07932798854. Supplier 01920483048.8-8:20 SCHOOL RUN!!!!!NO COVID</t>
  </si>
  <si>
    <t>All ok. Checked both blocks</t>
  </si>
  <si>
    <t>31244,L7913383</t>
  </si>
  <si>
    <t>21M0291674</t>
  </si>
  <si>
    <t>GNL13577772</t>
  </si>
  <si>
    <t>0CA2F400005BD183</t>
  </si>
  <si>
    <t>SHL1355656602</t>
  </si>
  <si>
    <t>35, CHELMSFORD SQUARE, CHELMSFORD SQUARE, LONDON, CHELMSFORD SQUARE</t>
  </si>
  <si>
    <t>NW10 3AP</t>
  </si>
  <si>
    <t xml:space="preserve">11/11/2021 /DOORSTEP CHECKS REQ, Covid19 - no issues. Parking: to be arranged upon the contact prior to the arrival (07793560218) as the previous app was aborted because of parking. Please contact the customer prior to arrival. Pets - no pets. Ladders - not required. </t>
  </si>
  <si>
    <t>IHD requested by customer.</t>
  </si>
  <si>
    <t>L77A05100,L77A05100</t>
  </si>
  <si>
    <t>21M0291576</t>
  </si>
  <si>
    <t>SHL13556566</t>
  </si>
  <si>
    <t>OE1357798901</t>
  </si>
  <si>
    <t>2 CAIRNS WAY, NEWCASTLE UPON TYNE</t>
  </si>
  <si>
    <t>NE3 2SN</t>
  </si>
  <si>
    <t>A04 raised damage at fuse side of cut which means even though fuse is in and screwed into position it can still can be pulled. Covered with shrouding reference 211115-002818</t>
  </si>
  <si>
    <t>D13C03205,D13C03205</t>
  </si>
  <si>
    <t>G4K03195200101,G4K03195200101</t>
  </si>
  <si>
    <t>MA6NC210670466</t>
  </si>
  <si>
    <t>21E5249903</t>
  </si>
  <si>
    <t>G4F10805892100</t>
  </si>
  <si>
    <t>OE13577989</t>
  </si>
  <si>
    <t>0CA2F4000056F873</t>
  </si>
  <si>
    <t>OE1357826801</t>
  </si>
  <si>
    <t>20 HENDRY AVENUE, DENNY</t>
  </si>
  <si>
    <t>FK6 5ET</t>
  </si>
  <si>
    <t>covid clearparking ok below 8ft meters outside on the wall</t>
  </si>
  <si>
    <t>17K0217104</t>
  </si>
  <si>
    <t>U6S04117501702</t>
  </si>
  <si>
    <t>time slot change</t>
  </si>
  <si>
    <t>OE13578268</t>
  </si>
  <si>
    <t>OE1357874901</t>
  </si>
  <si>
    <t>9 Augusta Close, Darlington, County Durham</t>
  </si>
  <si>
    <t>DL1 3HT</t>
  </si>
  <si>
    <t xml:space="preserve">+447808911928 COVID-19 STATUS: NO KNOWN OR SUSPECTED COVID-19,, comms hub swap, complaint as no show last time </t>
  </si>
  <si>
    <t>20M1077203</t>
  </si>
  <si>
    <t>G4A01858300501</t>
  </si>
  <si>
    <t>OE13578749</t>
  </si>
  <si>
    <t>SHL1357895901</t>
  </si>
  <si>
    <t>22, DUCKS HILL ROAD, NORTHWOOD, MIDDLESEX</t>
  </si>
  <si>
    <t>HA6 2NR</t>
  </si>
  <si>
    <t>+447956258176  COVID-19 STATUS: NO KNOWN OR SUSPECTED COVID-19 can park on drive, Job Type: Smets2 Gas mexParking: yesPets: noAdditional Job Info: ensure customer call on routeContact: 07956258176 Covid-19 checks doneBooked by: AK @ SE</t>
  </si>
  <si>
    <t>G4F00189512000</t>
  </si>
  <si>
    <t>SHL13578959</t>
  </si>
  <si>
    <t>SHL1327875402</t>
  </si>
  <si>
    <t>54 Oxford Close, 54 Oxford Close, Mitcham, Surrey</t>
  </si>
  <si>
    <t>CR4 1DZ</t>
  </si>
  <si>
    <t>Meters both commissioned and sending readings to supplier, issue is gas not showing on ihd for customer. Unable to recommission sets 1 assets as advised by comms team. Please get ihd joined to gas or replace meters.</t>
  </si>
  <si>
    <t>17P0365062</t>
  </si>
  <si>
    <t>G4P03757931800</t>
  </si>
  <si>
    <t>SHL13278754</t>
  </si>
  <si>
    <t>PURE1357965701</t>
  </si>
  <si>
    <t>2 TASWELL ROAD, SOUTHSEA, SOUTHSEA, SOUTHSEA, HAMPSHIRE</t>
  </si>
  <si>
    <t>PO5 2RG</t>
  </si>
  <si>
    <t>+447742296954, DF, 1P, 1R, Internal - Cellar, &lt;, Parking Limited, not-applicable</t>
  </si>
  <si>
    <t>Please re book gas exchange parking permit 4.30 -6.30 pm. Electric meter exchanged and left in dumb mode . Commissioning problems time restraint.  Please re book</t>
  </si>
  <si>
    <t>K74C04742,K74C04742</t>
  </si>
  <si>
    <t>G4A04368290601</t>
  </si>
  <si>
    <t>21M0289949</t>
  </si>
  <si>
    <t>PURE13579657</t>
  </si>
  <si>
    <t>OE1358014001</t>
  </si>
  <si>
    <t>68 SOUTER VIEW, SUNDERLAND</t>
  </si>
  <si>
    <t>SR6 7HY</t>
  </si>
  <si>
    <t xml:space="preserve">11/11/2021 /DOORSTEP CHECKS REQ,  ; </t>
  </si>
  <si>
    <t>I06L25382,I06L25382</t>
  </si>
  <si>
    <t>G4A00789280401</t>
  </si>
  <si>
    <t>21E5254151</t>
  </si>
  <si>
    <t>OE13580140</t>
  </si>
  <si>
    <t>0CA2F40000524126</t>
  </si>
  <si>
    <t>SHL1358065701</t>
  </si>
  <si>
    <t>3 Chiltern Road, Barton-Le-Clay, 3, Bedford, CHILTERN ROAD, BARTON-LE-CLAY, BEDFORD, BEDFORDSHIRE</t>
  </si>
  <si>
    <t>MK45 4PB</t>
  </si>
  <si>
    <t>+447748561293,dual,gas external,elec internal,parking ok,standard.single phase,ID,wife is vulnerable, not-applicable</t>
  </si>
  <si>
    <t>D13C65566,D13C65566</t>
  </si>
  <si>
    <t>G4A00816750501,G4A00816750501</t>
  </si>
  <si>
    <t>MA6NC210936646</t>
  </si>
  <si>
    <t>21M0291514</t>
  </si>
  <si>
    <t>E6F10679612100</t>
  </si>
  <si>
    <t>SHL13580657</t>
  </si>
  <si>
    <t>0CA2F400006BEE89</t>
  </si>
  <si>
    <t>TEL1358071601</t>
  </si>
  <si>
    <t>222A, LONG LANE, LONDON</t>
  </si>
  <si>
    <t>N3 2RA</t>
  </si>
  <si>
    <t>447568467028, cv checks complete, dual, SR, parking ok, trainee ok, id ok, ihd ok, inside meters</t>
  </si>
  <si>
    <t>Z16QA35317,Z16QA35317</t>
  </si>
  <si>
    <t>BGSME100165733,G4K31100181701</t>
  </si>
  <si>
    <t xml:space="preserve">05133	</t>
  </si>
  <si>
    <t>MA6NC210937067</t>
  </si>
  <si>
    <t>21M0291654</t>
  </si>
  <si>
    <t>E6F10679442100</t>
  </si>
  <si>
    <t>TEL13580716</t>
  </si>
  <si>
    <t>0CA2F4000056DF58</t>
  </si>
  <si>
    <t>SHL1358081201</t>
  </si>
  <si>
    <t>10 Suffolk Road, Harrow, Middlesex, SUFFOLK ROAD, HARROW, MIDDLESEX</t>
  </si>
  <si>
    <t>HA2 7QQ</t>
  </si>
  <si>
    <t>+447958423889 COVID-19 STATUS: NO KNOWN OR SUSPECTED COVID-19 can park in drive pls wear mask, Meter below 8ft: Y|Has permission to Install: Y|Parking available: FREE_PARKING_NEARBY|Customer has Carer or representative: N|Pass phrase: N/A</t>
  </si>
  <si>
    <t>S87E129718,S87E129718</t>
  </si>
  <si>
    <t xml:space="preserve">03114	</t>
  </si>
  <si>
    <t>0045181	,45181</t>
  </si>
  <si>
    <t>MA6NC210936350</t>
  </si>
  <si>
    <t>21M0291723</t>
  </si>
  <si>
    <t>G4F00280952000</t>
  </si>
  <si>
    <t>SHL13580812</t>
  </si>
  <si>
    <t>0CA2F400006BEED5</t>
  </si>
  <si>
    <t>FOX1358124301</t>
  </si>
  <si>
    <t>Kithurst Barn, Kithurst Lane, Storrington, Pulborough, West Sussex</t>
  </si>
  <si>
    <t>RH20 4LP</t>
  </si>
  <si>
    <t>+447835666224    parking on drive   ID suff, smets2-repair</t>
  </si>
  <si>
    <t>21M0235100</t>
  </si>
  <si>
    <t>G4W02376610101</t>
  </si>
  <si>
    <t>FOX13581243</t>
  </si>
  <si>
    <t>SW0154809</t>
  </si>
  <si>
    <t>75 Lammas</t>
  </si>
  <si>
    <t>MILTON KEYNES</t>
  </si>
  <si>
    <t>MK6 4LB</t>
  </si>
  <si>
    <t>08:00 - 12:00. GAS. Exchange of SMETS1 System - Gas Meter. Please install an S1 prepayment gas smart meter..</t>
  </si>
  <si>
    <t>L1156437184M</t>
  </si>
  <si>
    <t>OE1358143801</t>
  </si>
  <si>
    <t>24 Ridsdale Close, Whitley Bay, Tyne And Wear</t>
  </si>
  <si>
    <t>NE25 0BS</t>
  </si>
  <si>
    <t>+447941858315 COVID-19 STATUS: NO KNOWN OR SUSPECTED COVID-19 school run pls call on route, Power cycle</t>
  </si>
  <si>
    <t>21M0024105</t>
  </si>
  <si>
    <t>G4K70119700914</t>
  </si>
  <si>
    <t>OE13581438</t>
  </si>
  <si>
    <t>SHL1358153301</t>
  </si>
  <si>
    <t>FLAT 2, 80, LINGHAM STREET, LONDON</t>
  </si>
  <si>
    <t>SW9 9HF</t>
  </si>
  <si>
    <t>+447795497051Elec and Gas - ECV TBCSINGLE PHASESTANDARD RATEKEYS NEEDED - CUST HAS THESE18+ID OKPARKING ON STREET - VIA WEBSITE PAY AND DISPLAY , not-applicable</t>
  </si>
  <si>
    <t>D13A230932,D13A230932</t>
  </si>
  <si>
    <t>U6S01325491402,U6S01325491402</t>
  </si>
  <si>
    <t xml:space="preserve">01968	</t>
  </si>
  <si>
    <t>MA6NC210933636</t>
  </si>
  <si>
    <t>21M0291558</t>
  </si>
  <si>
    <t>G4F10764482100</t>
  </si>
  <si>
    <t>SHL13581533</t>
  </si>
  <si>
    <t>0CA2F4000056E045</t>
  </si>
  <si>
    <t>Flat 7 Hale House 12A Grove Road West Enfield</t>
  </si>
  <si>
    <t>EN3 5SY</t>
  </si>
  <si>
    <t>Client Name : Nabuh Energy Access Arrangements:  Additional Information: Dual Mex from Trad PP to Smets 1 CR - Due to PSR - Name: Mr Ergun Simsek Number: 07754001282  - No access issues</t>
  </si>
  <si>
    <t>NA,S10E00778</t>
  </si>
  <si>
    <t xml:space="preserve">08168	</t>
  </si>
  <si>
    <t xml:space="preserve">007.81	</t>
  </si>
  <si>
    <t>ma6nc210936554</t>
  </si>
  <si>
    <t>21m0291849</t>
  </si>
  <si>
    <t>0ca2f400006bf256</t>
  </si>
  <si>
    <t>g4f10922082100</t>
  </si>
  <si>
    <t>OE1358156501</t>
  </si>
  <si>
    <t>3 FARNHAM CLOSE, NEWTON AYCLIFFE</t>
  </si>
  <si>
    <t>DL5 4RP</t>
  </si>
  <si>
    <t>+447487840042 standard, elec internal, gas external, COVID-19 STATUS: NO KNOWN OR SUSPECTED COVID-19</t>
  </si>
  <si>
    <t>20M1110399,20M1110399</t>
  </si>
  <si>
    <t xml:space="preserve">03977	</t>
  </si>
  <si>
    <t>G4K00492141916,G4K00492141916</t>
  </si>
  <si>
    <t>MA6NC210811183</t>
  </si>
  <si>
    <t>21E5253630</t>
  </si>
  <si>
    <t>G4F00510642000</t>
  </si>
  <si>
    <t>OE13581565</t>
  </si>
  <si>
    <t>0CA2F400005BE441</t>
  </si>
  <si>
    <t>SHL1358162901</t>
  </si>
  <si>
    <t>7 Lowndes Court, 17 Manor Road, 17 Manor Road, Harrow, 17 Manor Road</t>
  </si>
  <si>
    <t>HA1 2NZ</t>
  </si>
  <si>
    <t>Consent given for AD appointment by customer 11.40 CSSTATUS: NO KNOWN OR SUSPECTED COVID-19, Call 30 min before arrival, Mr Nitin Gupta, +447570814790, 18+, Call 30m  prior arr, engineer has been to cust property installed the elecy meter not gas, gas is a Commission job by PPMID, GAS outside property INSIDE, semi cone kit req, parking-id-ihd ok</t>
  </si>
  <si>
    <t>21E5244494</t>
  </si>
  <si>
    <t xml:space="preserve">06822	</t>
  </si>
  <si>
    <t>SG940216452021</t>
  </si>
  <si>
    <t>G4F10861592100</t>
  </si>
  <si>
    <t>SG940220017721</t>
  </si>
  <si>
    <t>SHL13581629</t>
  </si>
  <si>
    <t>OE1335797902</t>
  </si>
  <si>
    <t>33 FERNWOOD AVENUE, NEWCASTLE UPON TYNE</t>
  </si>
  <si>
    <t>I05L37339,I05L37339</t>
  </si>
  <si>
    <t>E6S00045579913,E6S00045579913</t>
  </si>
  <si>
    <t>OE13357979</t>
  </si>
  <si>
    <t>SHL1358178101</t>
  </si>
  <si>
    <t>84, 84, Tarring Road, Worthing</t>
  </si>
  <si>
    <t>BN11 4HA</t>
  </si>
  <si>
    <t>COVID-19 STATUS: NO CONTACT WITH CUSTOMER, DOORSTEP CHECKS REQUIRED Job Type: Exchange 2 rate to 1 rate Parking: YesPets: NoContact Number: 07778112101 Brown box for Gas: YesHalf hourly reads: YesBooked BY: snarayanan@SECOVID CHECKS DONE : YESthank you, not-applicable</t>
  </si>
  <si>
    <t>Paking restrictions from 14.00 meant couldn't do gas. Asked customer to rebook and obtain parking permit   abort code ET1511f</t>
  </si>
  <si>
    <t>L8605822,L8605822</t>
  </si>
  <si>
    <t>G4A01861340601</t>
  </si>
  <si>
    <t>21M0291610</t>
  </si>
  <si>
    <t>SHL13581781</t>
  </si>
  <si>
    <t>0CA2F4000056DF28</t>
  </si>
  <si>
    <t>SHL1358178601</t>
  </si>
  <si>
    <t>15, Perivale Gardens, 15, WATFORD, PERIVALE GARDENS, WATFORD, HERTFORDSHIRE</t>
  </si>
  <si>
    <t>WD25 0JJ</t>
  </si>
  <si>
    <t>Commission all assets (call 30 mins before arrival), smets2-repair</t>
  </si>
  <si>
    <t>Need to commission assets on site</t>
  </si>
  <si>
    <t>21M0236972</t>
  </si>
  <si>
    <t>G4F10816812100</t>
  </si>
  <si>
    <t>SHL13581786</t>
  </si>
  <si>
    <t>OE1358197501</t>
  </si>
  <si>
    <t>07722 099498, smets2-commission</t>
  </si>
  <si>
    <t>Would not commission have to rebook customer  in for an elec exchange with a dual band hub as customer  has dual band gas</t>
  </si>
  <si>
    <t>OE13581975</t>
  </si>
  <si>
    <t>SHL1358255901</t>
  </si>
  <si>
    <t>113, FLANDERS COURT 12-14, ST. ALBANS ROAD, WATFORD</t>
  </si>
  <si>
    <t>WD17 1BQ</t>
  </si>
  <si>
    <t>Job Type: Elec E7 MEXParking: Street Parking, up to 3 hours free.Pets: NOAdditional Job Info: Call before arrivalContact: 0746 033 8118Booked by: SA @ SE, not-applicable</t>
  </si>
  <si>
    <t>I09EE00768,I09EE00768</t>
  </si>
  <si>
    <t xml:space="preserve">04646	</t>
  </si>
  <si>
    <t>21M0291510</t>
  </si>
  <si>
    <t>ISO2037780</t>
  </si>
  <si>
    <t>SHL13582559</t>
  </si>
  <si>
    <t>0CA2F400006BEE63</t>
  </si>
  <si>
    <t>SHL1358261201</t>
  </si>
  <si>
    <t>55 Hillbury Road, Warlingham, Surrey, HILLBURY ROAD, WARLINGHAM</t>
  </si>
  <si>
    <t>CR6 9TH</t>
  </si>
  <si>
    <t>Electric meter blocked. Customer is not even bother to remove tails from pallet which blocking meter. Customer don't really care about smart meter. Job aborted as per thd advice. TA56812</t>
  </si>
  <si>
    <t>Job type: Exchange 2 rate to 1 rate Parking: YesPets: NoAdditional Job Info: Customer contact: 07904314706Booked by: (AA), not-applicable</t>
  </si>
  <si>
    <t>R12B301914</t>
  </si>
  <si>
    <t>U6S00431391302</t>
  </si>
  <si>
    <t>SHL13582612</t>
  </si>
  <si>
    <t>OE1358290501</t>
  </si>
  <si>
    <t>555 Coach Road Estate, 555, COACH ROAD ESTATE, WASHINGTON</t>
  </si>
  <si>
    <t>NE37 2HW</t>
  </si>
  <si>
    <t>D14C92878,D14C92878</t>
  </si>
  <si>
    <t>G4K64909500611,G4K64909500611</t>
  </si>
  <si>
    <t>MA6NC210810994</t>
  </si>
  <si>
    <t>21E5249930</t>
  </si>
  <si>
    <t>G4F10773492100</t>
  </si>
  <si>
    <t>OE13582905</t>
  </si>
  <si>
    <t>0CA2F400005BE661</t>
  </si>
  <si>
    <t>OE1358310301</t>
  </si>
  <si>
    <t>2/2 4 Craiglea Drive, Edinburgh, Midlothian</t>
  </si>
  <si>
    <t>EH10 5PA</t>
  </si>
  <si>
    <t>Electric exchanged and commissioned</t>
  </si>
  <si>
    <t>21M0220056,21M0220056</t>
  </si>
  <si>
    <t>G4P01586311700</t>
  </si>
  <si>
    <t>21E5238226</t>
  </si>
  <si>
    <t>OE13583103</t>
  </si>
  <si>
    <t>PURE1358321601</t>
  </si>
  <si>
    <t>FLAT NO 45, MUNRO HOUSE, MURPHY STREET, LONDON, London</t>
  </si>
  <si>
    <t>SE1 7AL</t>
  </si>
  <si>
    <t>Abort code ET1511B job not gone ahead as I have no access to main fuse. Has a gurda key which we don't carry and customer doesn't have one.</t>
  </si>
  <si>
    <t>+447774263862,elec,internal,parking ok-needs reg to log in,standard.single phase,ID, not-applicable</t>
  </si>
  <si>
    <t>S07A15037</t>
  </si>
  <si>
    <t>PURE13583216</t>
  </si>
  <si>
    <t>SHL1358326201</t>
  </si>
  <si>
    <t>FLAT 14 EDITH POPE HOUSE 33, CHELSEA MANOR STREET, CHELSEA MANOR STREET</t>
  </si>
  <si>
    <t>SW3 5RP</t>
  </si>
  <si>
    <t>11/11/2021 /DOORSTEP CHECKS REQbelow8ft,dual, step ladder req, internal, standard, traineeeok,idok,ihdok,aprkok,+447878612020</t>
  </si>
  <si>
    <t>L82A46137,L82A46137</t>
  </si>
  <si>
    <t>21M0291524</t>
  </si>
  <si>
    <t>SHL13583262</t>
  </si>
  <si>
    <t>0CA2F400006BEEFC</t>
  </si>
  <si>
    <t>SHL1358355001</t>
  </si>
  <si>
    <t>268, MAIDSTONE ROAD, CHATHAM, KENT</t>
  </si>
  <si>
    <t>ME4 6JL</t>
  </si>
  <si>
    <t>COVID-19 STATUS: NO KNOWN OR SUSPECTED COVID-19Mrs Gbemisola Isimi+447903346084Job Type: Exchange - Faulty MeterParking: DrivePets: NoAdditional Job Info: Easy to reach placeContact: +447903346084Booked by: (your initials) @ MBCOVID-19: Pass</t>
  </si>
  <si>
    <t>E6E01472072021,E6S18015271861</t>
  </si>
  <si>
    <t>MA6NC210936333</t>
  </si>
  <si>
    <t>G4F10764612100</t>
  </si>
  <si>
    <t>SHL13583550</t>
  </si>
  <si>
    <t>SHL1343895102</t>
  </si>
  <si>
    <t>19, MEADOW VIEW ROAD, THORNTON HEATH, SURREY</t>
  </si>
  <si>
    <t>CR7 7HA</t>
  </si>
  <si>
    <t>Meter serial.doesnt correspond with expected serial ET1511L ukpn ref 61332G</t>
  </si>
  <si>
    <t>Pets? No 2 people attending? YesParking restrictions? YesInterruption? YesLadders? No, ground level+02086847851 COVID-19 STATUS: NO KNOWN OR SUSPECTED COVID-19 pay and display</t>
  </si>
  <si>
    <t>19M0039146</t>
  </si>
  <si>
    <t>SHL13438951</t>
  </si>
  <si>
    <t>OE1358372101</t>
  </si>
  <si>
    <t>13-15 Beresford Street</t>
  </si>
  <si>
    <t>NE11 9HP</t>
  </si>
  <si>
    <t>0191 447 8321, smets2-commission</t>
  </si>
  <si>
    <t>Gas comnissioned</t>
  </si>
  <si>
    <t>OE13583721</t>
  </si>
  <si>
    <t>SHL1358373601</t>
  </si>
  <si>
    <t>79 The Rise, 79, SEVENOAKS, THE RISE, SEVENOAKS, KENT</t>
  </si>
  <si>
    <t>TN13 1RN</t>
  </si>
  <si>
    <t>All ok. Commissioned over the phone</t>
  </si>
  <si>
    <t>D0272659,D0272659</t>
  </si>
  <si>
    <t>21M0291669</t>
  </si>
  <si>
    <t>SHL13583736</t>
  </si>
  <si>
    <t>0CA2F400006BF04A</t>
  </si>
  <si>
    <t>OCTO9326207104</t>
  </si>
  <si>
    <t>31 Eastbourne Parade, Hebburn</t>
  </si>
  <si>
    <t>Hebburn</t>
  </si>
  <si>
    <t>NE31 2AT</t>
  </si>
  <si>
    <t>No gas to ecv to customer to make another appointment when gas is available AS1511A</t>
  </si>
  <si>
    <t>13:00 - 17:00. INSTALL. did book for am but needs pm please</t>
  </si>
  <si>
    <t>OE1358421101</t>
  </si>
  <si>
    <t>80 SPOHR TERRACE, SOUTH SHIELDS</t>
  </si>
  <si>
    <t>NE33 3LS</t>
  </si>
  <si>
    <t>All complete on commissioning but unable to do safety checks on ch in loft no access</t>
  </si>
  <si>
    <t>17M0048607,17M0048607</t>
  </si>
  <si>
    <t>G4F64570431600,G4F64570431600</t>
  </si>
  <si>
    <t xml:space="preserve">04515	</t>
  </si>
  <si>
    <t>MA6NC210714678</t>
  </si>
  <si>
    <t>21E5254135</t>
  </si>
  <si>
    <t>G4F00480252000</t>
  </si>
  <si>
    <t>ISO2041030</t>
  </si>
  <si>
    <t>OE13584211</t>
  </si>
  <si>
    <t>0CA2F4000056F967</t>
  </si>
  <si>
    <t>OE1358431101</t>
  </si>
  <si>
    <t>21 SHAFTESBURY GROVE, NEWCASTLE UPON TYNE</t>
  </si>
  <si>
    <t>NE6 5JA</t>
  </si>
  <si>
    <t>elec internal gas external  +447469877153 COVID-19 STATUS: NO KNOWN OR SUSPECTED COVID-19</t>
  </si>
  <si>
    <t>S80L07107,S80L07107</t>
  </si>
  <si>
    <t>G4K15172370501,G4K15172370501</t>
  </si>
  <si>
    <t>MA6NC210670026</t>
  </si>
  <si>
    <t>21E5254358</t>
  </si>
  <si>
    <t>E6F10992852100</t>
  </si>
  <si>
    <t>OE13584311</t>
  </si>
  <si>
    <t>0CA2F4000056F89B</t>
  </si>
  <si>
    <t>OE1358431301</t>
  </si>
  <si>
    <t>10, CAMBRIDGE CRESCENT, HOUGHTON LE SPRING</t>
  </si>
  <si>
    <t>DH4 7LN</t>
  </si>
  <si>
    <t>17K0190135,17K0190135</t>
  </si>
  <si>
    <t>G4K00949221706,G4K00949221706</t>
  </si>
  <si>
    <t xml:space="preserve">04457	</t>
  </si>
  <si>
    <t>MA6NC210811195</t>
  </si>
  <si>
    <t>21E5254148</t>
  </si>
  <si>
    <t>G4F00372912000</t>
  </si>
  <si>
    <t>OE13584313</t>
  </si>
  <si>
    <t>0CA2F400005BE65F</t>
  </si>
  <si>
    <t>OE1358433401</t>
  </si>
  <si>
    <t>4 HOLBY GARTH, BROWNEY, DURHAM, COUNTY DURHAM</t>
  </si>
  <si>
    <t>18K0235670,18K0235670</t>
  </si>
  <si>
    <t>G4K50221261706,G4K50221261706</t>
  </si>
  <si>
    <t xml:space="preserve">02592	</t>
  </si>
  <si>
    <t>SG940216037821</t>
  </si>
  <si>
    <t>21E5253786</t>
  </si>
  <si>
    <t>G4F10850282100</t>
  </si>
  <si>
    <t>SG940216856721</t>
  </si>
  <si>
    <t>OE13584334</t>
  </si>
  <si>
    <t>0CA2F400005A8A35</t>
  </si>
  <si>
    <t>OE1358443001</t>
  </si>
  <si>
    <t>28 CARAWAY WALK, SOUTH SHIELDS</t>
  </si>
  <si>
    <t>NE34 8UG</t>
  </si>
  <si>
    <t>19M1126793</t>
  </si>
  <si>
    <t>OE13584430</t>
  </si>
  <si>
    <t>OE1358446901</t>
  </si>
  <si>
    <t>33 Eastbourne Gardens, 33, EASTBOURNE GARDENS, WHITLEY BAY</t>
  </si>
  <si>
    <t>NE26 1PX</t>
  </si>
  <si>
    <t>11/11/2021/NO COVID07413 879166</t>
  </si>
  <si>
    <t>DB hub required and gas meter replacement. Unable to make appointment on site with customer. Requires SMETS2 repair job to be raised.</t>
  </si>
  <si>
    <t>D05L01379</t>
  </si>
  <si>
    <t>G4K00536111920</t>
  </si>
  <si>
    <t xml:space="preserve">02211	</t>
  </si>
  <si>
    <t>OE13584469</t>
  </si>
  <si>
    <t>OE1357240403</t>
  </si>
  <si>
    <t>I will be in the house from about 9.30 due to school drop-off, not-applicable</t>
  </si>
  <si>
    <t>Z11QK14471,Z11QK14471</t>
  </si>
  <si>
    <t>MA6NC210811213</t>
  </si>
  <si>
    <t>21E5254218</t>
  </si>
  <si>
    <t>G4F10773652100</t>
  </si>
  <si>
    <t>0CA2F400005BE3C9</t>
  </si>
  <si>
    <t>SHL1358478801</t>
  </si>
  <si>
    <t>Flat 81 The Circle, Queen Elizabeth Street, LONDON, QUEEN ELIZABETH STREET, LONDON</t>
  </si>
  <si>
    <t>SE1 2JG</t>
  </si>
  <si>
    <t>Job complete 100amp fuse. All meter tails secure in meter and polarity and socket test passed and all in order.  Electricity back on and in working order.</t>
  </si>
  <si>
    <t>L69A00902,L69A00902</t>
  </si>
  <si>
    <t>21M0155392</t>
  </si>
  <si>
    <t>SHL13584788</t>
  </si>
  <si>
    <t>PURE1358482901</t>
  </si>
  <si>
    <t>22 SHELDRAKE GARDENS, SOUTHAMPTON</t>
  </si>
  <si>
    <t>SO16 8HS</t>
  </si>
  <si>
    <t>+442381140543 - parking ok - id ok - 2 engineers ok - internal , not-applicable</t>
  </si>
  <si>
    <t>Errors on commissioning, has wan.</t>
  </si>
  <si>
    <t>S02C38324,S02C38324</t>
  </si>
  <si>
    <t>21M0290054</t>
  </si>
  <si>
    <t>PURE13584829</t>
  </si>
  <si>
    <t>0CA2F400006BF00B</t>
  </si>
  <si>
    <t>PURE1358483001</t>
  </si>
  <si>
    <t xml:space="preserve">COVID-19 STATUS: NO KNOWN OR SUSPECTED COVID-19Mr Alan Danaher+442381140543 E7 onsite - parking ok - id ok - 2 engineers ok - internal </t>
  </si>
  <si>
    <t>Tried to commission on site no joy, signal was low called customer back when I arrived home to check wan status sw and wan lights flashing, pressed send on commissioning and it errors out straight away, seems like the its not ready at the other end.</t>
  </si>
  <si>
    <t>S02C38336,S02C38336</t>
  </si>
  <si>
    <t>21M0290048</t>
  </si>
  <si>
    <t>PURE13584830</t>
  </si>
  <si>
    <t>OE1356265702</t>
  </si>
  <si>
    <t>7 WILKIE PLACE, WILKIE PLACE, LARBERT</t>
  </si>
  <si>
    <t>FK5 4GW</t>
  </si>
  <si>
    <t>Customer is having ongoing issues with gas meter, this job requires a an e6 gas meter and bracket for a semi con box so the customer can read the meter, do not rebook this onto a bespoke engineer as we do not stock these brackets. - CM15111145B</t>
  </si>
  <si>
    <t>+447824708598 COVID-19 STATUS: NO KNOWN OR SUSPECTED COVID-19, Need upward facing display as customer unable to read existing gas meter. Gas mex only. Semi concealed.</t>
  </si>
  <si>
    <t>21M0222642</t>
  </si>
  <si>
    <t>G4F92491571900</t>
  </si>
  <si>
    <t>OE13562657</t>
  </si>
  <si>
    <t>OE1358500701</t>
  </si>
  <si>
    <t>32B, CLOUDEN ROAD, CUMBERNAULD, GLASGOW, LANARKSHIRE</t>
  </si>
  <si>
    <t>G67 2EP</t>
  </si>
  <si>
    <t>16K0279286,16K0279286</t>
  </si>
  <si>
    <t xml:space="preserve">06452	</t>
  </si>
  <si>
    <t>G4K00618121606,G4K00618121606</t>
  </si>
  <si>
    <t xml:space="preserve">02462	</t>
  </si>
  <si>
    <t>MA6NC210712329</t>
  </si>
  <si>
    <t>21E5249956</t>
  </si>
  <si>
    <t>G4F10805842100</t>
  </si>
  <si>
    <t>OE13585007</t>
  </si>
  <si>
    <t>0CA2F400005BE404</t>
  </si>
  <si>
    <t>OE1358509001</t>
  </si>
  <si>
    <t>4 BLACKWELL GROVE, DARLINGTON</t>
  </si>
  <si>
    <t>DL3 8QS</t>
  </si>
  <si>
    <t>There is plenty of room to park on my Drive, my property is 3rd Bungalow on the left.  I have mobility problems, so make take me some time to answer the Door. Kind  Regards, not-applicable</t>
  </si>
  <si>
    <t>18K0165559,18K0165559</t>
  </si>
  <si>
    <t xml:space="preserve">09667	</t>
  </si>
  <si>
    <t>G4K00345181816,G4K00345181816</t>
  </si>
  <si>
    <t xml:space="preserve">08305	</t>
  </si>
  <si>
    <t>MA6NC210752828</t>
  </si>
  <si>
    <t>21E5240693</t>
  </si>
  <si>
    <t>G4F10805492100</t>
  </si>
  <si>
    <t>OE13585090</t>
  </si>
  <si>
    <t>0CA2F400005A6DCE</t>
  </si>
  <si>
    <t>SHL1358520301</t>
  </si>
  <si>
    <t>78, WHITWORTH ROAD, WHITWORTH ROAD</t>
  </si>
  <si>
    <t>SE25 6XL</t>
  </si>
  <si>
    <t>COVID-19 STATUS: NO KNOWN OR SUSPECTED COVID-19Miss Wing Lo+447939860886customer mentioned about a specific fitting needed to complete gas - either a wall or floor bracket - covid clear - gas meter accessible below 8ft - parking ok - 18+ - Pa</t>
  </si>
  <si>
    <t>G4A50003950501,G4A50003950501</t>
  </si>
  <si>
    <t xml:space="preserve">07921	</t>
  </si>
  <si>
    <t>SG940215207520</t>
  </si>
  <si>
    <t>G4F10858882100</t>
  </si>
  <si>
    <t>SG940219823521</t>
  </si>
  <si>
    <t>SHL13585203</t>
  </si>
  <si>
    <t>OE1358545001</t>
  </si>
  <si>
    <t>65 Ramsay Drive</t>
  </si>
  <si>
    <t>DL17 8PX</t>
  </si>
  <si>
    <t>441740655629 contact no, not-applicable</t>
  </si>
  <si>
    <t>I07L21483</t>
  </si>
  <si>
    <t>G4F92309391900</t>
  </si>
  <si>
    <t>OE13585450</t>
  </si>
  <si>
    <t>OE1358547101</t>
  </si>
  <si>
    <t>43 BRANCEPETH ROAD, FERRYHILL</t>
  </si>
  <si>
    <t>DL17 8ED</t>
  </si>
  <si>
    <t>16M0120847,16M0120847</t>
  </si>
  <si>
    <t>G4F72284981700,G4F72284981700</t>
  </si>
  <si>
    <t xml:space="preserve">03674	</t>
  </si>
  <si>
    <t>MA6NC210811226</t>
  </si>
  <si>
    <t>21E5254229</t>
  </si>
  <si>
    <t>G4F10772802100</t>
  </si>
  <si>
    <t>OE13585471</t>
  </si>
  <si>
    <t>0CA2F400005BE503</t>
  </si>
  <si>
    <t>OE1358547401</t>
  </si>
  <si>
    <t>18, RICHARDSON TERRACE, WASHINGTON</t>
  </si>
  <si>
    <t>NE37 2QJ</t>
  </si>
  <si>
    <t xml:space="preserve">covid clear 18+parking ok - park around the backElec - in living roomGas - in living roomCarl - +447487231615call 30 mins prior to appointment </t>
  </si>
  <si>
    <t>17M0047156,17M0047156</t>
  </si>
  <si>
    <t>G4F64577031600,G4F64577031600</t>
  </si>
  <si>
    <t xml:space="preserve">03364	</t>
  </si>
  <si>
    <t>MA6NC210811214</t>
  </si>
  <si>
    <t>21E5254109</t>
  </si>
  <si>
    <t>G4F10772192100</t>
  </si>
  <si>
    <t>OE13585474</t>
  </si>
  <si>
    <t>0CA2F400005A6D62</t>
  </si>
  <si>
    <t>OE1358548201</t>
  </si>
  <si>
    <t>283, VICTORIA ROAD WEST, VICTORIA ROAD WEST, HEBBURN</t>
  </si>
  <si>
    <t>NE31 2EG</t>
  </si>
  <si>
    <t xml:space="preserve">COVID-19 STATUS: NO KNOWN OR SUSPECTED COVID-19 park at the back of the property </t>
  </si>
  <si>
    <t>16K0237177,16K0237177</t>
  </si>
  <si>
    <t>U6S03535411602,U6S03535411602</t>
  </si>
  <si>
    <t xml:space="preserve">04075	</t>
  </si>
  <si>
    <t>MA6NC210811212</t>
  </si>
  <si>
    <t>21E5243506</t>
  </si>
  <si>
    <t>G4F10801692100</t>
  </si>
  <si>
    <t>OE13585482</t>
  </si>
  <si>
    <t>0CA2F400005A6D59</t>
  </si>
  <si>
    <t>OE1358548601</t>
  </si>
  <si>
    <t>1, FIELD HOUSE CLOSE, ACKLINGTON, MORPETH</t>
  </si>
  <si>
    <t>NE65 9PE</t>
  </si>
  <si>
    <t>Complete. C19. Exposed pe 53880384</t>
  </si>
  <si>
    <t>16K0555624,16K0555624</t>
  </si>
  <si>
    <t>G4A00442320901,G4A00442390901</t>
  </si>
  <si>
    <t>MA6NC210602214</t>
  </si>
  <si>
    <t>21E5238141</t>
  </si>
  <si>
    <t>G4F10849922100</t>
  </si>
  <si>
    <t>ISO2037884</t>
  </si>
  <si>
    <t>OE13585486</t>
  </si>
  <si>
    <t>0CA2F400005BE5D9</t>
  </si>
  <si>
    <t>OE1358549101</t>
  </si>
  <si>
    <t>71, EPSOM DRIVE, ASHINGTON</t>
  </si>
  <si>
    <t>NE63 8NA</t>
  </si>
  <si>
    <t>call en route +447853338244. standard rate. outside, Parking ok. solar pannel</t>
  </si>
  <si>
    <t>Exposed pe. 53879999</t>
  </si>
  <si>
    <t>16K0554379,16K0554379</t>
  </si>
  <si>
    <t>G4K01025491606,G4K01025491606</t>
  </si>
  <si>
    <t xml:space="preserve">04758	</t>
  </si>
  <si>
    <t>MA6NC210644375</t>
  </si>
  <si>
    <t>21E5238119</t>
  </si>
  <si>
    <t>G4F10773742100</t>
  </si>
  <si>
    <t>ISO2037936</t>
  </si>
  <si>
    <t>OE13585491</t>
  </si>
  <si>
    <t>0CA2F400005BE5F8</t>
  </si>
  <si>
    <t>OE1358549701</t>
  </si>
  <si>
    <t>6 PINE STREET, PINE STREET, WALDRIDGE, CHESTER LE STREET</t>
  </si>
  <si>
    <t>DH2 3SF</t>
  </si>
  <si>
    <t>Standard rate, step ladder required, call en route +447449795732</t>
  </si>
  <si>
    <t>17K0287615,17K0287615</t>
  </si>
  <si>
    <t xml:space="preserve">06423	</t>
  </si>
  <si>
    <t>MA6NC210811197</t>
  </si>
  <si>
    <t>21E5254095</t>
  </si>
  <si>
    <t>G4F10772862100</t>
  </si>
  <si>
    <t>OE13585497</t>
  </si>
  <si>
    <t>0CA2F400005BE4FF</t>
  </si>
  <si>
    <t>OE1358550201</t>
  </si>
  <si>
    <t>2 Eden Crescent, 2, EDEN CRESCENT, CHESTER LE STREET, DURHAM</t>
  </si>
  <si>
    <t>DH3 4DR</t>
  </si>
  <si>
    <t xml:space="preserve">COVID-19 STATUS: NO KNOWN OR SUSPECTED COVID-19Michelle Pilarinou +447988258424 early as possible please - covid safe - standard rate - single phase - below 8ft - electric and gas  outside on the wall - parking ok - 2 engineers - ID </t>
  </si>
  <si>
    <t>I</t>
  </si>
  <si>
    <t>18K0329561,18K0329561</t>
  </si>
  <si>
    <t xml:space="preserve">07727	</t>
  </si>
  <si>
    <t>U6S04725781902,U6S04725781902</t>
  </si>
  <si>
    <t xml:space="preserve">01369	</t>
  </si>
  <si>
    <t>MA6NC210936585</t>
  </si>
  <si>
    <t>21E5238167</t>
  </si>
  <si>
    <t>G4F00372932000</t>
  </si>
  <si>
    <t>OE13585502</t>
  </si>
  <si>
    <t>0CA2F4000056F958</t>
  </si>
  <si>
    <t>OE1358551801</t>
  </si>
  <si>
    <t>10 VALLEY GARDENS, WHITLEY BAY</t>
  </si>
  <si>
    <t>NE25 9AP</t>
  </si>
  <si>
    <t>17M0046493,17M0046493</t>
  </si>
  <si>
    <t>G4F72388371700,G4F72388371700</t>
  </si>
  <si>
    <t xml:space="preserve">07643	</t>
  </si>
  <si>
    <t>MA6NC210670038</t>
  </si>
  <si>
    <t>21E5239197</t>
  </si>
  <si>
    <t>G4F00481312000</t>
  </si>
  <si>
    <t>OE13585518</t>
  </si>
  <si>
    <t>0CA2F4000056F91B</t>
  </si>
  <si>
    <t>OE1358551901</t>
  </si>
  <si>
    <t>4, BURNOPFIELD GARDENS, NEWCASTLE UPON TYNE</t>
  </si>
  <si>
    <t>NE15 7DN</t>
  </si>
  <si>
    <t>18K0252809,18K0252809</t>
  </si>
  <si>
    <t xml:space="preserve">06565	</t>
  </si>
  <si>
    <t>G4K00648321816,G4K00648321816</t>
  </si>
  <si>
    <t xml:space="preserve">04166	</t>
  </si>
  <si>
    <t>ma6nc210715088</t>
  </si>
  <si>
    <t>21e5239889</t>
  </si>
  <si>
    <t>OE13585519</t>
  </si>
  <si>
    <t>OE1358552001</t>
  </si>
  <si>
    <t>20 PRIMROSE LANE, HOUGHTON-LE-SPRING, TYNE AND WEAR</t>
  </si>
  <si>
    <t>DH4 5JB</t>
  </si>
  <si>
    <t>Peter Kerr +447563391767 DOG IN PROP METERS OUTSIDE WALL SINGLE PH ECV OK Meters are found at the side of the house and are easily accessible. Can park on the driveway as it won't be in use.</t>
  </si>
  <si>
    <t>16M0119603,16M0119603</t>
  </si>
  <si>
    <t xml:space="preserve">06482	</t>
  </si>
  <si>
    <t>G4F72494821700,G4F72494801700</t>
  </si>
  <si>
    <t xml:space="preserve">01496	</t>
  </si>
  <si>
    <t>MA6NC210936462</t>
  </si>
  <si>
    <t>21E5254126</t>
  </si>
  <si>
    <t>G4F12078482100</t>
  </si>
  <si>
    <t>OE13585520</t>
  </si>
  <si>
    <t>0CA2F4000056F960</t>
  </si>
  <si>
    <t>OE1358553101</t>
  </si>
  <si>
    <t>8 Evesham Road, Seaham, County Durham</t>
  </si>
  <si>
    <t>SR7 8DH</t>
  </si>
  <si>
    <t>17K0325596,17K0325596</t>
  </si>
  <si>
    <t>G4K00746411706,G4K00746411706</t>
  </si>
  <si>
    <t xml:space="preserve">05441	</t>
  </si>
  <si>
    <t>MA6NC210752996</t>
  </si>
  <si>
    <t>21E5254195</t>
  </si>
  <si>
    <t>G4F10772842100</t>
  </si>
  <si>
    <t>OE13585531</t>
  </si>
  <si>
    <t>0CA2F400005BE4DC</t>
  </si>
  <si>
    <t>OE1358553401</t>
  </si>
  <si>
    <t>3, The Hollys, Chester le street, County Durham</t>
  </si>
  <si>
    <t>17K0229256,17K0229256</t>
  </si>
  <si>
    <t>G4K00950601706,G4K00950601706</t>
  </si>
  <si>
    <t xml:space="preserve">05378	</t>
  </si>
  <si>
    <t>MA6NC210811192</t>
  </si>
  <si>
    <t>21E5254188</t>
  </si>
  <si>
    <t>G4F10771972100</t>
  </si>
  <si>
    <t>OE13585534</t>
  </si>
  <si>
    <t>0CA2F400005BE60B</t>
  </si>
  <si>
    <t>OE1358554101</t>
  </si>
  <si>
    <t>6 DECKHAM TERRACE, GATESHEAD</t>
  </si>
  <si>
    <t>NE8 3UY</t>
  </si>
  <si>
    <t>17M0046839</t>
  </si>
  <si>
    <t>G4F72388901700</t>
  </si>
  <si>
    <t>OE13585541</t>
  </si>
  <si>
    <t>OE1358554201</t>
  </si>
  <si>
    <t>24, COLLIER GARDENS, NEWCASTLE, TYNE AND WEAR</t>
  </si>
  <si>
    <t>NE13 7FS</t>
  </si>
  <si>
    <t>18K0331858,18K0331858</t>
  </si>
  <si>
    <t xml:space="preserve">05597	</t>
  </si>
  <si>
    <t>U6S04725481902,U6S04725481902</t>
  </si>
  <si>
    <t xml:space="preserve">02880	</t>
  </si>
  <si>
    <t>ma6nc210715086</t>
  </si>
  <si>
    <t>21e5239947</t>
  </si>
  <si>
    <t>g4f10780832100</t>
  </si>
  <si>
    <t>OE13585542</t>
  </si>
  <si>
    <t>OE1358554801</t>
  </si>
  <si>
    <t>59 LANGDALE WAY, EAST BOLDON</t>
  </si>
  <si>
    <t>NE36 0UF</t>
  </si>
  <si>
    <t xml:space="preserve">Standard rate, both outside, call en route +447827816183. </t>
  </si>
  <si>
    <t>18K0117557,18K0117557</t>
  </si>
  <si>
    <t>G4K00344451816,G4K00344451816</t>
  </si>
  <si>
    <t xml:space="preserve">08141	</t>
  </si>
  <si>
    <t>MA6NC210752766</t>
  </si>
  <si>
    <t>21E5254127</t>
  </si>
  <si>
    <t>G4F12078462100</t>
  </si>
  <si>
    <t>OE13585548</t>
  </si>
  <si>
    <t>0CA2F4000056F96A</t>
  </si>
  <si>
    <t>OE1358554901</t>
  </si>
  <si>
    <t>31 HILLSDEN ROAD, WHITLEY BAY</t>
  </si>
  <si>
    <t>NE25 9XF</t>
  </si>
  <si>
    <t>16K0524184,16K0524184</t>
  </si>
  <si>
    <t>G4K01002721606,G4K01002721606</t>
  </si>
  <si>
    <t xml:space="preserve">06331	</t>
  </si>
  <si>
    <t>MA6NC210667176</t>
  </si>
  <si>
    <t>21E5239141</t>
  </si>
  <si>
    <t>G4F10806082100</t>
  </si>
  <si>
    <t>OE13585549</t>
  </si>
  <si>
    <t>0CA2F4000056F994</t>
  </si>
  <si>
    <t>OE1358556401</t>
  </si>
  <si>
    <t>1, GREENCHAPEL WAY, SUNDERLAND</t>
  </si>
  <si>
    <t>SR3 2GB</t>
  </si>
  <si>
    <t>18K0336134,18K0336134</t>
  </si>
  <si>
    <t>E6S19388871861,E6S19388871861</t>
  </si>
  <si>
    <t xml:space="preserve">01712	</t>
  </si>
  <si>
    <t>MA6NC210811165</t>
  </si>
  <si>
    <t>21E5243500</t>
  </si>
  <si>
    <t>G4F00482972000</t>
  </si>
  <si>
    <t>OE13585564</t>
  </si>
  <si>
    <t>0CA2F400005A6D4D</t>
  </si>
  <si>
    <t>OE1358556701</t>
  </si>
  <si>
    <t>17 WALSINGHAM, WASHINGTON</t>
  </si>
  <si>
    <t>NE38 7HF</t>
  </si>
  <si>
    <t>17K0417743,17K0417743</t>
  </si>
  <si>
    <t>G4A00689690901,G4A00689690901</t>
  </si>
  <si>
    <t>MA6NC210811004</t>
  </si>
  <si>
    <t>21E5254091</t>
  </si>
  <si>
    <t>G4F00482912000</t>
  </si>
  <si>
    <t>OE13585567</t>
  </si>
  <si>
    <t>0CA2F400005A6D26</t>
  </si>
  <si>
    <t>OE1358556801</t>
  </si>
  <si>
    <t>40, KESTREL COURT, NEWTON AYCLIFFE</t>
  </si>
  <si>
    <t xml:space="preserve">11/11/2021/NO COVIDMETERS OUTSIDE, ON SIDE OF WALL, parking ok, </t>
  </si>
  <si>
    <t>17K0068523,17K0068523</t>
  </si>
  <si>
    <t xml:space="preserve">09340	</t>
  </si>
  <si>
    <t>G4K00534631706,G4K00534631706</t>
  </si>
  <si>
    <t xml:space="preserve">03034	</t>
  </si>
  <si>
    <t>MA6NC210811177</t>
  </si>
  <si>
    <t>21E5254240</t>
  </si>
  <si>
    <t>G4F10780732100</t>
  </si>
  <si>
    <t>OE13585568</t>
  </si>
  <si>
    <t>0CA2F400005BE442</t>
  </si>
  <si>
    <t>OE1358557001</t>
  </si>
  <si>
    <t>125, FARRINGDON ROAD, NORTH SHIELDS</t>
  </si>
  <si>
    <t>NE30 3HF</t>
  </si>
  <si>
    <t>Abort code ta56777 security  block on unable to change it due to solar panels equipment  on board advised customer  what needs done to get smart meters fitted</t>
  </si>
  <si>
    <t>17K0313485,17K0313485</t>
  </si>
  <si>
    <t>G4K00147691706,G4K00147691706</t>
  </si>
  <si>
    <t xml:space="preserve">05515	</t>
  </si>
  <si>
    <t>OE13585570</t>
  </si>
  <si>
    <t>OE1358557301</t>
  </si>
  <si>
    <t>42 GLENLEIGH DRIVE, SUNDERLAND</t>
  </si>
  <si>
    <t>SR4 9HA</t>
  </si>
  <si>
    <t>16K0056778,16K0056778</t>
  </si>
  <si>
    <t>G4K00007881606,G4K00007881606</t>
  </si>
  <si>
    <t xml:space="preserve">05654	</t>
  </si>
  <si>
    <t>MA6NC210756293</t>
  </si>
  <si>
    <t>21E5238122</t>
  </si>
  <si>
    <t>G4F10780092100</t>
  </si>
  <si>
    <t>OE13585573</t>
  </si>
  <si>
    <t>0CA2F400005A89C9</t>
  </si>
  <si>
    <t>OE1358558001</t>
  </si>
  <si>
    <t>1 Pennine Close, PENNINE CLOSE, DARLINGTON</t>
  </si>
  <si>
    <t>DL3 9YA</t>
  </si>
  <si>
    <t>17K0285625,17K0285625</t>
  </si>
  <si>
    <t>G4K00658291706,G4K00658291706</t>
  </si>
  <si>
    <t xml:space="preserve">05830	</t>
  </si>
  <si>
    <t>MA6NC210752845</t>
  </si>
  <si>
    <t>21E5238641</t>
  </si>
  <si>
    <t>G4F10805562100</t>
  </si>
  <si>
    <t>OE13585580</t>
  </si>
  <si>
    <t>0CA2F400005A6E0B</t>
  </si>
  <si>
    <t>OE1358560401</t>
  </si>
  <si>
    <t>56 BRIARDENE CLOSE, SUNDERLAND</t>
  </si>
  <si>
    <t xml:space="preserve">11/11/2021/NO COVID METERS OUTSIDE, parking ok, </t>
  </si>
  <si>
    <t>16K0007792,16K0007792</t>
  </si>
  <si>
    <t>G4K00008701506,G4K00008701506</t>
  </si>
  <si>
    <t xml:space="preserve">08938	</t>
  </si>
  <si>
    <t>MA6NC210811227</t>
  </si>
  <si>
    <t>21E5243526</t>
  </si>
  <si>
    <t>G4F00483052000</t>
  </si>
  <si>
    <t>OE13585604</t>
  </si>
  <si>
    <t>0CA2F400005A6D5C</t>
  </si>
  <si>
    <t>OE1358561901</t>
  </si>
  <si>
    <t>3 BROADWAY, GATESHEAD</t>
  </si>
  <si>
    <t>NE9 5PX</t>
  </si>
  <si>
    <t>17K0452181,17K0452181</t>
  </si>
  <si>
    <t>21E5249901</t>
  </si>
  <si>
    <t>OE13585619</t>
  </si>
  <si>
    <t>0CA2F4000056F882</t>
  </si>
  <si>
    <t>OE1358562501</t>
  </si>
  <si>
    <t>39 GEORGE FITZROY COURT, ST. MARY PARK, MORPETH</t>
  </si>
  <si>
    <t>NE61 6FE</t>
  </si>
  <si>
    <t xml:space="preserve">semi con kit required.  call en route +447525187242, </t>
  </si>
  <si>
    <t>18K0165908,18K0165908</t>
  </si>
  <si>
    <t>U6S04525631802</t>
  </si>
  <si>
    <t>21E5240863</t>
  </si>
  <si>
    <t>OE13585625</t>
  </si>
  <si>
    <t>0CA2F400005BE5F6</t>
  </si>
  <si>
    <t>OE1358562801</t>
  </si>
  <si>
    <t>2, VICARAGE CLOSE, SOUTH HETTON, DURHAM</t>
  </si>
  <si>
    <t>DH6 2TB</t>
  </si>
  <si>
    <t xml:space="preserve">Covid clearParking ok can park on driveway Elec inside - standard rate Gas outside on the wall </t>
  </si>
  <si>
    <t>Could not fit shear bolt on outlet due to solder blocking the hole</t>
  </si>
  <si>
    <t>18K0236060,18K0236060</t>
  </si>
  <si>
    <t>G4K00346151816,G4K00346151816</t>
  </si>
  <si>
    <t xml:space="preserve">04427	</t>
  </si>
  <si>
    <t>MA6NC210753052</t>
  </si>
  <si>
    <t>21E5252051</t>
  </si>
  <si>
    <t>E6F10993152100</t>
  </si>
  <si>
    <t>OE13585628</t>
  </si>
  <si>
    <t>0CA2F400005BE4F5</t>
  </si>
  <si>
    <t>OE1358564901</t>
  </si>
  <si>
    <t>45 STATION AVENUE SOUTH, FENCEHOUSES, HOUGHTON LE SPRING</t>
  </si>
  <si>
    <t>17K0224043,17K0224043</t>
  </si>
  <si>
    <t>G4K00934431706,G4K00934431706</t>
  </si>
  <si>
    <t xml:space="preserve">04544	</t>
  </si>
  <si>
    <t>MA6NC210936093</t>
  </si>
  <si>
    <t>21E5254107</t>
  </si>
  <si>
    <t>G4F00510942000</t>
  </si>
  <si>
    <t>OE13585649</t>
  </si>
  <si>
    <t>0CA2F4000056F932</t>
  </si>
  <si>
    <t>OE1358566001</t>
  </si>
  <si>
    <t>35 DOUGLAS WAY, MURTON, SEAHAM</t>
  </si>
  <si>
    <t>+447817022336 Dave-  standard, single phase meters external, COVID-19 STATUS: NO KNOWN OR SUSPECTED COVID-19</t>
  </si>
  <si>
    <t>18K0165166,18K0165166</t>
  </si>
  <si>
    <t>2006:536294,536294</t>
  </si>
  <si>
    <t>MA6NC210753053</t>
  </si>
  <si>
    <t>21E5239420</t>
  </si>
  <si>
    <t>G4F10805532100</t>
  </si>
  <si>
    <t>OE13585660</t>
  </si>
  <si>
    <t>0CA2F400005A6DEC</t>
  </si>
  <si>
    <t>OE1358566601</t>
  </si>
  <si>
    <t>20 ETTERSGILL DRIVE, ETTERSGILL DRIVE, DARLINGTON</t>
  </si>
  <si>
    <t>DL3 8UD</t>
  </si>
  <si>
    <t>17K0306496,17K0306496</t>
  </si>
  <si>
    <t>SG940223848121</t>
  </si>
  <si>
    <t>21E5253434</t>
  </si>
  <si>
    <t>G4F10780642100</t>
  </si>
  <si>
    <t>OE13585666</t>
  </si>
  <si>
    <t>0CA2F400005BE45E</t>
  </si>
  <si>
    <t>OE1358567901</t>
  </si>
  <si>
    <t>19 MEWBURN COURT, DARLINGTON</t>
  </si>
  <si>
    <t>DL3 0SH</t>
  </si>
  <si>
    <t>17M0046572,17M0046572</t>
  </si>
  <si>
    <t>G4F72285201700,G4F72285201700</t>
  </si>
  <si>
    <t xml:space="preserve">02827	</t>
  </si>
  <si>
    <t>MA6NC210811060</t>
  </si>
  <si>
    <t>21E5254238</t>
  </si>
  <si>
    <t>G4F10780712100</t>
  </si>
  <si>
    <t>OE13585679</t>
  </si>
  <si>
    <t>0CA2F400005BE462</t>
  </si>
  <si>
    <t>SHL1358575401</t>
  </si>
  <si>
    <t>THE COACH HOUSE HARROW ROAD, KNOCKHOLT, SEVENOAKS, ASHGROVE, HARROW ROAD, KNOCKHOLT, SEVENOAKS, KENT</t>
  </si>
  <si>
    <t>TN14 7JS</t>
  </si>
  <si>
    <t>COVID-19 NO CONT WITH CUST, DOOR CHECK REQ 12.11..2021+447720399532 Mr Phil Broadbery Meter below 8ft: Y|Has permission to Install: Y|Parking available: FREE_PARKING_NEARBY|Customer has Carer or representative: N|Pass phrase: Julie</t>
  </si>
  <si>
    <t>Replaced black block with 2x lucy. 1 bung in cutout. Gas ok</t>
  </si>
  <si>
    <t>S07B19253,S07B19253</t>
  </si>
  <si>
    <t xml:space="preserve">09865	</t>
  </si>
  <si>
    <t>7110558S,7110558S</t>
  </si>
  <si>
    <t>MA6NC210937120</t>
  </si>
  <si>
    <t>21M0291672</t>
  </si>
  <si>
    <t>G4F12043812100</t>
  </si>
  <si>
    <t>SHL13585754</t>
  </si>
  <si>
    <t>0CA2F400006BF04B</t>
  </si>
  <si>
    <t>PURE1358687501</t>
  </si>
  <si>
    <t>4 LYNTON GROVE, PORTSMOUTH, PORTSMOUTH, PORTSMOUTH</t>
  </si>
  <si>
    <t>PO3 6NF</t>
  </si>
  <si>
    <t>+442392694360 - parking ok - id ok - 2 engineers ok - meters internal , not-applicable</t>
  </si>
  <si>
    <t>D09C37706,D09C37706</t>
  </si>
  <si>
    <t>21M0290055</t>
  </si>
  <si>
    <t>PURE13586875</t>
  </si>
  <si>
    <t>0CA2F400006BF00A</t>
  </si>
  <si>
    <t>FOX1357272702</t>
  </si>
  <si>
    <t>43 Blackberry Walk, Lychpit, Basingstoke, BASINGSTOKE, HAMPSHIRE, LYCHPIT, BASINGSTOKE, HAMPSHIRE</t>
  </si>
  <si>
    <t>RG24 8SN</t>
  </si>
  <si>
    <t>+447900305780 COVID-19 STATUS: NO KNOWN OR SUSPECTED COVID-19, dual, SR, parking ok, trainee ok, id ok, ihd ok, outside meters on the wall</t>
  </si>
  <si>
    <t>Dual complete both in outside cupboard, 100amp fuse. Boiler only appliance, working fine. No drop before or after. Small ecv extension as previous anaconda had been extended. Confirmed tight. Area tidy customer happy ppmid left advice given.</t>
  </si>
  <si>
    <t>S11R69204,S11R69204</t>
  </si>
  <si>
    <t>G4K00390680101,G4K00390680101</t>
  </si>
  <si>
    <t xml:space="preserve">08991	</t>
  </si>
  <si>
    <t>MA6NC210933954</t>
  </si>
  <si>
    <t>21M0234874</t>
  </si>
  <si>
    <t>G4F12048292100</t>
  </si>
  <si>
    <t>FOX13572727</t>
  </si>
  <si>
    <t>0CA2F4000056E0E5</t>
  </si>
  <si>
    <t>FOX1358802601</t>
  </si>
  <si>
    <t>Flat 4, Palmerston Court, Clarence Parade, Southsea, Hampshire</t>
  </si>
  <si>
    <t>PO5 2EX</t>
  </si>
  <si>
    <t>+442392875198 COVID-19 STATUS: NO KNOWN OR SUSPECTED COVID-19 pay and display, He told me that the new meter would need to be more firmly fixed than the present one, the existing shelf was strong enough to give the necessary support but he did not have with him parts to fix the meter to the shelf</t>
  </si>
  <si>
    <t>G4A04408740701,G4A04408740701</t>
  </si>
  <si>
    <t xml:space="preserve">09505	</t>
  </si>
  <si>
    <t>MA6NC210936660</t>
  </si>
  <si>
    <t>G4F12046492100</t>
  </si>
  <si>
    <t>FOX13588026</t>
  </si>
  <si>
    <t>SHL1358818001</t>
  </si>
  <si>
    <t>Hilmore House, The Fiddle, Cricklade, Swindon, THE FIDDLE, CRICKLADE, SWINDON</t>
  </si>
  <si>
    <t>SN6 6HN</t>
  </si>
  <si>
    <t>COVID-19 STATUS: NO CONTACT WITH CUSTOMER, DOORSTEP CHECKS REQUIRED, no pets no leader needed , not-applicable</t>
  </si>
  <si>
    <t>21E5239744</t>
  </si>
  <si>
    <t>SHL13588180</t>
  </si>
  <si>
    <t>TEL1358839401</t>
  </si>
  <si>
    <t>11, PRIMROSE WAY, LOCKS HEATH, SOUTHAMPTON</t>
  </si>
  <si>
    <t>SO31 6WW</t>
  </si>
  <si>
    <t>+447833336727Elec outsidesingle phasestandard rate 18+ID OKPARKING ON ROADIHD NEEDED , not-applicable</t>
  </si>
  <si>
    <t>L07C62575,L07C62575</t>
  </si>
  <si>
    <t>21M0176335</t>
  </si>
  <si>
    <t>TEL13588394</t>
  </si>
  <si>
    <t>0CA2F400006BEF4A</t>
  </si>
  <si>
    <t>TEL1358879301</t>
  </si>
  <si>
    <t>104, BURKE DRIVE, SOUTHAMPTON</t>
  </si>
  <si>
    <t>SO19 6EF</t>
  </si>
  <si>
    <t>+447745639844 - parking ok - id ok - 2 engineers ok - meters internal - step ladder req</t>
  </si>
  <si>
    <t>Time restraint please re arrange gas exchange.  X2 Lucy blocks fitted isolator and tails 1234 changed</t>
  </si>
  <si>
    <t>A12LB34286,A12LB34286</t>
  </si>
  <si>
    <t xml:space="preserve">020673	</t>
  </si>
  <si>
    <t>21M0234689</t>
  </si>
  <si>
    <t>ISO2037318</t>
  </si>
  <si>
    <t>TEL13588793</t>
  </si>
  <si>
    <t>0CA2F400006BF14D</t>
  </si>
  <si>
    <t>OE1358894501</t>
  </si>
  <si>
    <t xml:space="preserve">11/11/2021/NO COVIDelec exchange needed  </t>
  </si>
  <si>
    <t>Replaced ppmid. All good.</t>
  </si>
  <si>
    <t>19M1309272,S74L12558</t>
  </si>
  <si>
    <t>21E5239238</t>
  </si>
  <si>
    <t>OE13588945</t>
  </si>
  <si>
    <t>0CA2F4000056F97A</t>
  </si>
  <si>
    <t>SHL1358899001</t>
  </si>
  <si>
    <t>FLAT 2, 20, CHEQUERS ROAD, GLOUCESTER</t>
  </si>
  <si>
    <t>GL4 6PN</t>
  </si>
  <si>
    <t>Meter below 8ft: Y|Has permission to Install: Y|Parking available: FREE_PARKING_NEARBY|Customer has Carer or representative: N|Pass phrase: Liquorice Fudge call en route +447749516295</t>
  </si>
  <si>
    <t>D03G43604,D03G43604A</t>
  </si>
  <si>
    <t>21M0177006</t>
  </si>
  <si>
    <t>SHL13588990</t>
  </si>
  <si>
    <t>0CA2F400006BF02D</t>
  </si>
  <si>
    <t>SHL1358927501</t>
  </si>
  <si>
    <t>FLAT 20, HAMLET LODGE, HEATHVILLE ROAD, GLOUCESTER</t>
  </si>
  <si>
    <t>GL1 3ET</t>
  </si>
  <si>
    <t xml:space="preserve">COVID-19 STATUS: NO KNOWN OR SUSPECTED COVID-1907722026716 mrs blackburn+441452524579 ring 30 mins before - parking ok - id ok - 2 engineers ok  - e7 - step ladder req - internal </t>
  </si>
  <si>
    <t>ihd not installed as customer has dementia. Customers daughter was present for the install.</t>
  </si>
  <si>
    <t>Z11NA08020,Z11NA08020</t>
  </si>
  <si>
    <t>21M0177005</t>
  </si>
  <si>
    <t>SHL13589275</t>
  </si>
  <si>
    <t>OE1358935401</t>
  </si>
  <si>
    <t>15, BRECKEN WAY, MEADOWFIELD, DURHAM</t>
  </si>
  <si>
    <t>DH7 8UZ</t>
  </si>
  <si>
    <t>CM15110842A needs black box taking out no play on customers tails to remove as feed comes in top and bottom of slimline box</t>
  </si>
  <si>
    <t>covid clear, 18+, parking ok, meters outside on the wall</t>
  </si>
  <si>
    <t>17K0305446</t>
  </si>
  <si>
    <t>G4K00765561706</t>
  </si>
  <si>
    <t>OE13589354</t>
  </si>
  <si>
    <t>SHL1358943201</t>
  </si>
  <si>
    <t>10, LAWRENCE ROAD, LAWRENCE ROAD, SOUTHSEA</t>
  </si>
  <si>
    <t>PO5 1NY</t>
  </si>
  <si>
    <t>CS15111039 INCORRECT METER ON SITE. 16P0347610 ON SITE G4P070242416000</t>
  </si>
  <si>
    <t>** no assets migrated ** duel,dd,  trainee ok, id ok, ihd, +447939029116, Customer has had electricians rewire the property to allow for meters to be exchanged as previous meters were ripped out. Meters can now be installed. Could an exchange please be provided for gas and electric SMETS2Ladder req: NPets: NParking: Y, not-applicable</t>
  </si>
  <si>
    <t>H16P0337610,15P0714048</t>
  </si>
  <si>
    <t>G4P07024241600,G4P07024241600</t>
  </si>
  <si>
    <t>SHL13589432</t>
  </si>
  <si>
    <t>FOX1358943601</t>
  </si>
  <si>
    <t>31 Oakley Road, Southampton, SOUTHAMPTON</t>
  </si>
  <si>
    <t>SO16 4LH</t>
  </si>
  <si>
    <t>+442380787512 COVID-19 STATUS: NO KNOWN OR SUSPECTED COVID-19 call on route for parking instructions,  ; , +442380787512,ELECTRIC INTERNAL,E7 confirmed on site SF/DF,hearing problems, pensioner in property, parking on main road, may have find parking, trainee ok,photo id ok,ihd req,</t>
  </si>
  <si>
    <t>No problems.</t>
  </si>
  <si>
    <t>K87C35300,K87C35300</t>
  </si>
  <si>
    <t>G4K61437760412</t>
  </si>
  <si>
    <t>21M0176330</t>
  </si>
  <si>
    <t>FOX13589436</t>
  </si>
  <si>
    <t>0CA2F400006BEFB4</t>
  </si>
  <si>
    <t>SHL1359061901</t>
  </si>
  <si>
    <t>Flat 16, Carlton Court, London, AUCKLAND ROAD, LONDON</t>
  </si>
  <si>
    <t>SE19 2RS</t>
  </si>
  <si>
    <t>Inconvenient due to time and power being off working from home ET1511C</t>
  </si>
  <si>
    <t>SE19 2RS, Meter below 8ft: Y|Has permission to Install: Y|Parking available: FREE_PARKING_NEARBY|Customer has Carer or representative: N|Pass phrase: N/A, not-applicable</t>
  </si>
  <si>
    <t>D0502253</t>
  </si>
  <si>
    <t>G4A50005820501</t>
  </si>
  <si>
    <t>SHL13590619</t>
  </si>
  <si>
    <t>SSE1326590802</t>
  </si>
  <si>
    <t>London Habitat Ltd Office;76, Fortune Green Road, LONDON</t>
  </si>
  <si>
    <t>NW6 1DS</t>
  </si>
  <si>
    <t>B07 &amp; C17 - undersized cables (10mm); coming from cutout to Henley block far right in pics. Then correct cables feeding meter. Also fuses not marked up but could possibly be traced if conduits is followed, time would be required for this.+44785583437, not-applicable</t>
  </si>
  <si>
    <t>S08A12474,S08A12474</t>
  </si>
  <si>
    <t>SSE13265908</t>
  </si>
  <si>
    <t>SHL1359140101</t>
  </si>
  <si>
    <t>14, WEALD CLOSE, WEALD CLOSE, LONDON, WEALD CLOSE</t>
  </si>
  <si>
    <t>SE16 3ET</t>
  </si>
  <si>
    <t>Abort code ET1511A jib not gone ahead as no access to main fuse. Doors locked customer doesn't have key and tenants are not awake or answering to let us in.</t>
  </si>
  <si>
    <t>Job Type: DFParking: YesPets: NoContact Number: 07538217800Brown box for Gas: N/AHalf hourly reads: YesBooked BY: (RG) @ SECOVID CHECKS DONE, not-applicable</t>
  </si>
  <si>
    <t>F87A12247</t>
  </si>
  <si>
    <t>SHL13591401</t>
  </si>
  <si>
    <t>SHL1359169701</t>
  </si>
  <si>
    <t>FLAT 21 CLAIRVILLE POINT, DACRES ROAD, DACRES ROAD, LONDON, DACRES ROAD</t>
  </si>
  <si>
    <t>SE23 2PA</t>
  </si>
  <si>
    <t>No access to electrical intake cupboard,customer to arrange access with Lewisham homes once new appointment confirmed ET1511K</t>
  </si>
  <si>
    <t>Job Type: DFParking: YesPets: NoContact Number: 02086990781Brown box for Gas: NoHalf hourly reads: YesBooked BY: (RG) @ SECOVID CHECKS DONE, not-applicable</t>
  </si>
  <si>
    <t>D10C29232</t>
  </si>
  <si>
    <t>G4A00168711401</t>
  </si>
  <si>
    <t>SHL13591697</t>
  </si>
  <si>
    <t>SHL1359170201</t>
  </si>
  <si>
    <t>143 Copleston Road, 143 Copleston Road, London</t>
  </si>
  <si>
    <t>SE15 4AQ</t>
  </si>
  <si>
    <t>Job Type: Smets 2Parking: Yes - free after 11Pets: NoContact Number: 07554874698Brown box for Gas: NoHalf hourly reads: YesBooked BY: (AA) @ SE  COVID CHECKS DONE - Yes, not-applicable</t>
  </si>
  <si>
    <t>Completed double flexi left after sending pic too tec and speaking to them flexi is secure...removing could  causes damage</t>
  </si>
  <si>
    <t>G4K00087361601,G4K00087361601</t>
  </si>
  <si>
    <t>MA6NC210936418</t>
  </si>
  <si>
    <t>G4F12048382100</t>
  </si>
  <si>
    <t>SHL13591702</t>
  </si>
  <si>
    <t>SHL1359173701</t>
  </si>
  <si>
    <t>Ladham Oasthouse, Ladham Road, Cranbrook, Kent, LADHAM ROAD, GOUDHURST, CRANBROOK, KENT</t>
  </si>
  <si>
    <t>TN17 1DE</t>
  </si>
  <si>
    <t>Parking is outside propertyCall customer on 07939060055 as they are in and out property and has school run to attend, not-applicable</t>
  </si>
  <si>
    <t>Rcd cover loose on arrival. Spoke to tec line. Fitted isolator to allow onsite electrician to repair rcd and sort out blocks. Left clear shroud over install to make safe until then. Uograded tails as customer didnt want smart meter without that done</t>
  </si>
  <si>
    <t>D08B30047,D08B30047</t>
  </si>
  <si>
    <t>21M0289982</t>
  </si>
  <si>
    <t>ISO2033098</t>
  </si>
  <si>
    <t>SHL13591737</t>
  </si>
  <si>
    <t>0CA2F400006BF050</t>
  </si>
  <si>
    <t>SHL1359184001</t>
  </si>
  <si>
    <t>Flat 8 Village Court, Hurren Close, LONDON, HURREN CLOSE, LONDON</t>
  </si>
  <si>
    <t>SE3 0XE</t>
  </si>
  <si>
    <t>18+ gas and elec under stairs cupboard, standard, single phase .  no pets ,parking  , id suff, no trainee meter, internal ele ihd standard meter parking ok photo id sufficient.+442083189988, not-applicable</t>
  </si>
  <si>
    <t>F00A07063,F00A07063</t>
  </si>
  <si>
    <t>21M0291557</t>
  </si>
  <si>
    <t>SHL13591840</t>
  </si>
  <si>
    <t>0CA2F400006BF078</t>
  </si>
  <si>
    <t>TEL1359195301</t>
  </si>
  <si>
    <t>MAKITA, WASHWAY ROAD, HOLBEACH, SPALDING, LINCOLNSHIRE</t>
  </si>
  <si>
    <t>PE12 7PP</t>
  </si>
  <si>
    <t>| 18+ | Elec | Econ7 | Single Phase | Parking ok | ID Suff | Trainee ok | ELEC - internal | | IHD | +447747431014 stepladder may be required</t>
  </si>
  <si>
    <t>Z09SS00520,Z09SS00520</t>
  </si>
  <si>
    <t>21M0176777</t>
  </si>
  <si>
    <t>TEL13591953</t>
  </si>
  <si>
    <t>0CA2F400006BEFA5</t>
  </si>
  <si>
    <t>SHL1359196001</t>
  </si>
  <si>
    <t>FLAT 5, 1A, MARTELL ROAD, LONDON</t>
  </si>
  <si>
    <t>SE21 8EA</t>
  </si>
  <si>
    <t>Job type: ExchangeParking: YPets: NAdditional Job Info: Customer contact:Booked by: HC, not-applicable</t>
  </si>
  <si>
    <t>F87A08132,F87A08132</t>
  </si>
  <si>
    <t>21M0176838</t>
  </si>
  <si>
    <t>SHL13591960</t>
  </si>
  <si>
    <t>0CA2F400006BEC38</t>
  </si>
  <si>
    <t>TEL1359205001</t>
  </si>
  <si>
    <t>6, FROXFIELD ROAD, HAVANT, HAMPSHIRE</t>
  </si>
  <si>
    <t>PO9 5PN</t>
  </si>
  <si>
    <t>Single Phase,DD , no pets, 2 engineers ok, ID ok, letter confirmation to postal address. EMAIL CONFIRMATION TO carolwalker2000@hotmail.com , 07892 749286, Monthly, Street parking, call 30mins before appt.step ladder., not-applicable</t>
  </si>
  <si>
    <t>Low signal area . Unable to commission meters . Gas meter not touched</t>
  </si>
  <si>
    <t>L03C22688,L03C22688</t>
  </si>
  <si>
    <t>21M0289948</t>
  </si>
  <si>
    <t>TEL13592050</t>
  </si>
  <si>
    <t>TEL1359215701</t>
  </si>
  <si>
    <t>1, HAWTHORN CLOSE, ILFORD, LOXWOOD, BILLINGSHURST</t>
  </si>
  <si>
    <t>RH14 0FU</t>
  </si>
  <si>
    <t xml:space="preserve">+447768801008 call before arrival. Elec with together energy Standard rate.single phase.parking ok.2 engineers ok. photo id needed.Elec external. </t>
  </si>
  <si>
    <t>D16C97410,D16C97410</t>
  </si>
  <si>
    <t>21M0290293</t>
  </si>
  <si>
    <t>TEL13592157</t>
  </si>
  <si>
    <t>0CA2F4000056DF20</t>
  </si>
  <si>
    <t>OE1359249401</t>
  </si>
  <si>
    <t>and ihd install, smets2-commission</t>
  </si>
  <si>
    <t>Meters paired to gether on 12/11/21</t>
  </si>
  <si>
    <t>G4F92500411900</t>
  </si>
  <si>
    <t xml:space="preserve">00012	</t>
  </si>
  <si>
    <t>OE13592494</t>
  </si>
  <si>
    <t>TEL1359250801</t>
  </si>
  <si>
    <t>41E, DAVENANT ROAD, OXFORD</t>
  </si>
  <si>
    <t>OX2 8BU</t>
  </si>
  <si>
    <t xml:space="preserve">PASSWORD -- CHOCOLATE +447877688013single phase meter both meters exterior to property standard rate meter 18+parking ok id ok </t>
  </si>
  <si>
    <t>Dual complete, 100amp fuse, boiler and cooker both fine. No drop before or after. Ppmid left Customer happy area tidy advice given.</t>
  </si>
  <si>
    <t>F03C19159,F03C19159</t>
  </si>
  <si>
    <t>G4A00682920301,G4A00682920301</t>
  </si>
  <si>
    <t>MA6NC210933919</t>
  </si>
  <si>
    <t>21M0234875</t>
  </si>
  <si>
    <t>G4F12048282100</t>
  </si>
  <si>
    <t>TEL13592508</t>
  </si>
  <si>
    <t>0CA2F4000056DFAA</t>
  </si>
  <si>
    <t>OE1359252101</t>
  </si>
  <si>
    <t>5 MINDRUM TERRACE</t>
  </si>
  <si>
    <t>NE29 7AL</t>
  </si>
  <si>
    <t>K97L08029</t>
  </si>
  <si>
    <t>OE13592521</t>
  </si>
  <si>
    <t>SHL1359263301</t>
  </si>
  <si>
    <t>122, Hemingford Road, Hemingford Road, London, Hemingford Road</t>
  </si>
  <si>
    <t>N1 1DE</t>
  </si>
  <si>
    <t>F99A18220,F99A18220</t>
  </si>
  <si>
    <t>G4A00857071001,G4A00857071001</t>
  </si>
  <si>
    <t>MA6NC210936668</t>
  </si>
  <si>
    <t>21M0291647</t>
  </si>
  <si>
    <t>E6F10679752100</t>
  </si>
  <si>
    <t>SHL13592633</t>
  </si>
  <si>
    <t>0CA2F4000056DF9E</t>
  </si>
  <si>
    <t>SHL1359286301</t>
  </si>
  <si>
    <t>16 Beatrice Road, 16 Beatrice Road, Southsea, Hampshire, Southsea</t>
  </si>
  <si>
    <t>PO4 0JY</t>
  </si>
  <si>
    <t>CS15111457 PIPEWORKNEEDED . TIME RESTRAINT DUE TO PARKING . PLEASE RE BOOK APPOINTMENT.  THIS DUAL WILL NEED EXTRA TIME . CUSTOMER PREFERED TO HAVE THE APPOINTMENT IN ONE TIME SLOT RATHER THEN TWO APPOINTMENTS</t>
  </si>
  <si>
    <t>D01C81443</t>
  </si>
  <si>
    <t>SHL13592863</t>
  </si>
  <si>
    <t>SHL1359290001</t>
  </si>
  <si>
    <t>17 WIXES PIECE, SWINDON</t>
  </si>
  <si>
    <t>SN6 8DB</t>
  </si>
  <si>
    <t>STANDARD RATE,18+OK,DO NOT PARK IN DISABLED SPOT,ELEC ONLY,EXTERNAL TO THE PROPERTY,NO PETS,TRAINEE OK,PHOTO ID SUFF, +447742751944 call on route to property, please remove smart meter pets - noparking - yesmeter is located outside the front door, not-applicable</t>
  </si>
  <si>
    <t>Smart meter removed. Left new meter in dumb mode.</t>
  </si>
  <si>
    <t>19K0181562,D14C45863</t>
  </si>
  <si>
    <t>21M0290072</t>
  </si>
  <si>
    <t>SHL13592900</t>
  </si>
  <si>
    <t>TEL1359308001</t>
  </si>
  <si>
    <t>51, WESTERN WAY, BASINGSTOKE, HAMPSHIRE</t>
  </si>
  <si>
    <t>RG22 6DF</t>
  </si>
  <si>
    <t>Elec meter in metal cabinet, originally called up regarding the cut out situation, but Gary pointed out the metal cabinet and also made aware there would be no signal from the meter. Vir cable from large cut out to other fuse. And vir cables running to other flat and into another cut out. C15 recorded on job but no dno ref as it is a c code. TA56791</t>
  </si>
  <si>
    <t>Customer Tel Number - +441256420245 call half hour before appt, 18+ elec, standard, parking ok, trainee ok, no COVID, IHD, no pets, location of meters - gas outside, elec inside, not-applicable</t>
  </si>
  <si>
    <t>A11LB31996,A11LB31996</t>
  </si>
  <si>
    <t xml:space="preserve">017348	</t>
  </si>
  <si>
    <t xml:space="preserve">S197139,0097139	</t>
  </si>
  <si>
    <t xml:space="preserve">0603	</t>
  </si>
  <si>
    <t>TEL13593080</t>
  </si>
  <si>
    <t>SHL1359327101</t>
  </si>
  <si>
    <t>11A, CLEAVE PRIOR, CLEAVE PRIOR, COULSDON, CLEAVE PRIOR</t>
  </si>
  <si>
    <t>CR5 3YF</t>
  </si>
  <si>
    <t>Customers wife was tested positive for covid19 job aborted as per health and safety concern. ET1511F</t>
  </si>
  <si>
    <t>both outside parking ok trainee ok ihd daily reads 01737200839 park in pub if the road is blocked , not-applicable</t>
  </si>
  <si>
    <t>S12B208077</t>
  </si>
  <si>
    <t>G4A50474090401</t>
  </si>
  <si>
    <t>SHL13593271</t>
  </si>
  <si>
    <t>OE1359376001</t>
  </si>
  <si>
    <t>92 PARK LANE, DARLINGTON</t>
  </si>
  <si>
    <t>DL1 5AF</t>
  </si>
  <si>
    <t>I06L58766,I06L58766</t>
  </si>
  <si>
    <t>21E5253706</t>
  </si>
  <si>
    <t>OE13593760</t>
  </si>
  <si>
    <t>0CA2F400005BE3FB</t>
  </si>
  <si>
    <t>OE1359445601</t>
  </si>
  <si>
    <t>23 TAUNTON ROAD, SUNDERLAND</t>
  </si>
  <si>
    <t>SR3 4BJ</t>
  </si>
  <si>
    <t>19M1130863,19M1130863</t>
  </si>
  <si>
    <t xml:space="preserve">06667	</t>
  </si>
  <si>
    <t>G4F90575401900,G4F90575401900</t>
  </si>
  <si>
    <t xml:space="preserve">02534	</t>
  </si>
  <si>
    <t>MA6NC210752772</t>
  </si>
  <si>
    <t>21E5254364</t>
  </si>
  <si>
    <t>G4F10860772100</t>
  </si>
  <si>
    <t>OE13594456</t>
  </si>
  <si>
    <t>0CA2F400005A6C08</t>
  </si>
  <si>
    <t>SHL13565645/FOC</t>
  </si>
  <si>
    <t>FLAT 4, ST. AUGUSTINES COURT, LYNTON ROAD, LONDON, SE1 5DP</t>
  </si>
  <si>
    <t>Insufficient Polarity Images - Attended site - no access/aborted</t>
  </si>
  <si>
    <t>SHL1359479901</t>
  </si>
  <si>
    <t>22, Hode Garth, THAME, HODE GARTH, THAME, OXFORDSHIRE</t>
  </si>
  <si>
    <t>OX9 3GF</t>
  </si>
  <si>
    <t>Job Type: Exchange 2 rate to 1 rate    Parking: YPets: NAdditional Job Info: ensure customer call on routeContact: 0777 568 0035Booked by: JS @ SECOVID CHECKS DONE, not-applicable</t>
  </si>
  <si>
    <t>Customer was rude when trying to give energy advice</t>
  </si>
  <si>
    <t>B07X190115,B07X190115</t>
  </si>
  <si>
    <t xml:space="preserve">08643	</t>
  </si>
  <si>
    <t>U6S04209241702,UBS04209241702</t>
  </si>
  <si>
    <t xml:space="preserve">02464	</t>
  </si>
  <si>
    <t>MA6NC210936011</t>
  </si>
  <si>
    <t>21M0291699</t>
  </si>
  <si>
    <t>E6F10680102100</t>
  </si>
  <si>
    <t>ISO2037313</t>
  </si>
  <si>
    <t>SHL13594799</t>
  </si>
  <si>
    <t>0CA2F400006BF0B4</t>
  </si>
  <si>
    <t>SHL1359587601</t>
  </si>
  <si>
    <t>All assets have now been commissioned on site</t>
  </si>
  <si>
    <t xml:space="preserve">00478	</t>
  </si>
  <si>
    <t>SHL13595876</t>
  </si>
  <si>
    <t>OE1359589001</t>
  </si>
  <si>
    <t>21M0072504,21M0072504</t>
  </si>
  <si>
    <t xml:space="preserve">01552	</t>
  </si>
  <si>
    <t>21E5239957</t>
  </si>
  <si>
    <t>0ca2f40000426e90</t>
  </si>
  <si>
    <t>OE13595890</t>
  </si>
  <si>
    <t>OE1359591001</t>
  </si>
  <si>
    <t>+447808911928 COVID-19 STATUS: NO KNOWN OR SUSPECTED COVID-19,, not-applicable</t>
  </si>
  <si>
    <t>G4F92444761900,G4A01858300501</t>
  </si>
  <si>
    <t xml:space="preserve">00198	</t>
  </si>
  <si>
    <t>MA6NC210752832</t>
  </si>
  <si>
    <t>G4F10805522100</t>
  </si>
  <si>
    <t>OE13595910</t>
  </si>
  <si>
    <t>G1511210946MMCD</t>
  </si>
  <si>
    <t>195 Northumberland Road</t>
  </si>
  <si>
    <t>SO14 0EL</t>
  </si>
  <si>
    <t>UKMAHOVO3004331</t>
  </si>
  <si>
    <t>OE1358545002</t>
  </si>
  <si>
    <t>441740655629 contact no, site-investigation</t>
  </si>
  <si>
    <t>Job initially raised as a dual exchange, rang commissioning support and they said everything is working fine, contacted octopus and they are getting readings on there end aswell no need to change meters</t>
  </si>
  <si>
    <t>OE1359604402</t>
  </si>
  <si>
    <t>gas commission needed , smets2-commission</t>
  </si>
  <si>
    <t>OE13596044</t>
  </si>
  <si>
    <t>OE1358143802</t>
  </si>
  <si>
    <t>+447941858315 COVID-19 STATUS: NO KNOWN OR SUSPECTED COVID-19 school run pls call on route, Power cycle, not-applicable</t>
  </si>
  <si>
    <t>E121511211035JD</t>
  </si>
  <si>
    <t>FLAT 51, ASHBY HOUSE, ESSEX ROAD</t>
  </si>
  <si>
    <t>N1 3PR</t>
  </si>
  <si>
    <t>SLA 13:40 OFF SUPPLY, FAULTY METER, CREDIT ELDERLY, ELECTRICAL MEDICAL EQUIPMENT THAT IS USED EVERY 4 HOUR</t>
  </si>
  <si>
    <t>H18P0335460,18P0335460</t>
  </si>
  <si>
    <t xml:space="preserve">005987	</t>
  </si>
  <si>
    <t>17P7312470</t>
  </si>
  <si>
    <t xml:space="preserve">0007641	</t>
  </si>
  <si>
    <t>SW0154809/1</t>
  </si>
  <si>
    <t>08:00 - 12:00. GAS. Exchange of SMETS1 System - Gas Meter. Please install an S1 prepayment gas smart mete</t>
  </si>
  <si>
    <t>Original pictures screenshot as waited over half an hour to get job changed so started job was going to mi report but job appeared</t>
  </si>
  <si>
    <t>L1156437184M,L1156437184M</t>
  </si>
  <si>
    <t>MA6NC210937071</t>
  </si>
  <si>
    <t>G4P04989201700</t>
  </si>
  <si>
    <t xml:space="preserve">0005210	</t>
  </si>
  <si>
    <t>OE1358443002</t>
  </si>
  <si>
    <t>NO COVID, not-applicable</t>
  </si>
  <si>
    <t>19M1126793,19M1126793</t>
  </si>
  <si>
    <t xml:space="preserve">05261	</t>
  </si>
  <si>
    <t>MA6NC210752781</t>
  </si>
  <si>
    <t>21E5254183</t>
  </si>
  <si>
    <t>G4F10779982100</t>
  </si>
  <si>
    <t>0CA2F400005A87EB</t>
  </si>
  <si>
    <t>02169_20211115113655</t>
  </si>
  <si>
    <t>120 Northfields DUNSTABLE</t>
  </si>
  <si>
    <t>Bedfordshire</t>
  </si>
  <si>
    <t>LU5 5AN</t>
  </si>
  <si>
    <t>SLA: 11:00- SHELL- VPN- OOH WILLIAM PRENTICEAway for a couple of days and has come home to no electricity, customer is vulnerable.METER EXCHANGE REQUIRED- CREDITDoorstep checks for covid</t>
  </si>
  <si>
    <t>Customer off supply replaced electric meter. Needs to be commissioned.</t>
  </si>
  <si>
    <t>16P0589776,16P0589776</t>
  </si>
  <si>
    <t xml:space="preserve">001760	</t>
  </si>
  <si>
    <t>G4P04124911600</t>
  </si>
  <si>
    <t>19P0307251</t>
  </si>
  <si>
    <t xml:space="preserve">0000568	</t>
  </si>
  <si>
    <t>OE1357826802</t>
  </si>
  <si>
    <t>Customer was told gas meter only needed changing, customer can't turn power off today-- OCTJH607</t>
  </si>
  <si>
    <t>covid clearparking ok below 8ft meters outside on the wall, not-applicable</t>
  </si>
  <si>
    <t>17K0217104,17K0217104</t>
  </si>
  <si>
    <t>U6S04117501702,U6S04117501702</t>
  </si>
  <si>
    <t xml:space="preserve">03672	</t>
  </si>
  <si>
    <t>OE1359638701</t>
  </si>
  <si>
    <t>SELBY FARM COTTAGE, STANTON, MORPETH</t>
  </si>
  <si>
    <t>NE65 8PR</t>
  </si>
  <si>
    <t>SLA: 20:00Elec - incorrect smart Economy 7 timingsReason for Emergency No heating at property, not-applicableCall attempt for covid checks VM left **DOORSTEP CHECKS REQUIRED**</t>
  </si>
  <si>
    <t>D09R07801</t>
  </si>
  <si>
    <t>OE13596387</t>
  </si>
  <si>
    <t>E1511211044MMCD-1</t>
  </si>
  <si>
    <t>18 Trevelyan Way, BERKHAMSTED</t>
  </si>
  <si>
    <t>HP4 1JG</t>
  </si>
  <si>
    <t>Please call 30 minutes before arrival SLA 1345 ELEC CREDIT Faulty meter Off Supply (red light on meter) no electricity on the property Elec off Covid clear 10.50 CS</t>
  </si>
  <si>
    <t>Customer was cut off at road by dno no power yo property can't fit meter until.dno have reconnected</t>
  </si>
  <si>
    <t>K99E010281</t>
  </si>
  <si>
    <t>E1511211044MMCD</t>
  </si>
  <si>
    <t>OE1358143803</t>
  </si>
  <si>
    <t>+447941858315 COVID-19 STATUS: NO KNOWN OR SUSPECTED COVID-19 school run pls call on route, Power cycle, smets2-repair</t>
  </si>
  <si>
    <t>Completed PC. Contacted commissioning support.  Gas resumed. All OK.</t>
  </si>
  <si>
    <t>SHL1357895902</t>
  </si>
  <si>
    <t>+447956258176  COVID-19 STATUS: NO KNOWN OR SUSPECTED COVID-19 can park on drive, Job Type: Smets2 Gas mexParking: yesPets: noAdditional Job Info: ensure customer call on routeContact: 07956258176 Covid-19 checks doneBooked by: AK @ SE, smets2-commission</t>
  </si>
  <si>
    <t>SHL1357895903</t>
  </si>
  <si>
    <t>+447956258176  COVID-19 STATUS: NO KNOWN OR SUSPECTED COVID-19 can park on drive, Job Type: Smets2 Gas mexParking: yesPets: noAdditional Job Info: ensure customer call on routeContact: 07956258176 Covid-19 checks doneBooked by: AK @ SE, not-applicable</t>
  </si>
  <si>
    <t>G4F00189512000,G4F00189512000</t>
  </si>
  <si>
    <t xml:space="preserve">00670	</t>
  </si>
  <si>
    <t>MA6NC210936179</t>
  </si>
  <si>
    <t>G4F00396292000</t>
  </si>
  <si>
    <t>0CA2F400006BEED1</t>
  </si>
  <si>
    <t>SHL1357065702</t>
  </si>
  <si>
    <t>Smets2 installed in dumb mode as no form of electricity on site yet</t>
  </si>
  <si>
    <t>MA6NC210936167</t>
  </si>
  <si>
    <t>G4F00396102000</t>
  </si>
  <si>
    <t>Domestic / Standard / Gas / Traditional / Install / Not-applicable / Low-pressure</t>
  </si>
  <si>
    <t>OE1357591202</t>
  </si>
  <si>
    <t>G4W00364720601,G4W00364720601</t>
  </si>
  <si>
    <t>OE1355959102</t>
  </si>
  <si>
    <t>Electric already installed gas and ppmid installed and commissioned</t>
  </si>
  <si>
    <t>G4KS0137049161,G4KS0137049161</t>
  </si>
  <si>
    <t xml:space="preserve">03253	</t>
  </si>
  <si>
    <t>MA6NC210712330</t>
  </si>
  <si>
    <t>G4F00499042000</t>
  </si>
  <si>
    <t>0CA2F4000056F96B</t>
  </si>
  <si>
    <t>G1511211531JW</t>
  </si>
  <si>
    <t>21 Porter Terrace, Murton,</t>
  </si>
  <si>
    <t>Seaham</t>
  </si>
  <si>
    <t>SR7 9PZ</t>
  </si>
  <si>
    <t>UKMAHOCT3005199</t>
  </si>
  <si>
    <t>E1511211536MMCD</t>
  </si>
  <si>
    <t>9 Linkway Jarrow</t>
  </si>
  <si>
    <t>Tyne &amp; Wear</t>
  </si>
  <si>
    <t>NE32 4QF</t>
  </si>
  <si>
    <t>SLA 18:35 ELEC PAYG Single Faulty meter Off Supply (red light on meter) - Meter Unresponsive Meter location: inside Nomthandazo.Mwelase@ovoenergy.com</t>
  </si>
  <si>
    <t>19M1142460</t>
  </si>
  <si>
    <t>SSE1341665801</t>
  </si>
  <si>
    <t>Staircase Lighting, Flats 1-4 Streatleigh Court, Streatham High Road, LONDON</t>
  </si>
  <si>
    <t>SW16 1EG</t>
  </si>
  <si>
    <t>02380847111 jamie- caretaker on site will give you access and take you to the meter room.Â </t>
  </si>
  <si>
    <t>S72A17101</t>
  </si>
  <si>
    <t>SSE13416658</t>
  </si>
  <si>
    <t>PURE1352652501</t>
  </si>
  <si>
    <t>44 VAN DIEMANS LANE, OXFORD</t>
  </si>
  <si>
    <t>OX4 3QD</t>
  </si>
  <si>
    <t>call on way +447492013335, DF, 1P, 1R, External, Parking Good</t>
  </si>
  <si>
    <t>S82C779389,S82C79389</t>
  </si>
  <si>
    <t>G4A00315540701,G4A00315540701</t>
  </si>
  <si>
    <t>MA6NC210934135</t>
  </si>
  <si>
    <t>21M0290038</t>
  </si>
  <si>
    <t>G4F12043672100</t>
  </si>
  <si>
    <t>PURE13526525</t>
  </si>
  <si>
    <t>0CA2F4000056DE97</t>
  </si>
  <si>
    <t>TEL1352666401</t>
  </si>
  <si>
    <t>68C, CHURCH ROAD, WHEATLEY, OXFORD</t>
  </si>
  <si>
    <t>OX33 1LZ</t>
  </si>
  <si>
    <t>UPDATED DETAILS:-COVID FREEMOB: +447709803802Over 18+Economy 7 (E7 Confirmed on site SF/DF)  Single PhaseDuel metersLocations- electric internal and gas external on ground in brown box need semi con kit Below 8ftParking on streetPhoto ID ok, not-applicable</t>
  </si>
  <si>
    <t>F02C18361,F02C18361</t>
  </si>
  <si>
    <t>G4A50241800201,G4A50241800201</t>
  </si>
  <si>
    <t>SG940222389721</t>
  </si>
  <si>
    <t>21M0291758</t>
  </si>
  <si>
    <t>G4F12043702100</t>
  </si>
  <si>
    <t>SG940219817621</t>
  </si>
  <si>
    <t>TEL13526664</t>
  </si>
  <si>
    <t>0CA2F4000056DF6B</t>
  </si>
  <si>
    <t>PURE1352745701</t>
  </si>
  <si>
    <t>4, THE PADDOCKS, CAMBRIDGE, CAMBRIDGESHIRE</t>
  </si>
  <si>
    <t>CB1 3HG</t>
  </si>
  <si>
    <t>call on way +447424576434, DF, 1P, E7, External, Parking Good</t>
  </si>
  <si>
    <t>Comms is slow due to issue that is going on from yesterday. Comms team said process is completed enough to be able to be finished remotely now so can go ahead and add gas and leave.</t>
  </si>
  <si>
    <t>Z04SH09615,Z04SH09615</t>
  </si>
  <si>
    <t>G4K50500061201,G4K50500061201</t>
  </si>
  <si>
    <t>MA6NC210936324</t>
  </si>
  <si>
    <t>21M0176781</t>
  </si>
  <si>
    <t>G4F12046432100</t>
  </si>
  <si>
    <t>PURE13527457</t>
  </si>
  <si>
    <t>SHL1355100801</t>
  </si>
  <si>
    <t>26 Beatrice Avenue, WEMBLEY, Middlesex, BEATRICE AVENUE, WEMBLEY, MIDDLESEX</t>
  </si>
  <si>
    <t>HA9 7EH</t>
  </si>
  <si>
    <t xml:space="preserve">+447956855389 COVID-19 STATUS: NO KNOWN OR SUSPECTED COVID-19 pay and display, Job type: CUST NEEDS NEW SMETS 2 IHD Parking: ok Pets: n/aAdditional Job Info: pls call 30 min before arrival Customer contact:  0795 685 5389request to fix new case on which customer has provided </t>
  </si>
  <si>
    <t>Gas and electric already commissioned. IHD added  successfully</t>
  </si>
  <si>
    <t>21M0027586</t>
  </si>
  <si>
    <t>E6S18328861861</t>
  </si>
  <si>
    <t>SHL13551008</t>
  </si>
  <si>
    <t>SHL1355562001</t>
  </si>
  <si>
    <t>282, AMPTHILL ROAD, AMPTHILL ROAD, BEDFORD, AMPTHILL ROAD</t>
  </si>
  <si>
    <t>MK42 9QL</t>
  </si>
  <si>
    <t>+441234212745 COVID-19 STATUS: NO KNOWN OR SUSPECTED COVID-19 extremely vulnerable full PPE, Meter below 8ft: Y|Has permission to Install: Y|Parking available: FREE_PARKING_NEARBY|Customer has Carer or representative: Y|Pass phrase: N/A</t>
  </si>
  <si>
    <t>S81E28274,S81E028274</t>
  </si>
  <si>
    <t xml:space="preserve">6424265S,00000006424265	</t>
  </si>
  <si>
    <t>MA6NC210936576</t>
  </si>
  <si>
    <t>21M0291590</t>
  </si>
  <si>
    <t>E6F10679862100</t>
  </si>
  <si>
    <t>SHL13555620</t>
  </si>
  <si>
    <t>0CA2F400006BE93C</t>
  </si>
  <si>
    <t>SSE1326867603</t>
  </si>
  <si>
    <t>GROVE FARM, DEAN, CHIPPING NORTON, Oxfordshire</t>
  </si>
  <si>
    <t>OX7 3JY</t>
  </si>
  <si>
    <t>+447963665416, parking, trainee, step ladders, please call on route, [REDACTED], 07963665416, Electric only,Standard rate,Electric internal,Step ladder req,parking ok,ID ok,trainee ok,</t>
  </si>
  <si>
    <t>L31C15865,L31C15865</t>
  </si>
  <si>
    <t>SSE13268676</t>
  </si>
  <si>
    <t>SHL1356387901</t>
  </si>
  <si>
    <t>Clapgate House, Clapgate Lane, Slinfold, HORSHAM, CLAPGATE LANE, SLINFOLD, HORSHAM, WEST SUSSEX</t>
  </si>
  <si>
    <t>Covid checks ****PLS MOVE METER NEW LOCATION***Dogs - noParking - yesbooked - Gemma Pountney shell energy, not-applicable</t>
  </si>
  <si>
    <t>Customer waiting desperately for a meter to be fitted!</t>
  </si>
  <si>
    <t>SHL13563879</t>
  </si>
  <si>
    <t>SSEABABV151021</t>
  </si>
  <si>
    <t>Third Floor 60 57-60  Charlotte Road LONDON   EC2A 3QT</t>
  </si>
  <si>
    <t>EC2A 3QT</t>
  </si>
  <si>
    <t>Aborted by warrant officer. Job is a walkaway, residential property.</t>
  </si>
  <si>
    <t>SSECACAV11021</t>
  </si>
  <si>
    <t>Basement Store R 52-54 High Holborn LONDON   WC1V 6RL</t>
  </si>
  <si>
    <t>WC1V 6RL</t>
  </si>
  <si>
    <t>Job not gone ahead as once in there was a padlock on the ryefiled board. Asked lock Smith if he can remove and he said he ain't allowed to touch anything on a ryefiled board. So warrant officer spoke with officer and they advised a walk away.</t>
  </si>
  <si>
    <t>OE1356512701</t>
  </si>
  <si>
    <t>26 TERRARS CROFT, EDINBURGH, MIDLOTHIAN</t>
  </si>
  <si>
    <t>EH8 9RE</t>
  </si>
  <si>
    <t>21M0033598</t>
  </si>
  <si>
    <t>OE13565127</t>
  </si>
  <si>
    <t>SHL1356675301</t>
  </si>
  <si>
    <t>6, NORTH BARN, BROXBOURNE, HERTFORDSHIRE</t>
  </si>
  <si>
    <t>EN10 6RR</t>
  </si>
  <si>
    <t>COVID-19 STATUS: NO CONTACT WITH CUSTOMER, DOORSTEP CHECKS REQUIRED, EN10 6RR, Meter below 8ft: Y|Has permission to Install: Y|Parking available: FREE_PARKING_NEARBY|Customer has Carer or representative: N|Pass phrase: I am Mr. Shell.</t>
  </si>
  <si>
    <t>NA,S85E069762</t>
  </si>
  <si>
    <t>NA,1125453</t>
  </si>
  <si>
    <t>MA6NC210936355</t>
  </si>
  <si>
    <t>21M0291848</t>
  </si>
  <si>
    <t>G4F10922052100</t>
  </si>
  <si>
    <t>SHL13566753</t>
  </si>
  <si>
    <t>0CA2F400006BF246</t>
  </si>
  <si>
    <t>SHL1356684401</t>
  </si>
  <si>
    <t>20 Sumatra Crescent, Bletchley, Bletchley, Milton Keynes, Bletchley</t>
  </si>
  <si>
    <t>MK3 5GH</t>
  </si>
  <si>
    <t>D12W730520,D12W730520</t>
  </si>
  <si>
    <t>U6S00528901302,U6S00528901302</t>
  </si>
  <si>
    <t xml:space="preserve">04999	</t>
  </si>
  <si>
    <t>SG940216447721</t>
  </si>
  <si>
    <t>21M0291506</t>
  </si>
  <si>
    <t>G4F10861642100</t>
  </si>
  <si>
    <t>SG940220017621</t>
  </si>
  <si>
    <t>SHL13566844</t>
  </si>
  <si>
    <t>0CA2F400006BEEDD</t>
  </si>
  <si>
    <t>SHL1356723101</t>
  </si>
  <si>
    <t>22, DEENA CLOSE, QUEENS DRIVE, LONDON</t>
  </si>
  <si>
    <t>W3 0HR</t>
  </si>
  <si>
    <t>Meter below 8ft: Y|Has permission to Install: Y|Parking available: FREE_PARKING_NEARBY|Customer has Carer or representative: N|Pass phrase: Coffee, not-applicable</t>
  </si>
  <si>
    <t>F98C54100,F98C54100</t>
  </si>
  <si>
    <t>G4K80680790701,U6S01807311402</t>
  </si>
  <si>
    <t>MA6NC210933918</t>
  </si>
  <si>
    <t>21M0291585</t>
  </si>
  <si>
    <t>E6F10679012100</t>
  </si>
  <si>
    <t>SHL13567231</t>
  </si>
  <si>
    <t>0CA2F400006BEA10</t>
  </si>
  <si>
    <t>SHL1356810901</t>
  </si>
  <si>
    <t>41, Willoughby Close, 41, DUNSTABLE, WILLOUGHBY CLOSE, DUNSTABLE, BEDFORDSHIRE</t>
  </si>
  <si>
    <t>LU6 3TF</t>
  </si>
  <si>
    <t>[REDACTED], Job Type: smets2 Gas onlyParking: drivewayPets: no petsAdditional Job Info: Smets2 gas only Contact: 07854734544Booked by: SS @ SE</t>
  </si>
  <si>
    <t>E6S04973261556</t>
  </si>
  <si>
    <t>Work type change</t>
  </si>
  <si>
    <t>SHL13568109</t>
  </si>
  <si>
    <t>SHL1356912501</t>
  </si>
  <si>
    <t>2/1 28 Craigpark Drive, 2/1, Glasgow, Lanarkshire, CRAIGPARK DRIVE, GLASGOW, LANARKSHIRE</t>
  </si>
  <si>
    <t>G31 2NP</t>
  </si>
  <si>
    <t>Job Type: Electricity Traditional Meter CheckParking: YESPets: NOAdditional Job Info: Call customer at least 30 minute before arrivalContact: 07832063685Booked by: KY @ SE, not-applicable</t>
  </si>
  <si>
    <t xml:space="preserve">this was a remove check meter, unable to proceed firther in job as it was asking for an override code when trying to remove the meter. existing electric meter read - 42659, check meter read - 00054. please contact customer to arrange a meter exchange.			 			 			 			 			</t>
  </si>
  <si>
    <t>A07X217027,A07X217027</t>
  </si>
  <si>
    <t>SHL13569125</t>
  </si>
  <si>
    <t>Domestic / Standard / Elec / Traditional / Remove-check-meter / Not-applicable / Not-applicable</t>
  </si>
  <si>
    <t>TEL1356963101</t>
  </si>
  <si>
    <t>8, CANBERRA PLACE, HORSHAM, WEST SUSSEX</t>
  </si>
  <si>
    <t>RH12 4WQ</t>
  </si>
  <si>
    <t>COVID-19 STATUS: NO KNOWN OR SUSPECTED COVID-19 ** Dual Band Required ** 18+ IHDParking - Ok Elec - Internal Gas - External - Semi Con Kit Below 8FT  ** +447448210772 - Call 30 Mins Prior **</t>
  </si>
  <si>
    <t>21M0170448</t>
  </si>
  <si>
    <t>G4F93049351900</t>
  </si>
  <si>
    <t>TEL13569631</t>
  </si>
  <si>
    <t>TEL1356969601</t>
  </si>
  <si>
    <t>51, WHELLOCK ROAD, LONDON</t>
  </si>
  <si>
    <t>W4 1DY</t>
  </si>
  <si>
    <t>Customer unable to provide visitors permit. Also no available pay by phone parking in around the area. Ref: ET161121H</t>
  </si>
  <si>
    <t>18+ gas out side and elec under stairs cupboard, standard, single phase .  no pets ,parking  , id suff, no trainee meter, internal ele ihd standard meter parking ok photo id sufficient.landlord +447714713329 Vicky manfreids 07572919826</t>
  </si>
  <si>
    <t>F98C69367</t>
  </si>
  <si>
    <t xml:space="preserve">00738614	</t>
  </si>
  <si>
    <t>TEL13569696</t>
  </si>
  <si>
    <t>SW0153723</t>
  </si>
  <si>
    <t>47 MOREMEAD ROAD</t>
  </si>
  <si>
    <t>SE6 3LR</t>
  </si>
  <si>
    <t>No answer on phone or at door on arrival ET1611,Address Unoccupied</t>
  </si>
  <si>
    <t>12:00 - 16:00. GAS. Master Reset of Smart Metering System. .</t>
  </si>
  <si>
    <t>G4P01286341600</t>
  </si>
  <si>
    <t>Address unoccupied</t>
  </si>
  <si>
    <t>TEL1357149101</t>
  </si>
  <si>
    <t>12 EATON COURT, KEMNAL ROAD, CHISLEHURST, KENT</t>
  </si>
  <si>
    <t>BR7 6NB</t>
  </si>
  <si>
    <t xml:space="preserve">COVID-19 NO CONT WITH CUST, DOOR CHECK REQ 2.11..2021+447957395573 enroute, standard, single, Gas in the back of cupboard, elec internal, easy access, parking ok, trainee ok, id ok, ihd </t>
  </si>
  <si>
    <t>I99A20680</t>
  </si>
  <si>
    <t>G4A00330680601</t>
  </si>
  <si>
    <t>TEL13571491</t>
  </si>
  <si>
    <t>SHL1357222401</t>
  </si>
  <si>
    <t>326, COULSDON ROAD, COULSDON, SURREY</t>
  </si>
  <si>
    <t>CR5 1EB</t>
  </si>
  <si>
    <t>** no assets migrated ** no one in household self isolating/shielding, on street parking available, no pets, no permission required,  phrase/password: Madrid Elec/ Gas - inside contact - +442084071780</t>
  </si>
  <si>
    <t>17M0090097,17M0090097</t>
  </si>
  <si>
    <t>S19S899,899</t>
  </si>
  <si>
    <t>MA6NC210937075</t>
  </si>
  <si>
    <t>21M0291462</t>
  </si>
  <si>
    <t>G4F10858802100</t>
  </si>
  <si>
    <t>SHL13572224</t>
  </si>
  <si>
    <t>0CA2F4000056E040</t>
  </si>
  <si>
    <t>FOX1357256401</t>
  </si>
  <si>
    <t>Apartment 1, 6 Ashmore Road, London, ASHMORE ROAD, LONDON</t>
  </si>
  <si>
    <t>SE18 4BY</t>
  </si>
  <si>
    <t>No answer. ET1611L</t>
  </si>
  <si>
    <t>D16W005171</t>
  </si>
  <si>
    <t>U6S03015061502</t>
  </si>
  <si>
    <t>FOX13572564</t>
  </si>
  <si>
    <t>FOX1357262201</t>
  </si>
  <si>
    <t>19 Hollyfield Close, Tring, Hertfordshire, HOLLYFIELD CLOSE, TRING, HERTFORDSHIRE</t>
  </si>
  <si>
    <t>HP23 5PL</t>
  </si>
  <si>
    <t>STATUS: NO KNOWN OR SUSPECTED COVID-19, Call 30 min before arrival, John Whiteman, +441442826314 or +447915897010, 18+, StorageHeaters: N, ParkingPermit: N, Above6Feet: N</t>
  </si>
  <si>
    <t>S79E09214,S79E09214</t>
  </si>
  <si>
    <t xml:space="preserve">7086453,0086453	</t>
  </si>
  <si>
    <t>MA6NC210936021</t>
  </si>
  <si>
    <t>21M0291508</t>
  </si>
  <si>
    <t>G4F10861402100</t>
  </si>
  <si>
    <t>FOX13572622</t>
  </si>
  <si>
    <t>0CA2F400006BE9D7</t>
  </si>
  <si>
    <t>SHL1357270101</t>
  </si>
  <si>
    <t>11 Wix's Lane, United Kingdom, London</t>
  </si>
  <si>
    <t>SW4 0AL</t>
  </si>
  <si>
    <t>L79A11804</t>
  </si>
  <si>
    <t>G4K90031150601</t>
  </si>
  <si>
    <t xml:space="preserve">app cancelled </t>
  </si>
  <si>
    <t>SHL13572701</t>
  </si>
  <si>
    <t>FOX1357366501</t>
  </si>
  <si>
    <t>1 Northway Road, London, SE5 9AN, NORTHWAY ROAD, LONDON</t>
  </si>
  <si>
    <t>SE5 9AN</t>
  </si>
  <si>
    <t xml:space="preserve">COVID-19 STATUS: NO KNOWN OR SUSPECTED COVID-19 18+IHDParking - Ok Elec - Internal Gas - Internal Below 8FT  ** +447828585134 - Call 30 Mins Prior ** </t>
  </si>
  <si>
    <t>Completed job, all assets sealled</t>
  </si>
  <si>
    <t>L72A00196,L72A00196</t>
  </si>
  <si>
    <t>G4A00582520901,G4A00582520901</t>
  </si>
  <si>
    <t>MA6NC210933787</t>
  </si>
  <si>
    <t>21M0291526</t>
  </si>
  <si>
    <t>G4F10858592100</t>
  </si>
  <si>
    <t>FOX13573665</t>
  </si>
  <si>
    <t>0CA2F400006BEEC0</t>
  </si>
  <si>
    <t>FOX1357406801</t>
  </si>
  <si>
    <t>Flat 1, 47 Bedford Hill, London, BEDFORD HILL, LONDON</t>
  </si>
  <si>
    <t>SW12 9EY</t>
  </si>
  <si>
    <t>COVID-19 STATUS: NO KNOWN OR SUSPECTED COVID-19Paige Maloney+447534255147DF check meter details - possible cross meter on site - please confirm meter for flat 1 - cust ms maloney 07534255147</t>
  </si>
  <si>
    <t>Job complete meters checked and figured out which is which and who is for who. Informed customer and they will contact supplier and exchange all details.</t>
  </si>
  <si>
    <t>S74A34328</t>
  </si>
  <si>
    <t>G4K63186680511</t>
  </si>
  <si>
    <t>FOX13574068</t>
  </si>
  <si>
    <t>TEL1357477201</t>
  </si>
  <si>
    <t>FLAT 19, A BLOCK, PEABODY TRUST, OLD PYE STREET, LONDON</t>
  </si>
  <si>
    <t>SW1P 2JU</t>
  </si>
  <si>
    <t>Key required from housing association to access electrical intake cupboard ET1611G</t>
  </si>
  <si>
    <t>+447415709698 - parking ok - id ok - 2 engineers ok - gas internal - elec internal , not-applicable</t>
  </si>
  <si>
    <t>L89A10152</t>
  </si>
  <si>
    <t>TEL13574772</t>
  </si>
  <si>
    <t>SHL1357510001</t>
  </si>
  <si>
    <t>5 VALE CLOSE, 5 VALE CLOSE, Rugby</t>
  </si>
  <si>
    <t>CV21 4HB</t>
  </si>
  <si>
    <t xml:space="preserve">COVID-19 STATUS: NO CONTACT WITH CUSTOMER, DOORSTEP CHECKS REQUIRED, elec meter has already been exchangeddriveway </t>
  </si>
  <si>
    <t>G4W00796140802,G4W00796140802</t>
  </si>
  <si>
    <t>MA6NC210936501</t>
  </si>
  <si>
    <t>G4F10923292100</t>
  </si>
  <si>
    <t>SHL13575100</t>
  </si>
  <si>
    <t>TEL1357515501</t>
  </si>
  <si>
    <t>TOP FLOOR, 23, ALBERT SQUARE, LONDON</t>
  </si>
  <si>
    <t>SW8 1BS</t>
  </si>
  <si>
    <t>Meter too high to reach with ladder,lo ger ladder or taller engineer required ET1611D</t>
  </si>
  <si>
    <t>internal above 6ft, not-applicable</t>
  </si>
  <si>
    <t>L86A35882</t>
  </si>
  <si>
    <t>987843S</t>
  </si>
  <si>
    <t>TEL13575155</t>
  </si>
  <si>
    <t>TEL1357540501</t>
  </si>
  <si>
    <t>132, FELMONGERS, HARLOW, ESSEX</t>
  </si>
  <si>
    <t>CM20 3DL</t>
  </si>
  <si>
    <t>ET1611G</t>
  </si>
  <si>
    <t>Duel fuel, single phase, both indoors, standard rate, parking okay, trainee okay, photo id suff+447712353346 call 30 mins prior , not-applicable</t>
  </si>
  <si>
    <t>S07EJ28156</t>
  </si>
  <si>
    <t>G4K01174540001</t>
  </si>
  <si>
    <t>TEL13575405</t>
  </si>
  <si>
    <t>TEL1357551601</t>
  </si>
  <si>
    <t>66, ST ANDREWS CLOSE, SUTTON, ELY, CAMBRIDGESHIRE</t>
  </si>
  <si>
    <t>CB6 2QX</t>
  </si>
  <si>
    <t xml:space="preserve">+447900888266single phase meter elec meter next to front door gas meter front garden semi con kit standard rate meter parking ok id ok </t>
  </si>
  <si>
    <t>D11W585909,D11W585909</t>
  </si>
  <si>
    <t>M700017571903</t>
  </si>
  <si>
    <t>G4F12046822100</t>
  </si>
  <si>
    <t>SG940220017021</t>
  </si>
  <si>
    <t>TEL13575516</t>
  </si>
  <si>
    <t>0CA2F400006BF054</t>
  </si>
  <si>
    <t>TEL1357570601</t>
  </si>
  <si>
    <t>ROCK HOUSE, RYSTON END, DOWNHAM MARKET, NORFOLK</t>
  </si>
  <si>
    <t>PE38 9BB</t>
  </si>
  <si>
    <t>Dual Fuel, SR, IHD, Parking Ok, Trainee OK, ID sufficient, Gas external-wall, Elec internal, Step Ladders, Call on way +447943961341</t>
  </si>
  <si>
    <t>Complete. Gas meter on opposite side of the house. Et1611f</t>
  </si>
  <si>
    <t>L73E04216,L73E004216</t>
  </si>
  <si>
    <t>G4A02412329901</t>
  </si>
  <si>
    <t>21M0291389</t>
  </si>
  <si>
    <t>TEL13575706</t>
  </si>
  <si>
    <t>0CA2F400006BEFA6</t>
  </si>
  <si>
    <t>SHL1357574201</t>
  </si>
  <si>
    <t>CEDAR LODGE, BALLARDS LANE, BALLARDS LANE, OXTED, BALLARDS LANE</t>
  </si>
  <si>
    <t>RH8 0SN</t>
  </si>
  <si>
    <t>Unnable tonlocste property  called customer 30minutes before arrival no answer. Called customer after arrival a few times no answer, voicemail left. Drove around for 20 minutes but couldn't find property. please ask customer for more direction instructions when booking next appointment ET1611K</t>
  </si>
  <si>
    <t>Quarantine: No.Shielding: No.Pets: cats.Parking: Yes.Ladder: No.Please do not commission the meters.Please use passphrase as : Holiday to identify yourself., not-applicable</t>
  </si>
  <si>
    <t>D0177943</t>
  </si>
  <si>
    <t>SHL13575742</t>
  </si>
  <si>
    <t>OE1357586301</t>
  </si>
  <si>
    <t>50 BURNS AVENUE, LARBERT</t>
  </si>
  <si>
    <t>FK5 4FB</t>
  </si>
  <si>
    <t>17M0227697,17M0227697</t>
  </si>
  <si>
    <t>G4F72180111700,G4F72180111700</t>
  </si>
  <si>
    <t>MA6NC210712563</t>
  </si>
  <si>
    <t>21E5254066</t>
  </si>
  <si>
    <t>E6F10993072100</t>
  </si>
  <si>
    <t>ISO2029653</t>
  </si>
  <si>
    <t>OE13575863</t>
  </si>
  <si>
    <t>0CA2F400005BE40F</t>
  </si>
  <si>
    <t>OE1357589901</t>
  </si>
  <si>
    <t>22 JEFFREY PLACE, KILSYTH, GLASGOW, LANARKSHIRE</t>
  </si>
  <si>
    <t>G65 9NQ</t>
  </si>
  <si>
    <t>No earth bonding cards left</t>
  </si>
  <si>
    <t>P739708104,P739708104</t>
  </si>
  <si>
    <t>G4A01212510301,G4A01212510301</t>
  </si>
  <si>
    <t>MA6NC210712784</t>
  </si>
  <si>
    <t>21E5249888</t>
  </si>
  <si>
    <t>G4F10806032100</t>
  </si>
  <si>
    <t>OE13575899</t>
  </si>
  <si>
    <t>0CA2F400005BE379</t>
  </si>
  <si>
    <t>FOX1357591901</t>
  </si>
  <si>
    <t>23 Hickmore Walk, London, 23, HICKMORE WALK, LONDON</t>
  </si>
  <si>
    <t>SW4 6EF</t>
  </si>
  <si>
    <t>StorageHeaters: N, ParkingPermit: Y, Above6Feet: N, not-applicable</t>
  </si>
  <si>
    <t>S12A217070</t>
  </si>
  <si>
    <t>G4A00014931102</t>
  </si>
  <si>
    <t>FOX13575919</t>
  </si>
  <si>
    <t>TGP1349279002</t>
  </si>
  <si>
    <t>63  ASHBURNHAM ROAD LUTON BEDFORDSHIRE</t>
  </si>
  <si>
    <t>LU1 1JN</t>
  </si>
  <si>
    <t>Sam - +447719519858meter In the meter cupboard, ground floorOn street parking, not-applicable</t>
  </si>
  <si>
    <t>G4K80037750801</t>
  </si>
  <si>
    <t>TGP13492790</t>
  </si>
  <si>
    <t>SHL1357679901</t>
  </si>
  <si>
    <t>85 Manor Close, Harpole, Northampton, Northamptonshire, MANOR CLOSE, HARPOLE, NORTHAMPTON</t>
  </si>
  <si>
    <t>NN7 4BX</t>
  </si>
  <si>
    <t>+447962032690 COVID-19 STATUS: NO KNOWN OR SUSPECTED COVID-19, Meter below 8ft: Y|Has permission to Install: Y|Parking available: FREE_PARKING_NEARBY|Customer has Carer or representative: N|Pass phrase: N/A</t>
  </si>
  <si>
    <t>F99FX69356,F99FX69356</t>
  </si>
  <si>
    <t xml:space="preserve">03793	</t>
  </si>
  <si>
    <t>G4A01854270901,G4A01854270901</t>
  </si>
  <si>
    <t>MA6NC210936165</t>
  </si>
  <si>
    <t>21M0176094</t>
  </si>
  <si>
    <t>E6F10679702100</t>
  </si>
  <si>
    <t>SHL13576799</t>
  </si>
  <si>
    <t>0CA2F400006BF048</t>
  </si>
  <si>
    <t>SHL1357706201</t>
  </si>
  <si>
    <t>5 Highfield Road, MARCH, Cambridgeshire, HIGHFIELD ROAD, MARCH, CAMBRIDGESHIRE</t>
  </si>
  <si>
    <t>PE15 8PE</t>
  </si>
  <si>
    <t>+441354279792 COVID-19 STATUS: NO KNOWN OR SUSPECTED COVID-19 CAN PARK ON DRIVE, Job type: SMETS 2 installation as previous has been missed COVID19: SafeParking: park drive Pets: catAdditional Job Info:Customer contact: 01354279792 - please call customer 30min before the visit</t>
  </si>
  <si>
    <t>Complete.  Isolator added to remove damaged cable.</t>
  </si>
  <si>
    <t>I07EE19846,I07EE19846</t>
  </si>
  <si>
    <t xml:space="preserve">08943	</t>
  </si>
  <si>
    <t>MA6NC210936517</t>
  </si>
  <si>
    <t>21M0176785</t>
  </si>
  <si>
    <t>E6F10679002100</t>
  </si>
  <si>
    <t>ISO2037397</t>
  </si>
  <si>
    <t>SHL13577062</t>
  </si>
  <si>
    <t>0CA2F400006BEF49</t>
  </si>
  <si>
    <t>FOX1357727601</t>
  </si>
  <si>
    <t>96 Hartington Street, Bedford, Bedfordshire, BEDFORDSHIRE</t>
  </si>
  <si>
    <t>MK41 7RL</t>
  </si>
  <si>
    <t>18+ gas out side and elec under stairs cupboard, standard, single phase .  no pets ,parking  , id suff, no trainee meter, internal ele ihd standard meter parking ok photo id sufficient.+447717881644, not-applicable</t>
  </si>
  <si>
    <t>Z02E097792,Z02E097792</t>
  </si>
  <si>
    <t>G4W00997440301,G4W00997440301</t>
  </si>
  <si>
    <t>MA6NC210936763</t>
  </si>
  <si>
    <t>21M0291595</t>
  </si>
  <si>
    <t>E6F10680082100</t>
  </si>
  <si>
    <t>FOX13577276</t>
  </si>
  <si>
    <t>0CA2F400006BEF1E</t>
  </si>
  <si>
    <t>SHL1357731701</t>
  </si>
  <si>
    <t>18, Osborne Road, 18, DUNSTABLE, OSBORNE ROAD, DUNSTABLE, BEDFORDSHIRE</t>
  </si>
  <si>
    <t>LU6 3JS</t>
  </si>
  <si>
    <t>+447808575416 COVID-19 STATUS: NO KNOWN OR SUSPECTED COVID-19, Meter below 8ft: Y|Has permission to Install: Y|Parking available: FREE_PARKING_NEARBY|Customer has Carer or representative: N|Pass phrase: N/A</t>
  </si>
  <si>
    <t>Z02E144514,Z02E144514</t>
  </si>
  <si>
    <t>0328473	,328473S</t>
  </si>
  <si>
    <t>MA6NC210933812</t>
  </si>
  <si>
    <t>21M0291816</t>
  </si>
  <si>
    <t>E6E03647642121</t>
  </si>
  <si>
    <t>SHL13577317</t>
  </si>
  <si>
    <t>0CA2F400006BEED2</t>
  </si>
  <si>
    <t>PURE1357742001</t>
  </si>
  <si>
    <t>23 RIVERSMEAD, HODDESDON, HODDESDON, Hertfordshire</t>
  </si>
  <si>
    <t>EN11 8DP</t>
  </si>
  <si>
    <t xml:space="preserve">+441992461429  COVID-19 STATUS: NO KNOWN OR SUSPECTED COVID-19 can park on drive, [REDACTED], [REDACTED], dual fuel, elec extern, gas intern, parking ok on drive, ID, IHD, +441992461429 standard electricity meter , </t>
  </si>
  <si>
    <t>NA,Z06E042464</t>
  </si>
  <si>
    <t>NA,G4K80857310601</t>
  </si>
  <si>
    <t>MA6NC210936563</t>
  </si>
  <si>
    <t>21M0291846</t>
  </si>
  <si>
    <t>G4F10922022100</t>
  </si>
  <si>
    <t>PURE13577420</t>
  </si>
  <si>
    <t>SHL1357747601</t>
  </si>
  <si>
    <t>The Old Inn, 6 Bridgeway, 6 Bridgeway, Cuddington, 6 Bridgeway</t>
  </si>
  <si>
    <t>HP18 0AW</t>
  </si>
  <si>
    <t>The gas meter is faulty and does not bring up any reads, please upgrade to SMETS2 for elec and gas., not-applicable</t>
  </si>
  <si>
    <t>No signal 9nstall and leave</t>
  </si>
  <si>
    <t>M11X013215,M11X013215</t>
  </si>
  <si>
    <t>E6S01135031154,E6S01135031154</t>
  </si>
  <si>
    <t>MA6NC210936787</t>
  </si>
  <si>
    <t>21E5252670</t>
  </si>
  <si>
    <t>E6F10680092100</t>
  </si>
  <si>
    <t>SHL13577476</t>
  </si>
  <si>
    <t>PURE1357770901</t>
  </si>
  <si>
    <t>53 BURGHLEY ROAD, LONDON, LONDON</t>
  </si>
  <si>
    <t>NW5 1UH</t>
  </si>
  <si>
    <t>Dual fuel SMETS 2, with IHD, commissioned, not-applicable</t>
  </si>
  <si>
    <t>Done customer said 6 people have moved out of house and wants her gas meter tested</t>
  </si>
  <si>
    <t>14P0102977,14P0102977</t>
  </si>
  <si>
    <t xml:space="preserve">0051346	</t>
  </si>
  <si>
    <t>G4P50037451700,G4P50037451700</t>
  </si>
  <si>
    <t>MA6NC210587484</t>
  </si>
  <si>
    <t>21M0291646</t>
  </si>
  <si>
    <t>E6F10679892100</t>
  </si>
  <si>
    <t>PURE13577709</t>
  </si>
  <si>
    <t>0CA2F4000056DF87</t>
  </si>
  <si>
    <t>SHL1357774301</t>
  </si>
  <si>
    <t>5, BOURNE CLOSE, SALISBURY</t>
  </si>
  <si>
    <t>SP1 1NR</t>
  </si>
  <si>
    <t>COVID-19 STATUS: 18+ Parking - Driveway  Vulnerability - NoTrainee - OkPassword - Spotty ** +447931582357 - Call 30 Mins Prior *** DUAL BAND REQUIRED *</t>
  </si>
  <si>
    <t>19K0179019</t>
  </si>
  <si>
    <t>G4F91200181900,G4F91200181900</t>
  </si>
  <si>
    <t>MA6NC210936366</t>
  </si>
  <si>
    <t>G4F10922182100</t>
  </si>
  <si>
    <t>SHL13577743</t>
  </si>
  <si>
    <t>SHL1357784201</t>
  </si>
  <si>
    <t>1, Old school lane, 1, OLD SCHOOL LANE, STOKE HAMMOND, MILTON KEYNES, BUCKINGHAMSHIRE</t>
  </si>
  <si>
    <t>MK17 9BW</t>
  </si>
  <si>
    <t>STATUS: NO KNOWN OR SUSPECTED COVID-19, Call 30 min before arrival, Mr David Venn, +447403235606, 18+, Complaint CASE VIP  IHD to be replaced..... and paired with meter that was installed in July. The current IHD has been advised as faulty and his other IHD is for his previous meter. Mr Venn 07403235606</t>
  </si>
  <si>
    <t>Ne ihd sent via post from Shell have now joined and commissioned the ihd serialnumber 0ca2f400006c14a0</t>
  </si>
  <si>
    <t>21M0173848</t>
  </si>
  <si>
    <t>SHL13577842</t>
  </si>
  <si>
    <t>TEL1357786701</t>
  </si>
  <si>
    <t>80, CLARENDON GARDENS, WEMBLEY, MIDDLESEX</t>
  </si>
  <si>
    <t>HA9 7LF</t>
  </si>
  <si>
    <t xml:space="preserve">COVID-19 STATUS: NO KNOWN OR SUSPECTED COVID-19, Miss Wandoo GbeSingle phase Dual fuel Internal metersStandard rateParking okTrainee okPassword  - Ella </t>
  </si>
  <si>
    <t>K01E07955,K01E07955</t>
  </si>
  <si>
    <t>G4A00174901301,G4A00174901301</t>
  </si>
  <si>
    <t xml:space="preserve">05605	</t>
  </si>
  <si>
    <t>MA6NC210749048</t>
  </si>
  <si>
    <t>21M0291579</t>
  </si>
  <si>
    <t>E6F10605132100</t>
  </si>
  <si>
    <t>TEL13577867</t>
  </si>
  <si>
    <t>PURE1357880301</t>
  </si>
  <si>
    <t>FL 10 COLLEGE LANE, FL 10, LITTLEMORE, OXFORD, COLLEGE LANE, LITTLEMORE, OXFORD</t>
  </si>
  <si>
    <t>OX4 4LJ</t>
  </si>
  <si>
    <t>Site investigation booked to find out which neighbour is sharing the cable to be able to have smart meter fitted., not-applicable</t>
  </si>
  <si>
    <t>L85C15607,L85C15607</t>
  </si>
  <si>
    <t>21M0176163</t>
  </si>
  <si>
    <t>PURE13578803</t>
  </si>
  <si>
    <t>FOX1357884701</t>
  </si>
  <si>
    <t>Broadway, 14 Cottingham Avenue, Horsham, HORSHAM, WEST SUSSEX, HORSHAM, WEST SUSSEX</t>
  </si>
  <si>
    <t>RH12 5HU</t>
  </si>
  <si>
    <t>A10X078321,A10X078321</t>
  </si>
  <si>
    <t>657872S,657872</t>
  </si>
  <si>
    <t>M700648441803</t>
  </si>
  <si>
    <t>21M0291608</t>
  </si>
  <si>
    <t>G4F10861712100</t>
  </si>
  <si>
    <t>FOX13578847</t>
  </si>
  <si>
    <t>OE1357908601</t>
  </si>
  <si>
    <t>34, 32 DEAN STREET SHILDON, CO.DURHAM, SHILDON, CO.DURHAM</t>
  </si>
  <si>
    <t>DL4 1HA</t>
  </si>
  <si>
    <t>N68L08394,N68L08394</t>
  </si>
  <si>
    <t>G4K03733880101,G4K03733880101</t>
  </si>
  <si>
    <t>MA6NC210752833</t>
  </si>
  <si>
    <t>21E5254136</t>
  </si>
  <si>
    <t>G4F10805472100</t>
  </si>
  <si>
    <t>OE13579086</t>
  </si>
  <si>
    <t>0CA2F400005A6DEE</t>
  </si>
  <si>
    <t>OE1358018701</t>
  </si>
  <si>
    <t>75 REDWOOD AVENUE, SOUTH SHIELDS</t>
  </si>
  <si>
    <t>17M1093449,17M1093449</t>
  </si>
  <si>
    <t xml:space="preserve">05272	</t>
  </si>
  <si>
    <t>G4F72372871700,G4F72372871700</t>
  </si>
  <si>
    <t xml:space="preserve">01951	</t>
  </si>
  <si>
    <t>MA6NC210752953</t>
  </si>
  <si>
    <t>21E5250862</t>
  </si>
  <si>
    <t>G4F10861012100</t>
  </si>
  <si>
    <t>OE13580187</t>
  </si>
  <si>
    <t>0CA2F4000056F95D</t>
  </si>
  <si>
    <t>OE1358039901</t>
  </si>
  <si>
    <t>62 TAVISTOCK ROAD, NEWCASTLE UPON TYNE</t>
  </si>
  <si>
    <t>NE2 3JA</t>
  </si>
  <si>
    <t>D04L49888,D04L49888</t>
  </si>
  <si>
    <t>G4K03574260101,G4K03574260101</t>
  </si>
  <si>
    <t>ma6nc210752975</t>
  </si>
  <si>
    <t>21e5238169</t>
  </si>
  <si>
    <t>g4f00481212000</t>
  </si>
  <si>
    <t>OE13580399</t>
  </si>
  <si>
    <t>OE1358040701</t>
  </si>
  <si>
    <t>34 HOLLY AVENUE, JESMOND, NEWCASTLE UPON TYNE</t>
  </si>
  <si>
    <t>NE2 2PY</t>
  </si>
  <si>
    <t>I06L07605,I06L07605</t>
  </si>
  <si>
    <t>ma6nc210752850</t>
  </si>
  <si>
    <t>21e5238236</t>
  </si>
  <si>
    <t>0ca2f400005a6cb9</t>
  </si>
  <si>
    <t>g4f00481692000</t>
  </si>
  <si>
    <t>OE13580407</t>
  </si>
  <si>
    <t>SHL1358055501</t>
  </si>
  <si>
    <t>16 Maple Road, 16, Thame, MAPLE ROAD, THAME, OXFORDSHIRE</t>
  </si>
  <si>
    <t>OX9 2BH</t>
  </si>
  <si>
    <t>Z03E003210</t>
  </si>
  <si>
    <t>SHL13580555</t>
  </si>
  <si>
    <t>SHL1358125601</t>
  </si>
  <si>
    <t>5 Lashlake Road, Thame, Oxfordshire, LASHLAKE ROAD, THAME, OXFORDSHIRE</t>
  </si>
  <si>
    <t>OX9 3BA</t>
  </si>
  <si>
    <t>Gas meter is outside please recommission gas meterContact number: 01844201306Parking available: Free parking should if any problems call number abovePets: NoCovid safe , smets2-commission</t>
  </si>
  <si>
    <t>G4K00536981920</t>
  </si>
  <si>
    <t>SHL13581256</t>
  </si>
  <si>
    <t>OE1358156601</t>
  </si>
  <si>
    <t>42 LAUREL ROAD, WOODLAND RISE, HEXAM, NORTHUMBERLAND</t>
  </si>
  <si>
    <t>NE46 1UQ</t>
  </si>
  <si>
    <t>customer has traditional gas meter at property and would like a new smart meter, not-applicable</t>
  </si>
  <si>
    <t>Z18N163074,Z18N163074</t>
  </si>
  <si>
    <t>E6S13095751860,E6S13095751860</t>
  </si>
  <si>
    <t>MA6NC210811229</t>
  </si>
  <si>
    <t>21E5234983</t>
  </si>
  <si>
    <t>G4F10772042100</t>
  </si>
  <si>
    <t>OE13581566</t>
  </si>
  <si>
    <t>0CA2F400005A8A4F</t>
  </si>
  <si>
    <t>OE1358191701</t>
  </si>
  <si>
    <t>2 LINDISFARNE ROAD, ALNWICK</t>
  </si>
  <si>
    <t>NE66 1AU</t>
  </si>
  <si>
    <t>COVID-19 STATUS: NO KNOWN OR SUSPECTED COVID-19 - Anne Tyson +447783557056 - Standard rate I had a smart meter fit by my previous supplier. Not sure if itâ€™s compatible with octopus.</t>
  </si>
  <si>
    <t>17K0468533,17K0468533</t>
  </si>
  <si>
    <t>G4K00049011816,G4K00049011816</t>
  </si>
  <si>
    <t xml:space="preserve">04331	</t>
  </si>
  <si>
    <t>MA6NC210554374</t>
  </si>
  <si>
    <t>21E5234708</t>
  </si>
  <si>
    <t>G4F10806162100</t>
  </si>
  <si>
    <t>OE13581917</t>
  </si>
  <si>
    <t>0CA2F4000056F778</t>
  </si>
  <si>
    <t>TEL1358207301</t>
  </si>
  <si>
    <t>GROUND FLOOR, 43, REGINA ROAD, LONDON</t>
  </si>
  <si>
    <t>N4 3PT</t>
  </si>
  <si>
    <t xml:space="preserve"> ; , UPDATED DETAILS:-COVID FREEMOB: +447951168549 - Call 30 Mins PriorOver 18+Standard rateSingle PhaseDuel metersLocations- gas external on wall and electric internal in hallwayBelow 8ft - Stepladder RequiredParking - call customer for this par</t>
  </si>
  <si>
    <t>K80A29612,K80A29612</t>
  </si>
  <si>
    <t>G4W00547140701,G4W00547140701</t>
  </si>
  <si>
    <t xml:space="preserve">09938	</t>
  </si>
  <si>
    <t>MA6NC210936368</t>
  </si>
  <si>
    <t>21M0291651</t>
  </si>
  <si>
    <t>E6F10679832100</t>
  </si>
  <si>
    <t>TEL13582073</t>
  </si>
  <si>
    <t>0CA2F4000056DFA0</t>
  </si>
  <si>
    <t>SHL1354754602</t>
  </si>
  <si>
    <t>Flat 12, Avershaw House, London, CHARTFIELD AVENUE, LONDON</t>
  </si>
  <si>
    <t>SW15 6AD</t>
  </si>
  <si>
    <t>Phone number=+447503882031Parking ok-ID sufficient, smets2-commission</t>
  </si>
  <si>
    <t>Job carried out wasn't able to commison the meter the signal where the meter is is extremely poor literally no bars on phone and comm not picking up anything even with the ariels. Replaces comms with new one and ariel but the same thing not picking up a signal and not getting wan or mesh.</t>
  </si>
  <si>
    <t>S10A25591</t>
  </si>
  <si>
    <t xml:space="preserve">01009	</t>
  </si>
  <si>
    <t>SHL13547546</t>
  </si>
  <si>
    <t>TEL1358264101</t>
  </si>
  <si>
    <t>36, HAWTHORN CLOSE, MIDHURST, WEST SUSSEX</t>
  </si>
  <si>
    <t>GU29 9TF</t>
  </si>
  <si>
    <t>X2 aborted meter serial number for esme needs updating to 17S015291  CS161116207</t>
  </si>
  <si>
    <t>No pets, Parking Available outside, Meters at eyelevel, lower than 6 feet, not-applicable</t>
  </si>
  <si>
    <t>17S0152917,K84C26273</t>
  </si>
  <si>
    <t>G4A45161871802</t>
  </si>
  <si>
    <t>TEL13582641</t>
  </si>
  <si>
    <t>OE1358275101</t>
  </si>
  <si>
    <t>42, Cranborne, Sunderland, Tyne And Wear</t>
  </si>
  <si>
    <t xml:space="preserve">COVID-19 STATUS: NO KNOWN OR SUSPECTED COVID-19 18+IHDParking - Ok Elec - Internal Gas - Internal Below 8FT** +447949358349 - Call 30 Mins Prior ** </t>
  </si>
  <si>
    <t>16K0416203,16K0416203</t>
  </si>
  <si>
    <t>G4K00135301706,G4K00135301706</t>
  </si>
  <si>
    <t xml:space="preserve">06016	</t>
  </si>
  <si>
    <t>MA6NC210602059</t>
  </si>
  <si>
    <t>21E5254145</t>
  </si>
  <si>
    <t>G4F10780102100</t>
  </si>
  <si>
    <t>OE13582751</t>
  </si>
  <si>
    <t>0CA2F400005A8953</t>
  </si>
  <si>
    <t>OE1358292901</t>
  </si>
  <si>
    <t>11 Crookham Grove</t>
  </si>
  <si>
    <t>NE61 2XF</t>
  </si>
  <si>
    <t>Completed. Security block left in, limited room</t>
  </si>
  <si>
    <t>N59L20813,N59L20813</t>
  </si>
  <si>
    <t>G4K66040040613,G4K66040040613</t>
  </si>
  <si>
    <t>MA6NC210621295</t>
  </si>
  <si>
    <t>21M0188171</t>
  </si>
  <si>
    <t>G4F10849902100</t>
  </si>
  <si>
    <t>ISO2037885</t>
  </si>
  <si>
    <t>OE13582929</t>
  </si>
  <si>
    <t>0CA2F400005BE5D1</t>
  </si>
  <si>
    <t>SHL1358316301</t>
  </si>
  <si>
    <t>40 Calville Gardens, 40, AYLESBURY, CALVILLE GARDENS, BERRYFIELDS, AYLESBURY, BUCKINGHAMSHIRE</t>
  </si>
  <si>
    <t>HP18 0UX</t>
  </si>
  <si>
    <t>GO SMET2 MEXmeter at the front of the house easy accessNo petsFine for parkingFine for two peopleNo problem for an interruption, not-applicable</t>
  </si>
  <si>
    <t>E6S13846651961,E6S13846651961</t>
  </si>
  <si>
    <t xml:space="preserve">00826	</t>
  </si>
  <si>
    <t>MA6NC210937062</t>
  </si>
  <si>
    <t>E6E03726732121</t>
  </si>
  <si>
    <t>SHL13583163</t>
  </si>
  <si>
    <t>0CA2F400006BECAE</t>
  </si>
  <si>
    <t>CNRG1346425602</t>
  </si>
  <si>
    <t>BOAT GREEN, BLOCK 2, BOAT GREEN, EDINBURGH</t>
  </si>
  <si>
    <t>EH3 5LL</t>
  </si>
  <si>
    <t>Martin Bell- 0333 240 8325, collect key from  -4 Atholl Place, EH3 8HTMETER ACCESSIBLE PARKING AVAILABLE ON SITE, not-applicable</t>
  </si>
  <si>
    <t>P878582201</t>
  </si>
  <si>
    <t>CNRG13464256</t>
  </si>
  <si>
    <t>CNRG1346426002</t>
  </si>
  <si>
    <t>BOAT GREEN, 1, BOAT GREEN, EDINBURGH, EDINBURGH</t>
  </si>
  <si>
    <t>Martin Bell-  0333 240 8325, collect key from  -4 Atholl Place, EH3 8HTMETER ACCESSIBLE PARKING AVAILABLE ON SITE, not-applicable</t>
  </si>
  <si>
    <t>D16C75307,D16C75307</t>
  </si>
  <si>
    <t>CNRG13464260</t>
  </si>
  <si>
    <t>CNRG1346426402</t>
  </si>
  <si>
    <t>BOAT GREEN, 8, BOAT GREEN, EDINBURGH</t>
  </si>
  <si>
    <t>Martin Bell- 0333 240 8325, collect key from  - 4 Atholl Place, EH3 8HTMETER ACCESSIBLE PARKING AVAILABLE ON SITE, not-applicable</t>
  </si>
  <si>
    <t>5004P01417</t>
  </si>
  <si>
    <t>CNRG13464264</t>
  </si>
  <si>
    <t>CNRG1346426502</t>
  </si>
  <si>
    <t>BOAT GREEN, LANDLORD SUPPLY, 10, BOAT GREEN, EDINBURGH</t>
  </si>
  <si>
    <t>5004P01363</t>
  </si>
  <si>
    <t>CNRG13464265</t>
  </si>
  <si>
    <t>CNRG1346429102</t>
  </si>
  <si>
    <t>BOAT GREEN, 9, BOAT GREEN, EDINBURGH</t>
  </si>
  <si>
    <t>5004P01415</t>
  </si>
  <si>
    <t>CNRG13464291</t>
  </si>
  <si>
    <t>CNRG1346429202</t>
  </si>
  <si>
    <t>BOAT GREEN, LANDLORD SUPPLY, 4, BOAT GREEN, EDINBURGH</t>
  </si>
  <si>
    <t>8700P00425</t>
  </si>
  <si>
    <t>CNRG13464292</t>
  </si>
  <si>
    <t>SHL1358329901</t>
  </si>
  <si>
    <t>1 Elm Cottages, Petworth Road, Godalming, Surrey, Godalming</t>
  </si>
  <si>
    <t>GU8 4UL</t>
  </si>
  <si>
    <t>COVID 19 check doneNo dogsFree parkingNo password requiredPhone: 07976922378, not-applicable</t>
  </si>
  <si>
    <t>Blank display gas meter exchanged</t>
  </si>
  <si>
    <t>G4K00677691920,G4K00677691920</t>
  </si>
  <si>
    <t>MA6NC210937083</t>
  </si>
  <si>
    <t>G4F12046462100</t>
  </si>
  <si>
    <t>SHL13583299</t>
  </si>
  <si>
    <t>OE1358332701</t>
  </si>
  <si>
    <t>12 KINGSLEY AVENUE, WHITLEY BAY</t>
  </si>
  <si>
    <t>NE25 8RX</t>
  </si>
  <si>
    <t>meter commissioning, not-applicable</t>
  </si>
  <si>
    <t>20M1049964</t>
  </si>
  <si>
    <t>G4F00849672000</t>
  </si>
  <si>
    <t>OE13583327</t>
  </si>
  <si>
    <t>TEL1358367301</t>
  </si>
  <si>
    <t>24, CLUMBER DRIVE, WESTON FAVELL, NORTHAMPTON</t>
  </si>
  <si>
    <t>NN3 3NX</t>
  </si>
  <si>
    <t>Meter serial numbers different, third party smets 2 meter on site. Customer says old supplier had issues when installing the elextric meter. Advised by SMS to abort. CN1611A</t>
  </si>
  <si>
    <t>COVID-19 STATUS: NO CONTACT WITH CUSTOMER, DOORSTEP CHECKS REQUIRED, Duel, E7 confirmed Parking ok, No Pets, external meters, trainee ok, no vulnerabilities. singlei phase dual band required447881615339</t>
  </si>
  <si>
    <t>20E0051234,D07W637848</t>
  </si>
  <si>
    <t xml:space="preserve">07428	</t>
  </si>
  <si>
    <t>6071954SC,954</t>
  </si>
  <si>
    <t>TEL13583673</t>
  </si>
  <si>
    <t>TEL1358376501</t>
  </si>
  <si>
    <t>17, BROOK LANE, DALLINGTON, NORTHAMPTON</t>
  </si>
  <si>
    <t>NN5 7HL</t>
  </si>
  <si>
    <t xml:space="preserve">+447773139371 - parking ok - id ok - 2 engineers ok - e7 - elec internal - gas external - semi con kit req NO COVID </t>
  </si>
  <si>
    <t>F02FE08613</t>
  </si>
  <si>
    <t>G4K00108841701</t>
  </si>
  <si>
    <t>Time Slot Change</t>
  </si>
  <si>
    <t>TEL13583765</t>
  </si>
  <si>
    <t>FOX1358377101</t>
  </si>
  <si>
    <t>12 Prospect Place, Wapping Wall, London, PROSPECT PLACE, WAPPING WALL, LONDON</t>
  </si>
  <si>
    <t>E1W 3TJ</t>
  </si>
  <si>
    <t>Unable to locate fuse for meter and customer has no idea where it is either. There are cupboards downstairs from the customers flat but my keys do not work for them and they may be storage cupboards as there's no electrical sign on them. Customer tried calling landlord but couldn't get through. Customer advised to contact landlord or council to try and locating the fuse for meter and get a key for another appointment.  Code: et1611j</t>
  </si>
  <si>
    <t>NO COVIDelec, E7 confirmed Parking ok, No Pets, external meters, trainee ok, no vulnerabilities. singlei phase dual band required447908496383call prior appt</t>
  </si>
  <si>
    <t>L73A04914</t>
  </si>
  <si>
    <t>FOX13583771</t>
  </si>
  <si>
    <t>SIN03112021ADVMD5</t>
  </si>
  <si>
    <t>Golden Arrow Garage, Golden Arrow, Froxfield, Marlborough, SN8 3HT</t>
  </si>
  <si>
    <t>SN8 3HT</t>
  </si>
  <si>
    <t>Customer paid in full</t>
  </si>
  <si>
    <t>three phase 2pm</t>
  </si>
  <si>
    <t>E19UP10042</t>
  </si>
  <si>
    <t>FOX1358396201</t>
  </si>
  <si>
    <t>18 Berkeley Close, Northampton, NORTHAMPTON</t>
  </si>
  <si>
    <t>NN1 5BJ</t>
  </si>
  <si>
    <t>COVID-19 STATUS: NO CONTACT WITH CUSTOMER, DOORSTEP CHECKS REQUIRED, +441604630535, 18+ duel, E7/ confirmed, parking on drive, no pets, id suff, trainee ok,  LOCATION of meters outside, IHD</t>
  </si>
  <si>
    <t>D09W614157,D09W614157</t>
  </si>
  <si>
    <t>5363973S,5363973S</t>
  </si>
  <si>
    <t>MA6NC210936337</t>
  </si>
  <si>
    <t>21M0291684</t>
  </si>
  <si>
    <t>G4F10832712100</t>
  </si>
  <si>
    <t>FOX13583962</t>
  </si>
  <si>
    <t>0CA2F400006BEFB1</t>
  </si>
  <si>
    <t>OE1358425601</t>
  </si>
  <si>
    <t>17, TREVOR WALK, NEWTON AYCLIFFE</t>
  </si>
  <si>
    <t>DL5 4AE</t>
  </si>
  <si>
    <t>18K0135997</t>
  </si>
  <si>
    <t>G4K00530871816</t>
  </si>
  <si>
    <t>OE13584256</t>
  </si>
  <si>
    <t>OE1358425701</t>
  </si>
  <si>
    <t>20 TYNEDALE TERRACE, HEXHAM</t>
  </si>
  <si>
    <t>NE46 3JE</t>
  </si>
  <si>
    <t>16M0118527,16M0118527</t>
  </si>
  <si>
    <t>G4F72391541700,G4F72391541700</t>
  </si>
  <si>
    <t xml:space="preserve">06851	</t>
  </si>
  <si>
    <t>MA6NC210811244</t>
  </si>
  <si>
    <t>21E5253788</t>
  </si>
  <si>
    <t>G4F10772082100</t>
  </si>
  <si>
    <t>OE13584257</t>
  </si>
  <si>
    <t>0CA2F400005BE373</t>
  </si>
  <si>
    <t>SHL1358432201</t>
  </si>
  <si>
    <t>35B, RAVENSBOURNE ROAD, RAVENSBOURNE ROAD, BROMLEY, RAVENSBOURNE ROAD</t>
  </si>
  <si>
    <t>BR1 1HW</t>
  </si>
  <si>
    <t>COVID CLEARMeter below 8ft: Y|Has permission to Install: N|Parking available: PAY_AND_DISPLAY_NEARBY|Customer has Carer or representative: N|Pass phrase: N/AELEC - INSIDE GAS - INSIDE</t>
  </si>
  <si>
    <t>Clear shroud over missing trunking cover and exposed inner insulation at neutral of cutout</t>
  </si>
  <si>
    <t>I99A36248,I99A36248</t>
  </si>
  <si>
    <t>G4A00016881601,G4A00016881601</t>
  </si>
  <si>
    <t xml:space="preserve">02936	</t>
  </si>
  <si>
    <t>MA6NC210936328</t>
  </si>
  <si>
    <t>21M0289980</t>
  </si>
  <si>
    <t>G4F12043792100</t>
  </si>
  <si>
    <t>SHL13584322</t>
  </si>
  <si>
    <t>0CA2F400005BCF0C</t>
  </si>
  <si>
    <t>OE1358441501</t>
  </si>
  <si>
    <t>8 OSWALD STREET, AMBLE, MORPETH</t>
  </si>
  <si>
    <t>NE65 0EG</t>
  </si>
  <si>
    <t>Three phase</t>
  </si>
  <si>
    <t xml:space="preserve"> ; , COVID-19 STATUS: REFUSED DPA CONTACT WITH CUSTOMER, DOORSTEP CHECKS REQUIRED </t>
  </si>
  <si>
    <t>K99L11955</t>
  </si>
  <si>
    <t>G4A03921930701</t>
  </si>
  <si>
    <t>OE13584415</t>
  </si>
  <si>
    <t>TEL1358452501</t>
  </si>
  <si>
    <t>73, TURNERS COURT, NEWPORT PAGNELL ROAD, WOOTTON, NORTHAMPTON, NORTHAMPTONSHIRE</t>
  </si>
  <si>
    <t>NN4 6LT</t>
  </si>
  <si>
    <t xml:space="preserve">COVID-19 STATUS: NO CONTACT WITH CUSTOMER, DOORSTEP CHECKS REQUIRED, | 18+ | Duel | Standard | Single Phase | Parking ok | ID Suff | Trainee ok | ELEC - external  | GAS - external | IHD | ECV - | +447786268495 call on route </t>
  </si>
  <si>
    <t>D13W056178,D13W056178</t>
  </si>
  <si>
    <t xml:space="preserve">08917	</t>
  </si>
  <si>
    <t>G4K63060920414,G4K63060920414</t>
  </si>
  <si>
    <t>MA6NC210936012</t>
  </si>
  <si>
    <t>21M0291515</t>
  </si>
  <si>
    <t>E6F10679722100</t>
  </si>
  <si>
    <t>ISO2037788</t>
  </si>
  <si>
    <t>TEL13584525</t>
  </si>
  <si>
    <t>0CA2F400006BEF02</t>
  </si>
  <si>
    <t>SHL1358460801</t>
  </si>
  <si>
    <t>Flat 24, Patrick Court, 92 Webber Street, London, Patrick Court</t>
  </si>
  <si>
    <t>SE1 0GB</t>
  </si>
  <si>
    <t>- Meter hasn't communicated since it was fixed -pc- Parking - YES - Customer has a secure  car park, engineer to ring to access when he or she arrives, smets2-commission</t>
  </si>
  <si>
    <t>All okay comms hub and ihd replaced.</t>
  </si>
  <si>
    <t>21M0189915</t>
  </si>
  <si>
    <t>SHL13584608</t>
  </si>
  <si>
    <t>0CA2F4000056E0E1</t>
  </si>
  <si>
    <t>OE1358466001</t>
  </si>
  <si>
    <t>10, GARRIGILL</t>
  </si>
  <si>
    <t>NE38 8PQ</t>
  </si>
  <si>
    <t>COVID-19 NO CONT WITH CUST, DOOR CHECK REQ 15.11.2021</t>
  </si>
  <si>
    <t>17K0287559,17K0287559</t>
  </si>
  <si>
    <t>G4K00534481706,G4K00534481706</t>
  </si>
  <si>
    <t>MA6NC210810996</t>
  </si>
  <si>
    <t>21E5249889</t>
  </si>
  <si>
    <t>G4F12075382100</t>
  </si>
  <si>
    <t>OE13584660</t>
  </si>
  <si>
    <t>0CA2F400005BE400</t>
  </si>
  <si>
    <t>PURE1358495401</t>
  </si>
  <si>
    <t>FLAT 56 CORAL APARTMENTS, 17 WESTERN GATEWAY, ROYAL DOCKS, LONDON</t>
  </si>
  <si>
    <t>E16 1AQ</t>
  </si>
  <si>
    <t>447534794819, elec JOB, DD, SMETS2 E7 SINGLE FUEL, BELOW 8FT, resident parking available , ID OK, TRAINEE OK, IHD OK, DAILY READINGS, electric inside, , not-applicable</t>
  </si>
  <si>
    <t>D02A54534,D02A54534</t>
  </si>
  <si>
    <t>21M0291781</t>
  </si>
  <si>
    <t>PURE13584954</t>
  </si>
  <si>
    <t>0CA2F4000056E0C6</t>
  </si>
  <si>
    <t>PURE1358498001</t>
  </si>
  <si>
    <t>SAXONS ANDOVER ROAD, LOPCOMBE, SALISBURY</t>
  </si>
  <si>
    <t>SP5 1BX</t>
  </si>
  <si>
    <t xml:space="preserve">+447720299266 call before arrival. Elec with good energy.standard rate.single phase.parking ok.2 engineers ok. photo id needed.Elec external. </t>
  </si>
  <si>
    <t>A09LB30134,A09LB30134</t>
  </si>
  <si>
    <t>21M0290052</t>
  </si>
  <si>
    <t>PURE13584980</t>
  </si>
  <si>
    <t>0CA2F400006BEFA9</t>
  </si>
  <si>
    <t>TEL1358500001</t>
  </si>
  <si>
    <t>6, DARLING ROAD, LONDON</t>
  </si>
  <si>
    <t>SE4 1YQ</t>
  </si>
  <si>
    <t>Customer didn't know electric would go off, unable to tether from phone as he needs PC and laptop fully operational ET1611B</t>
  </si>
  <si>
    <t>Duel fuel / single phase / both indoors / standard rate / parking okay / trainee okay / photo id suff +447779320685 call 30 mins prior, not-applicable</t>
  </si>
  <si>
    <t>S66A51257</t>
  </si>
  <si>
    <t>G4K01130320101</t>
  </si>
  <si>
    <t>TEL13585000</t>
  </si>
  <si>
    <t>SHL1354903502</t>
  </si>
  <si>
    <t>9, COLEMAN ROAD, BELVEDERE, KENT</t>
  </si>
  <si>
    <t>DA17 5AW</t>
  </si>
  <si>
    <t>A09X011711,A09X011711</t>
  </si>
  <si>
    <t>G4K66185920613,G4K66185920613</t>
  </si>
  <si>
    <t>MA6NC210594009</t>
  </si>
  <si>
    <t>21M0291459</t>
  </si>
  <si>
    <t>G4F12046542100</t>
  </si>
  <si>
    <t>SHL13549035</t>
  </si>
  <si>
    <t>0CA2F400006BF0E5</t>
  </si>
  <si>
    <t>PURE1358553001</t>
  </si>
  <si>
    <t>18A GATESTONE ROAD, LONDON, LONDON</t>
  </si>
  <si>
    <t>SE19 3AT</t>
  </si>
  <si>
    <t>No answer at door and no number to call waited 20mins Et1511I</t>
  </si>
  <si>
    <t>D15B209038</t>
  </si>
  <si>
    <t>PURE13585530</t>
  </si>
  <si>
    <t>OE1358553301</t>
  </si>
  <si>
    <t>49A, CENTRAL AVENUE, NORTH SHIELDS</t>
  </si>
  <si>
    <t>NE29 7JB</t>
  </si>
  <si>
    <t>covid clear STANDARD RATE, BELOW 8FT, OUTSIDE ON THE WALL, Parking ok</t>
  </si>
  <si>
    <t>18K0250995,18K0250995</t>
  </si>
  <si>
    <t>G4K00645591816,G4K00645591816</t>
  </si>
  <si>
    <t xml:space="preserve">04921	</t>
  </si>
  <si>
    <t>MA6NC210670495</t>
  </si>
  <si>
    <t>21E5250042</t>
  </si>
  <si>
    <t>G4F10805902100</t>
  </si>
  <si>
    <t>ISO2041587</t>
  </si>
  <si>
    <t>OE13585533</t>
  </si>
  <si>
    <t>0CA2F4000056F8A5</t>
  </si>
  <si>
    <t>OE1358556301</t>
  </si>
  <si>
    <t>19, CHIPCHASE GROVE, DURHAM, COUNTY DURHAM</t>
  </si>
  <si>
    <t>B</t>
  </si>
  <si>
    <t>18K0334653,18K0334653</t>
  </si>
  <si>
    <t xml:space="preserve">03098	</t>
  </si>
  <si>
    <t>E6S18401131861,E6S18401131861</t>
  </si>
  <si>
    <t>MA6NC210936587</t>
  </si>
  <si>
    <t>21E5240069</t>
  </si>
  <si>
    <t>G4F00510972000</t>
  </si>
  <si>
    <t>ISO2041131</t>
  </si>
  <si>
    <t>OE13585563</t>
  </si>
  <si>
    <t>0CA2F400005BE69D</t>
  </si>
  <si>
    <t>OE1358562101</t>
  </si>
  <si>
    <t>6 FAIRFIELD, FAIRFIELD, HOUGHTON LE SPRING</t>
  </si>
  <si>
    <t>Electric complete. Gas meter has seized igt fitting. Stilsons could be tried before further action. CM16111600A</t>
  </si>
  <si>
    <t>17K0286692,17K0286692</t>
  </si>
  <si>
    <t>21E5245397</t>
  </si>
  <si>
    <t>OE13585621</t>
  </si>
  <si>
    <t>0CA2F400005A6D3B</t>
  </si>
  <si>
    <t>OE1358564801</t>
  </si>
  <si>
    <t>1 OAKWOOD VILLAS, ALNWICK</t>
  </si>
  <si>
    <t>NE66 1UT</t>
  </si>
  <si>
    <t>Both meters are well apart. gas in cellar electric at front door., not-applicable</t>
  </si>
  <si>
    <t>Duel band needed. Gas over 10m away</t>
  </si>
  <si>
    <t>16M0117737,16M0117737</t>
  </si>
  <si>
    <t>G4F72281751700,G4F72281751700</t>
  </si>
  <si>
    <t>MA6NC210554168</t>
  </si>
  <si>
    <t>21E5234704</t>
  </si>
  <si>
    <t>E6F10700122100</t>
  </si>
  <si>
    <t>OE13585648</t>
  </si>
  <si>
    <t>0CA2F4000056F77F</t>
  </si>
  <si>
    <t>OE1358565701</t>
  </si>
  <si>
    <t>26 ST. PAULS GARDENS, SPENNYMOOR</t>
  </si>
  <si>
    <t>DL16 7LS</t>
  </si>
  <si>
    <t>Octjh613</t>
  </si>
  <si>
    <t>The engineer can park on the drive, not-applicable</t>
  </si>
  <si>
    <t>18K0235619</t>
  </si>
  <si>
    <t>G4K01596651706</t>
  </si>
  <si>
    <t>OE13585657</t>
  </si>
  <si>
    <t>OE1358568801</t>
  </si>
  <si>
    <t>67, LOCOMOTION WAY, NORTH SHIELDS</t>
  </si>
  <si>
    <t>NE29 6XE</t>
  </si>
  <si>
    <t>17K0287057,17K0287057</t>
  </si>
  <si>
    <t>G4K00131531706,G4K00131531706</t>
  </si>
  <si>
    <t xml:space="preserve">01867	</t>
  </si>
  <si>
    <t>MA6NC210670354</t>
  </si>
  <si>
    <t>21E5249948</t>
  </si>
  <si>
    <t>G4F10805862100</t>
  </si>
  <si>
    <t>ISO2041121</t>
  </si>
  <si>
    <t>OE13585688</t>
  </si>
  <si>
    <t>0CA2F4000056F8AB</t>
  </si>
  <si>
    <t>OE1358569201</t>
  </si>
  <si>
    <t>101 OAKWELL COURT, HAMSTERLEY COLLIERY, NEWCASTLE UPON TYNE</t>
  </si>
  <si>
    <t>NE17 7BE</t>
  </si>
  <si>
    <t>covid clear, standard rate, below 8ft, Elec - inside step ladder req, Gas - outside on the wall, parking ok.</t>
  </si>
  <si>
    <t>17M1093584,17M1093584</t>
  </si>
  <si>
    <t xml:space="preserve">06102	</t>
  </si>
  <si>
    <t>G4F71796721700,G4F71796751700</t>
  </si>
  <si>
    <t xml:space="preserve">03172	</t>
  </si>
  <si>
    <t>MA6NC210811223</t>
  </si>
  <si>
    <t>21E5254348</t>
  </si>
  <si>
    <t>G4F10860702100</t>
  </si>
  <si>
    <t>OE13585692</t>
  </si>
  <si>
    <t>0CA2F400005A8A41</t>
  </si>
  <si>
    <t>OE1358570301</t>
  </si>
  <si>
    <t>11, CAULDWELL PLACE, SOUTH SHIELDS</t>
  </si>
  <si>
    <t>NE34 0SA</t>
  </si>
  <si>
    <t>COVID-19 - NO KNOWN - 15.11.2021Ian Hambling 01914556349  +447879466225 D/F STANDARD METERS INSIDE CUPBOARD SINGLE PH PARKING OK</t>
  </si>
  <si>
    <t>16K0555808</t>
  </si>
  <si>
    <t>G4K00816511606</t>
  </si>
  <si>
    <t>OE13585703</t>
  </si>
  <si>
    <t>OE1358570601</t>
  </si>
  <si>
    <t>41 ABINGTON, OUSTON, CHESTER LE STREET</t>
  </si>
  <si>
    <t>DH2 1RD</t>
  </si>
  <si>
    <t>18K0117811,18K0117811</t>
  </si>
  <si>
    <t xml:space="preserve">06283	</t>
  </si>
  <si>
    <t>G4K00120591816,G4K00120591816</t>
  </si>
  <si>
    <t xml:space="preserve">03049	</t>
  </si>
  <si>
    <t>MA6NC210811036</t>
  </si>
  <si>
    <t>21E5253729</t>
  </si>
  <si>
    <t>G4F10780352100</t>
  </si>
  <si>
    <t>OE13585706</t>
  </si>
  <si>
    <t>0CA2F400005BE48B</t>
  </si>
  <si>
    <t>OE1358573001</t>
  </si>
  <si>
    <t>21, SOUTHGATE MEWS, MORPETH</t>
  </si>
  <si>
    <t>NE61 2BW</t>
  </si>
  <si>
    <t>17M1092114,17M1092114</t>
  </si>
  <si>
    <t>G4F82027501800,G4F82027501800</t>
  </si>
  <si>
    <t xml:space="preserve">02622	</t>
  </si>
  <si>
    <t>MA6NC210670048</t>
  </si>
  <si>
    <t>21E5239385</t>
  </si>
  <si>
    <t>G4F10806052100</t>
  </si>
  <si>
    <t>OE13585730</t>
  </si>
  <si>
    <t>0CA2F400005BE468</t>
  </si>
  <si>
    <t>OE1358573101</t>
  </si>
  <si>
    <t>43 INGLENOOK CLOSE, CROOK</t>
  </si>
  <si>
    <t>DL15 8GA</t>
  </si>
  <si>
    <t xml:space="preserve">[REDACTED], [REDACTED], [REDACTED], COVID-19 - NO KNOWN - 15.11.2021Derek Sanderson +447703802041 d/f BOTH OUTSIDE ON WALL SINGLE PH ECV OK PARKING OK </t>
  </si>
  <si>
    <t>17K0325685,17K0325685</t>
  </si>
  <si>
    <t>MA6NC210752827</t>
  </si>
  <si>
    <t>21E5254063</t>
  </si>
  <si>
    <t>E6F10678472100</t>
  </si>
  <si>
    <t>OE13585731</t>
  </si>
  <si>
    <t>0CA2F400005BE4EC</t>
  </si>
  <si>
    <t>OE1358574601</t>
  </si>
  <si>
    <t>29 KIPPY LAW, SEAHOUSES</t>
  </si>
  <si>
    <t>NE68 7YH</t>
  </si>
  <si>
    <t>E21 on elec meter. Site support advised power cycle needed. Been waiting over half an hour for e21 message. No time to do. Comms jobs needs booking in with customer. Customer aware and understood.</t>
  </si>
  <si>
    <t>17K0453226,17K0453226</t>
  </si>
  <si>
    <t>21E5234520</t>
  </si>
  <si>
    <t>OE13585746</t>
  </si>
  <si>
    <t>0CA2F4000056F780</t>
  </si>
  <si>
    <t>OE1358576101</t>
  </si>
  <si>
    <t>7 Witton Avenue, South Shields, Tyne And Wear</t>
  </si>
  <si>
    <t>NE34 7SB</t>
  </si>
  <si>
    <t xml:space="preserve">COVID-19 STATUS: NO KNOWN OR SUSPECTED COVID-19 18+IHDParking - Ok Elec - Internal Gas - Internal Below 8FT ** +447504532206 - Call 30 Mins Prior ** </t>
  </si>
  <si>
    <t>17K0218715,17K0218715</t>
  </si>
  <si>
    <t>G4K00171431706,G4K00171431706</t>
  </si>
  <si>
    <t>MA6NC210579334</t>
  </si>
  <si>
    <t>21E5254384</t>
  </si>
  <si>
    <t>G4F00480292000</t>
  </si>
  <si>
    <t>OE13585761</t>
  </si>
  <si>
    <t>0CA2F4000056F93A</t>
  </si>
  <si>
    <t>OE1358577001</t>
  </si>
  <si>
    <t>3 MIMOSA PLACE, MIMOSA PLACE, NEWCASTLE UPON TYNE</t>
  </si>
  <si>
    <t>NE4 9LT</t>
  </si>
  <si>
    <t>17M1092208,17M1092208</t>
  </si>
  <si>
    <t>ma6nc210715077</t>
  </si>
  <si>
    <t>21e5238233</t>
  </si>
  <si>
    <t>g4f10800842100</t>
  </si>
  <si>
    <t>OE13585770</t>
  </si>
  <si>
    <t>OE1358577601</t>
  </si>
  <si>
    <t>30, BEECH DRIVE, ELLINGTON, MORPETH</t>
  </si>
  <si>
    <t>NE61 5EU</t>
  </si>
  <si>
    <t>16M0119400,16M0119400</t>
  </si>
  <si>
    <t>G4F72380891700,G4F72380891700</t>
  </si>
  <si>
    <t xml:space="preserve">02975	</t>
  </si>
  <si>
    <t>MA6NC210667169</t>
  </si>
  <si>
    <t>21E5253701</t>
  </si>
  <si>
    <t>G4F10801502100</t>
  </si>
  <si>
    <t>OE13585776</t>
  </si>
  <si>
    <t>0CA2F400005BD7D5</t>
  </si>
  <si>
    <t>OE1358578101</t>
  </si>
  <si>
    <t>12 SOUTH VIEW, NEWFIELD, CHESTER LE STREET</t>
  </si>
  <si>
    <t>DH2 2SE</t>
  </si>
  <si>
    <t>K94L07044,K94L07044</t>
  </si>
  <si>
    <t>056431S,564312</t>
  </si>
  <si>
    <t>MA6NC210811045</t>
  </si>
  <si>
    <t>21E5254189</t>
  </si>
  <si>
    <t>G4F10780772100</t>
  </si>
  <si>
    <t>OE13585781</t>
  </si>
  <si>
    <t>0CA2F400005BD99B</t>
  </si>
  <si>
    <t>OE1358578501</t>
  </si>
  <si>
    <t>14 FRANK STREET, DURHAM</t>
  </si>
  <si>
    <t>I am disabled so please allow time to answer door, not-applicable</t>
  </si>
  <si>
    <t>Electricity complete. Gas in cupboard where disabled customer will have to make space for future appointment. Customer totally u aware of this dual appointment as no email or phone call from provider.</t>
  </si>
  <si>
    <t>16K0427460,16K0427460</t>
  </si>
  <si>
    <t>G4K00122481706</t>
  </si>
  <si>
    <t>21E5243530</t>
  </si>
  <si>
    <t>OE13585785</t>
  </si>
  <si>
    <t>0CA2F400005A6D69</t>
  </si>
  <si>
    <t>OE1358578601</t>
  </si>
  <si>
    <t>73 CRAGSIDE, CHESTER LE STREET</t>
  </si>
  <si>
    <t>DH2 2TN</t>
  </si>
  <si>
    <t>Conservatory build over meter and unable to check for tightness if meter tails changed. Customer advised to customer part of Conservatory floor away to gain access. Spoke to SMS tech help and received a code. TA56848</t>
  </si>
  <si>
    <t>17K0320054,17K0320054</t>
  </si>
  <si>
    <t>G4K00957921706,G4K00957921706</t>
  </si>
  <si>
    <t xml:space="preserve">03513	</t>
  </si>
  <si>
    <t>OE13585786</t>
  </si>
  <si>
    <t>OE1358579901</t>
  </si>
  <si>
    <t>129 DEVONSHIRE ROAD, DURHAM</t>
  </si>
  <si>
    <t xml:space="preserve">07927345560 - call on wayNO COVID </t>
  </si>
  <si>
    <t>C20 c17  c07 ngn 53881432</t>
  </si>
  <si>
    <t>18K0252191,18K0252191</t>
  </si>
  <si>
    <t xml:space="preserve">03231	</t>
  </si>
  <si>
    <t>G4K00648011816,G4K00648011816</t>
  </si>
  <si>
    <t>MA6NC210936602</t>
  </si>
  <si>
    <t>21E5240232</t>
  </si>
  <si>
    <t>G4F10860902100</t>
  </si>
  <si>
    <t>OE13585799</t>
  </si>
  <si>
    <t>0CA2F400005BE3C5</t>
  </si>
  <si>
    <t>OE1358582101</t>
  </si>
  <si>
    <t>2 GLANTON CLOSE, CHESTER LE STREET</t>
  </si>
  <si>
    <t>DH2 3SW</t>
  </si>
  <si>
    <t>17M1094450,17M1094450</t>
  </si>
  <si>
    <t xml:space="preserve">07324	</t>
  </si>
  <si>
    <t>G4F72376331700,G4F72376331700</t>
  </si>
  <si>
    <t xml:space="preserve">02983	</t>
  </si>
  <si>
    <t>MA6NC210811175</t>
  </si>
  <si>
    <t>21E5253724</t>
  </si>
  <si>
    <t>G4F10780622100</t>
  </si>
  <si>
    <t>ISO2034524</t>
  </si>
  <si>
    <t>OE13585821</t>
  </si>
  <si>
    <t>0CA2F400005BE449</t>
  </si>
  <si>
    <t>OE1358582401</t>
  </si>
  <si>
    <t>1 EPSOM DRIVE, ASHINGTON</t>
  </si>
  <si>
    <t>17K0190794,17K0190794</t>
  </si>
  <si>
    <t>G4K63400400512,G4K63400400512</t>
  </si>
  <si>
    <t>MA6NC210554376</t>
  </si>
  <si>
    <t>21E5235609</t>
  </si>
  <si>
    <t>G4F10805952100</t>
  </si>
  <si>
    <t>ISO2034110</t>
  </si>
  <si>
    <t>OE13585824</t>
  </si>
  <si>
    <t>0CA2F4000056F785</t>
  </si>
  <si>
    <t>OE1358583701</t>
  </si>
  <si>
    <t>49 CHIRTON DENE QUAYS, NORTH SHIELDS</t>
  </si>
  <si>
    <t>Customer says he's appointment was yesterday and today I'd inconvenient OCTJH60012</t>
  </si>
  <si>
    <t xml:space="preserve">Engineers that have come previously have not been able to fit the gas smart meter, I dont know why but it is situated outside the house in a boxCOVID-19 STATUS: NO KNOWN OR SUSPECTED COVID-19 18+IHDParking - Ok Elec - External - Standard Gas - </t>
  </si>
  <si>
    <t>16K0536438</t>
  </si>
  <si>
    <t>OE13585837</t>
  </si>
  <si>
    <t>OE1358584701</t>
  </si>
  <si>
    <t>68 The Crescent, Chester le street, County Durham</t>
  </si>
  <si>
    <t>DH2 2DY</t>
  </si>
  <si>
    <t>Huge rottweiler onsite. Extreme caution as gas meter box is right next to the dogs compound</t>
  </si>
  <si>
    <t>18K0314690,18K0314690</t>
  </si>
  <si>
    <t xml:space="preserve">08320	</t>
  </si>
  <si>
    <t>G4K00657121816,G4K00657121816</t>
  </si>
  <si>
    <t xml:space="preserve">01596	</t>
  </si>
  <si>
    <t>MA6NC210811057</t>
  </si>
  <si>
    <t>21E5253720</t>
  </si>
  <si>
    <t>G4F10780722100</t>
  </si>
  <si>
    <t>OE13585847</t>
  </si>
  <si>
    <t>0CA2F400005BE479</t>
  </si>
  <si>
    <t>OE1358585601</t>
  </si>
  <si>
    <t>36 NORTHBRIDGE PARK, ST. HELEN AUCKLAND, BISHOP AUCKLAND, DURHAM</t>
  </si>
  <si>
    <t>DL14 9UG</t>
  </si>
  <si>
    <t>17K0224943,17K0224943</t>
  </si>
  <si>
    <t xml:space="preserve">03918	</t>
  </si>
  <si>
    <t>G4K50215711706,G4K50215711706</t>
  </si>
  <si>
    <t>SG940220168121</t>
  </si>
  <si>
    <t>21E5254092</t>
  </si>
  <si>
    <t>G4F10772812100</t>
  </si>
  <si>
    <t>OE13585856</t>
  </si>
  <si>
    <t>0CA2F400005BE4E9</t>
  </si>
  <si>
    <t>OE1358587401</t>
  </si>
  <si>
    <t>2 TyneView Close, HAYDON BRIDGE</t>
  </si>
  <si>
    <t>NE47 6AD</t>
  </si>
  <si>
    <t>All is well car parking no problem,not isolating., not-applicable</t>
  </si>
  <si>
    <t>16K0272202,16K0272202</t>
  </si>
  <si>
    <t xml:space="preserve">09847	</t>
  </si>
  <si>
    <t>21E5236532</t>
  </si>
  <si>
    <t>OE13585874</t>
  </si>
  <si>
    <t>0CA2F400005BE3C3</t>
  </si>
  <si>
    <t>OE1358587901</t>
  </si>
  <si>
    <t>1, Derwent Terrace, Spennymoor, County Durham</t>
  </si>
  <si>
    <t>DL16 6DZ</t>
  </si>
  <si>
    <t>18K0165707,18K0165707</t>
  </si>
  <si>
    <t>G4K50223931706,G4K50223931706</t>
  </si>
  <si>
    <t xml:space="preserve">01299	</t>
  </si>
  <si>
    <t>SG940223849821</t>
  </si>
  <si>
    <t>21E5240612</t>
  </si>
  <si>
    <t>G4F10805512100</t>
  </si>
  <si>
    <t>SG940221060821</t>
  </si>
  <si>
    <t>OE13585879</t>
  </si>
  <si>
    <t>0CA2F400005A6DF7</t>
  </si>
  <si>
    <t>OE1358588601</t>
  </si>
  <si>
    <t>4, OXNAM CRESCENT, NEWCASTLE UPON TYNE</t>
  </si>
  <si>
    <t>NE2 4LX</t>
  </si>
  <si>
    <t>17K0190706,17K0190706</t>
  </si>
  <si>
    <t>G4K00154461706</t>
  </si>
  <si>
    <t>21e5239958</t>
  </si>
  <si>
    <t>0ca2f400005a6caf</t>
  </si>
  <si>
    <t>OE13585886</t>
  </si>
  <si>
    <t>OE1358589401</t>
  </si>
  <si>
    <t>35 SOUTH DENE, SOUTH SHIELDS</t>
  </si>
  <si>
    <t>NE34 0HB</t>
  </si>
  <si>
    <t>17K0418379,17K0418379</t>
  </si>
  <si>
    <t>G4K01347511706,G4K01347511706</t>
  </si>
  <si>
    <t xml:space="preserve">04212	</t>
  </si>
  <si>
    <t>MA6NC210752923</t>
  </si>
  <si>
    <t>21E5254378</t>
  </si>
  <si>
    <t>G4F10711912100</t>
  </si>
  <si>
    <t>OE13585894</t>
  </si>
  <si>
    <t>0CA2F4000056F956</t>
  </si>
  <si>
    <t>OE1358589801</t>
  </si>
  <si>
    <t>17 ST. JAMES COURT, GATESHEAD</t>
  </si>
  <si>
    <t>NE10 0AW</t>
  </si>
  <si>
    <t xml:space="preserve">COVID-19 STATUS: NO KNOWN OR SUSPECTED COVID-19 18+ IHDParking - Ok Elec - External Gas - External Below 8FT  ** +447863298065 - Call 30 Mins Prior ** </t>
  </si>
  <si>
    <t>17M0049115,17M0049115</t>
  </si>
  <si>
    <t xml:space="preserve">08735	</t>
  </si>
  <si>
    <t>G4F72285531700,G4F72285531700</t>
  </si>
  <si>
    <t xml:space="preserve">03805	</t>
  </si>
  <si>
    <t>MA6NC210810991</t>
  </si>
  <si>
    <t>21E5254232</t>
  </si>
  <si>
    <t>G4F10798982100</t>
  </si>
  <si>
    <t>OE13585898</t>
  </si>
  <si>
    <t>0CA2F400005A7DAD</t>
  </si>
  <si>
    <t>OE1358590701</t>
  </si>
  <si>
    <t>23, BLUEBELL DRIVE, SPENNYMOOR</t>
  </si>
  <si>
    <t>DL16 7YF</t>
  </si>
  <si>
    <t>17K0417123,17K0417123</t>
  </si>
  <si>
    <t>G4K00998811706,G4K00998811706</t>
  </si>
  <si>
    <t xml:space="preserve">05235	</t>
  </si>
  <si>
    <t>MA6NC210811198</t>
  </si>
  <si>
    <t>21E5241341</t>
  </si>
  <si>
    <t>G4F10772852100</t>
  </si>
  <si>
    <t>OE13585907</t>
  </si>
  <si>
    <t>0CA2F400005BE4FE</t>
  </si>
  <si>
    <t>OE1358594401</t>
  </si>
  <si>
    <t>6 ALNWICK SQUARE, SUNDERLAND</t>
  </si>
  <si>
    <t>SR3 3BY</t>
  </si>
  <si>
    <t>NO COVIDRef OE13567947: Engineer noted Power cycle completed as requested. Allow 48 hours for elec to resend data down if not SMETS 2 exchange required." Please can you exchange the electricity meter, check to ensure gas, electricity and IHD are com</t>
  </si>
  <si>
    <t>A07 reported 211116-000505 c17 c19</t>
  </si>
  <si>
    <t>19S0026792,19S0026792</t>
  </si>
  <si>
    <t xml:space="preserve">05693	</t>
  </si>
  <si>
    <t>E6S24034881961,E6S24034881961</t>
  </si>
  <si>
    <t xml:space="preserve">02212	</t>
  </si>
  <si>
    <t>MA6NC210714693</t>
  </si>
  <si>
    <t>21E5254217</t>
  </si>
  <si>
    <t>G4F93156681900</t>
  </si>
  <si>
    <t>OE13585944</t>
  </si>
  <si>
    <t>0CA2F400005BDA3F</t>
  </si>
  <si>
    <t>SHL1358596501</t>
  </si>
  <si>
    <t>35, SPRING SHAW ROAD, ORPINGTON</t>
  </si>
  <si>
    <t>BR5 2RH</t>
  </si>
  <si>
    <t>D13B233289,D13B233289</t>
  </si>
  <si>
    <t>G4K67450030712,G4K67450030712</t>
  </si>
  <si>
    <t>MA6NC210936651</t>
  </si>
  <si>
    <t>21M0291450</t>
  </si>
  <si>
    <t>G4F12046632100</t>
  </si>
  <si>
    <t>SHL13585965</t>
  </si>
  <si>
    <t>0CA2F400006BF08C</t>
  </si>
  <si>
    <t>OE1358599301</t>
  </si>
  <si>
    <t>64 RINGWAY, CHOPPINGTON</t>
  </si>
  <si>
    <t>NE62 5YW</t>
  </si>
  <si>
    <t>17K0452450,17K0452450</t>
  </si>
  <si>
    <t>G4K01196721706,G4K01196721706</t>
  </si>
  <si>
    <t xml:space="preserve">02336	</t>
  </si>
  <si>
    <t>MA6NC210644360</t>
  </si>
  <si>
    <t>21E5239410</t>
  </si>
  <si>
    <t>G4F10861022100</t>
  </si>
  <si>
    <t>OE13585993</t>
  </si>
  <si>
    <t>0CA2F400005BE5F9</t>
  </si>
  <si>
    <t>OE1358600301</t>
  </si>
  <si>
    <t>4 SEA VIEW, LYNEMOUTH, MORPETH</t>
  </si>
  <si>
    <t>NE61 5TW</t>
  </si>
  <si>
    <t>COVID-19 NO CONT WITH CUST, DOOR CHECK REQ 15.11..2021+447470354022Callum Gooch  I believe the Gas is still turned off so engineer will need to switch it on again</t>
  </si>
  <si>
    <t>Existing Gas meter off on arrival. No test possible.</t>
  </si>
  <si>
    <t>S87L17252,S87L17252</t>
  </si>
  <si>
    <t>L1551948715M,L1551948715M</t>
  </si>
  <si>
    <t xml:space="preserve">02766	</t>
  </si>
  <si>
    <t>SG940216036921</t>
  </si>
  <si>
    <t>21E5239401</t>
  </si>
  <si>
    <t>G4F10805452100</t>
  </si>
  <si>
    <t>SG940222700021</t>
  </si>
  <si>
    <t>OE13586003</t>
  </si>
  <si>
    <t>0CA2F400005BE450</t>
  </si>
  <si>
    <t>PURE1358602201</t>
  </si>
  <si>
    <t>81 SWINDON ROAD, WROUGHTON, SWINDON, Swindon, Wiltshire</t>
  </si>
  <si>
    <t>SN4 9AG</t>
  </si>
  <si>
    <t>Lots of building work taking place at the property</t>
  </si>
  <si>
    <t>L03C33619,L03C33619</t>
  </si>
  <si>
    <t>MA6NC210936206</t>
  </si>
  <si>
    <t>21M0291407</t>
  </si>
  <si>
    <t>E6F10679362100</t>
  </si>
  <si>
    <t>PURE13586022</t>
  </si>
  <si>
    <t>0CA2F400006BEFCA</t>
  </si>
  <si>
    <t>OE1358602301</t>
  </si>
  <si>
    <t>29, CHERRY COTTAGES, TANTOBIE, STANLEY</t>
  </si>
  <si>
    <t>DH9 9RA</t>
  </si>
  <si>
    <t>17K0414956,17K0414956</t>
  </si>
  <si>
    <t>G4K00954451706,G4K00954451706</t>
  </si>
  <si>
    <t>MA6NC210811238</t>
  </si>
  <si>
    <t>21E5254242</t>
  </si>
  <si>
    <t>G4F12078512100</t>
  </si>
  <si>
    <t>OE13586023</t>
  </si>
  <si>
    <t>0CA2F400005A7DB2</t>
  </si>
  <si>
    <t>OE1358604301</t>
  </si>
  <si>
    <t>17 Wansbeck View, Choppington, Northumberland</t>
  </si>
  <si>
    <t>01670 814418POWER CYCLE NEEDED, smets2-repair</t>
  </si>
  <si>
    <t>19L4129607</t>
  </si>
  <si>
    <t>E6S27247431961</t>
  </si>
  <si>
    <t>OE13586043</t>
  </si>
  <si>
    <t>OE1358606101</t>
  </si>
  <si>
    <t>23, WARRENMOR, GATESHEAD</t>
  </si>
  <si>
    <t>Covid clear, Standard rate, meters outside on the wall, below 8ft, parking ok.</t>
  </si>
  <si>
    <t>17K0305673,17K0305673</t>
  </si>
  <si>
    <t>G4K00887681706,G4K00887681706</t>
  </si>
  <si>
    <t xml:space="preserve">05630	</t>
  </si>
  <si>
    <t>MA6NC210670459</t>
  </si>
  <si>
    <t>21E5253973</t>
  </si>
  <si>
    <t>G4F10805872100</t>
  </si>
  <si>
    <t>OE13586061</t>
  </si>
  <si>
    <t>0CA2F4000056F859</t>
  </si>
  <si>
    <t>PURE1358606401</t>
  </si>
  <si>
    <t>23 HAWARDEN GROVE, LONDON, LONDON</t>
  </si>
  <si>
    <t>SE24 9DQ</t>
  </si>
  <si>
    <t>Shared fuse powers two.meters inconvenient to switch off 2nd meter at current time please rebook. TA56863</t>
  </si>
  <si>
    <t xml:space="preserve">COVID-19 STATUS: NO KNOWN OR SUSPECTED COVID-19Mr Graham Rates+442086716573 - parking ok - id ok - 2 engineers ok - meter is internal </t>
  </si>
  <si>
    <t>D00A32169,D00A32169</t>
  </si>
  <si>
    <t>PURE13586064</t>
  </si>
  <si>
    <t>PURE1358607401</t>
  </si>
  <si>
    <t>**power cycle the hub whilst on site, and if the same error occurs â€“ leave site and we have to wait 90 days before revisiting.** dual,dd, parking ok, trainee ok, id - +447941643783</t>
  </si>
  <si>
    <t>Exchanged hub, for mesh one and aerial</t>
  </si>
  <si>
    <t>G4A05411060701</t>
  </si>
  <si>
    <t>PURE13586074</t>
  </si>
  <si>
    <t>PURE1358613201</t>
  </si>
  <si>
    <t>102 OLD ROAD, OXFORDSHIRE, OXFORD, OXFORD</t>
  </si>
  <si>
    <t>OX3 8SX</t>
  </si>
  <si>
    <t>Meter understairs blocked by safe. Advised customer to get it moved out so meter can be exchanged and then it can be put back into place. Very restricted access to ecv and to change bracket. TA56937</t>
  </si>
  <si>
    <t>DUAL BAND COMMS HUB REQUIRED. Please exchange gas meter for smart and connect to elec and ihd. No access issues or vulnerabilities., not-applicable</t>
  </si>
  <si>
    <t>E6S03929921556</t>
  </si>
  <si>
    <t>PURE13586132</t>
  </si>
  <si>
    <t>PURE1358628601</t>
  </si>
  <si>
    <t>13 NETTESWELL TOWER, HARLOW, HARLOW, ESSEX</t>
  </si>
  <si>
    <t>CM20 2QN</t>
  </si>
  <si>
    <t>type number 13 on key pad to access property below 8ft electric meter outside on the wall no shared supply standard rate no vulnerabilityparking available two engineers okay id sufficient best contact number -  +447376894835 , not-applicable</t>
  </si>
  <si>
    <t>NA,KD15K18494</t>
  </si>
  <si>
    <t>21M0291847</t>
  </si>
  <si>
    <t>PURE13586286</t>
  </si>
  <si>
    <t>PURE1358642001</t>
  </si>
  <si>
    <t>12 WOODSIDE CRESCENT, SIDCUP, KENT</t>
  </si>
  <si>
    <t>DA15 7JJ</t>
  </si>
  <si>
    <t>Angela Holman +447805204078 stand dual inside both meters , not-applicable</t>
  </si>
  <si>
    <t>L88A25839,L88A25839</t>
  </si>
  <si>
    <t>G4A00624280601,G4A00624280601</t>
  </si>
  <si>
    <t>MA6NC210594074</t>
  </si>
  <si>
    <t>21M0291449</t>
  </si>
  <si>
    <t>G4F00396262000</t>
  </si>
  <si>
    <t>PURE13586420</t>
  </si>
  <si>
    <t>0CA2F400006BF04D</t>
  </si>
  <si>
    <t>OE1358674601</t>
  </si>
  <si>
    <t>APARTMENT 21 ASHFIELD COURT JOICEY ROAD, GATESHEAD</t>
  </si>
  <si>
    <t>NE9 5AT</t>
  </si>
  <si>
    <t>COVID CLEAR IN COMMUNAL LOCKED CUPBOARDS, PARKING OK</t>
  </si>
  <si>
    <t>19L4062719</t>
  </si>
  <si>
    <t>E6S25888301961</t>
  </si>
  <si>
    <t>OE13586746</t>
  </si>
  <si>
    <t>OE1358694901</t>
  </si>
  <si>
    <t>110 TREVOR TERRACE, NORTH SHIELDS</t>
  </si>
  <si>
    <t>NE30 2DE</t>
  </si>
  <si>
    <t>17K0349946</t>
  </si>
  <si>
    <t>G4K01347521706</t>
  </si>
  <si>
    <t xml:space="preserve">APPT CANCELLED AS METER IS WAY OVER 8FT - CUST AWARE AND REFD BACK TO SUPPLIER </t>
  </si>
  <si>
    <t>OE13586949</t>
  </si>
  <si>
    <t>OE1358698601</t>
  </si>
  <si>
    <t>6 CADWELL LANE, EASINGTON VILLAGE, PETERLEE</t>
  </si>
  <si>
    <t>SR8 3BN</t>
  </si>
  <si>
    <t>Earth bonding directly on wall behind meter</t>
  </si>
  <si>
    <t>17K0191507,17K0191507</t>
  </si>
  <si>
    <t>G4K00120011706,G4K00120011706</t>
  </si>
  <si>
    <t xml:space="preserve">07010	</t>
  </si>
  <si>
    <t>MA6NC210811221</t>
  </si>
  <si>
    <t>21E5254064</t>
  </si>
  <si>
    <t>G4F10780482100</t>
  </si>
  <si>
    <t>OE13586986</t>
  </si>
  <si>
    <t>0CA2F400005BE4FD</t>
  </si>
  <si>
    <t>OE1358701401</t>
  </si>
  <si>
    <t>16 CORNMILL CRESCENT, HOLYSTONE, NEWCASTLE UPON TYNE</t>
  </si>
  <si>
    <t>NE27 0ND</t>
  </si>
  <si>
    <t>17K0417157,17K0417157</t>
  </si>
  <si>
    <t>G4K00268191806,G4K00268191806</t>
  </si>
  <si>
    <t xml:space="preserve">02948	</t>
  </si>
  <si>
    <t>MA6NC210670457</t>
  </si>
  <si>
    <t>21E5249902</t>
  </si>
  <si>
    <t>G4F10805942100</t>
  </si>
  <si>
    <t>OE13587014</t>
  </si>
  <si>
    <t>0CA2F4000056F8A3</t>
  </si>
  <si>
    <t>OE1358702001</t>
  </si>
  <si>
    <t>19 North Side, Durham, County Durham</t>
  </si>
  <si>
    <t>DH6 1LJ</t>
  </si>
  <si>
    <t>C17 c20 a07 npg 211116-001411</t>
  </si>
  <si>
    <t>17K0225425,17K0225425</t>
  </si>
  <si>
    <t>G4K01308971706,G4K01308971706</t>
  </si>
  <si>
    <t>MA6NC210936086</t>
  </si>
  <si>
    <t>21E5253756</t>
  </si>
  <si>
    <t>E6F10993412100</t>
  </si>
  <si>
    <t>OE13587020</t>
  </si>
  <si>
    <t>0CA2F4000056F962</t>
  </si>
  <si>
    <t>OE1358702301</t>
  </si>
  <si>
    <t>26, CALVERT TERRACE, MURTON, SEAHAM</t>
  </si>
  <si>
    <t>SR7 9QF</t>
  </si>
  <si>
    <t>...</t>
  </si>
  <si>
    <t>18K0162973,18K0162973</t>
  </si>
  <si>
    <t xml:space="preserve">08621	</t>
  </si>
  <si>
    <t>G4K00387991816,G4K00387991816</t>
  </si>
  <si>
    <t xml:space="preserve">01574	</t>
  </si>
  <si>
    <t>MA6NC210753051</t>
  </si>
  <si>
    <t>21E5254371</t>
  </si>
  <si>
    <t>G4F10805502100</t>
  </si>
  <si>
    <t>OE13587023</t>
  </si>
  <si>
    <t>0CA2F400005A6E0C</t>
  </si>
  <si>
    <t>OE1358703901</t>
  </si>
  <si>
    <t>GLENSHOTTON, FELTON, MORPETH</t>
  </si>
  <si>
    <t>NE65 9QD</t>
  </si>
  <si>
    <t>16M0118430,16M0118430</t>
  </si>
  <si>
    <t>G4F72280821700,G4F72280821700</t>
  </si>
  <si>
    <t>MA6NC210644384</t>
  </si>
  <si>
    <t>21E5240866</t>
  </si>
  <si>
    <t>G4F10849872100</t>
  </si>
  <si>
    <t>OE13587039</t>
  </si>
  <si>
    <t>0CA2F400005BE622</t>
  </si>
  <si>
    <t>OE1358704201</t>
  </si>
  <si>
    <t>24, STAFFORDSHIRE DRIVE, DURHAM</t>
  </si>
  <si>
    <t>DH1 2DW</t>
  </si>
  <si>
    <t>COVID-19 STATUS: NO KNOWN OR SUSPECTED COVID-19 18+IHDParking - Driveway Elec - External - Standard Gas - External - Wall Mounted Below 8FT  ** +447885814727 - Call 30 Mins Prior ** *Make app After 2PM Please*</t>
  </si>
  <si>
    <t>17K0224315,17K0224315</t>
  </si>
  <si>
    <t>G4K00887291706,G4K00887291706</t>
  </si>
  <si>
    <t xml:space="preserve">07143	</t>
  </si>
  <si>
    <t>MA6NC210811217</t>
  </si>
  <si>
    <t>21E5246862</t>
  </si>
  <si>
    <t>G4F10772102100</t>
  </si>
  <si>
    <t>OE13587042</t>
  </si>
  <si>
    <t>0CA2F400005A6D66</t>
  </si>
  <si>
    <t>OE1358704401</t>
  </si>
  <si>
    <t>16 Valebrooke Avenue, Sunderland, Tyne And Wear</t>
  </si>
  <si>
    <t>SR2 7HS</t>
  </si>
  <si>
    <t>16K0428044,16K0428044</t>
  </si>
  <si>
    <t>G4K00162411706,G4K00162411706</t>
  </si>
  <si>
    <t>MA6NC210683529</t>
  </si>
  <si>
    <t>21E5254138</t>
  </si>
  <si>
    <t>G4F10780082100</t>
  </si>
  <si>
    <t>OE13587044</t>
  </si>
  <si>
    <t>0CA2F400005238DE</t>
  </si>
  <si>
    <t>SHL1358765901</t>
  </si>
  <si>
    <t>12 BOSHAM ROAD MAIDENBOWER, CRAWLEY, WEST SUSSEX, BOSHAM ROAD, MAIDENBOWER, CRAWLEY, WEST SUSSEX</t>
  </si>
  <si>
    <t>RH10 7JT</t>
  </si>
  <si>
    <t>+447920485458, cv checks complete, dual, outside meters, semi con kit req, parking ok, trainee ok, id ok, ihd ok, E7</t>
  </si>
  <si>
    <t>D14B228109,D14B228109</t>
  </si>
  <si>
    <t xml:space="preserve">03726	</t>
  </si>
  <si>
    <t>5058029S,29</t>
  </si>
  <si>
    <t>SG940217320321</t>
  </si>
  <si>
    <t>21M0291457</t>
  </si>
  <si>
    <t>G4F10858812100</t>
  </si>
  <si>
    <t>SG940219815821</t>
  </si>
  <si>
    <t>SHL13587659</t>
  </si>
  <si>
    <t>0CA2F400006BF1AE</t>
  </si>
  <si>
    <t>GNL1358783301</t>
  </si>
  <si>
    <t>48 East St. Helen Street, Abingdon, OXFORDSHIRE</t>
  </si>
  <si>
    <t>OX14 5EB</t>
  </si>
  <si>
    <t>Metal hinged cut out, dno intervention required before meter can be changed. Ta11544</t>
  </si>
  <si>
    <t>Green Energy, StorageHeaters: N, ParkingPermit: Y, Above6Feet: N, not-applicable</t>
  </si>
  <si>
    <t>S79C63606</t>
  </si>
  <si>
    <t>G4A03667830601</t>
  </si>
  <si>
    <t>GNL13587833</t>
  </si>
  <si>
    <t>SHL1358809001</t>
  </si>
  <si>
    <t>2, Wetherdown, Petersfield</t>
  </si>
  <si>
    <t>GU31 4PN</t>
  </si>
  <si>
    <t>07730778551, cv checks complete, preferably after 9am, dual, meters outside on the wall, SR, parking ok, trainee ok, id ok, ihd ok, pensionable age, hearing impaired</t>
  </si>
  <si>
    <t>No earth bonding on gas meter . Tails 1 and 2 replaced .</t>
  </si>
  <si>
    <t>A07X223220,A07X223220</t>
  </si>
  <si>
    <t>G4K69564810911,G4K69564810911</t>
  </si>
  <si>
    <t>MA6NC210933685</t>
  </si>
  <si>
    <t>21M0290408</t>
  </si>
  <si>
    <t>G4F12046912100</t>
  </si>
  <si>
    <t>SHL13588090</t>
  </si>
  <si>
    <t>0CA2F400006BF0DD</t>
  </si>
  <si>
    <t>SHL1358919001</t>
  </si>
  <si>
    <t>FLAT 10 DEXTER HOUSE 2, AUCKLAND STREET, AUCKLAND STREET, LONDON, AUCKLAND STREET</t>
  </si>
  <si>
    <t>SE11 5AD</t>
  </si>
  <si>
    <t>All good customer happy</t>
  </si>
  <si>
    <t>A10X078057,A10X078057</t>
  </si>
  <si>
    <t>21M0291421</t>
  </si>
  <si>
    <t>SHL13589190</t>
  </si>
  <si>
    <t>0CA2F400006BEF04</t>
  </si>
  <si>
    <t>SHL1358924401</t>
  </si>
  <si>
    <t>14 Balfour Road, OXFORD, Oxfordshire, BALFOUR ROAD, OXFORD</t>
  </si>
  <si>
    <t>OX4 6AQ</t>
  </si>
  <si>
    <t>Dual fuel / step ladder needed / both indoors / standard rate / parking okay / trainee okay / photo id suff 447767487009 call 30 mins prior , not-applicableconsent given for AD appointment 11.53 CS</t>
  </si>
  <si>
    <t>L79C41162,L79C41162</t>
  </si>
  <si>
    <t>G4A00611631101,G4A00611631101</t>
  </si>
  <si>
    <t>MA6NC210936667</t>
  </si>
  <si>
    <t>21M0291698</t>
  </si>
  <si>
    <t>E6E03727182121</t>
  </si>
  <si>
    <t>SHL13589244</t>
  </si>
  <si>
    <t>0CA2F400006BF0C2</t>
  </si>
  <si>
    <t>PURE1328930302</t>
  </si>
  <si>
    <t>FLAT NO 3, ALBION WORKS STUDIOS, 63 SIGDON ROAD, HACKNEY, LONDON, LONDON</t>
  </si>
  <si>
    <t>E8 1AW</t>
  </si>
  <si>
    <t>COVID-19 STATUS: NO KNOWN OR SUSPECTED COVID-19,park on access road put note with number in case of having to move vehicle, E7 (on site), Ring customer who will advise on parking. (Avoid between 1500 and 1600 due to school). Supply IHD. Set to daily reads. , not-applicable</t>
  </si>
  <si>
    <t>Customer lives on second floor and meter is on the ground floor  distance is too far to leave an ihd as it would not pick up from the customers flat. Customer advised that it can be installed and she would have to bring it down to the meter but customer was not bothered about having it installed.</t>
  </si>
  <si>
    <t>K92A08682,K92A08682</t>
  </si>
  <si>
    <t>20M0059279</t>
  </si>
  <si>
    <t>PURE13289303</t>
  </si>
  <si>
    <t>FOX1358990201</t>
  </si>
  <si>
    <t>9 Bath Road, Southsea, Hampshire, BATH ROAD, SOUTHSEA, HAMPSHIRE</t>
  </si>
  <si>
    <t>PO4 0HT</t>
  </si>
  <si>
    <t>Tails 1 and 2 changed . 2 mb drop before and after.  No reported smells of gas</t>
  </si>
  <si>
    <t>D13R05868,D31C05868</t>
  </si>
  <si>
    <t>G4A01598159901,G4A01598159901</t>
  </si>
  <si>
    <t>MA6NC210933945</t>
  </si>
  <si>
    <t>21M0176837</t>
  </si>
  <si>
    <t>G4F12046662100</t>
  </si>
  <si>
    <t>FOX13589902</t>
  </si>
  <si>
    <t>0CA2F400006BF0FA</t>
  </si>
  <si>
    <t>SHL1359030701</t>
  </si>
  <si>
    <t>25 Henchman Street, LONDON, HENCHMAN STREET, LONDON</t>
  </si>
  <si>
    <t>W12 0BW</t>
  </si>
  <si>
    <t>COVID-19 STATUS: NO CONTACT WITH CUSTOMER, DOORSTEP CHECKS REQUIRED +442036457648, electric internal, gas external, parking pay meter, id sufficient</t>
  </si>
  <si>
    <t>L82A37787,L82A37787</t>
  </si>
  <si>
    <t>S632256,632256</t>
  </si>
  <si>
    <t>MA6NC210933930</t>
  </si>
  <si>
    <t>21M0291584</t>
  </si>
  <si>
    <t>E6F10679292100</t>
  </si>
  <si>
    <t>SHL13590307</t>
  </si>
  <si>
    <t>0CA2F400006BEEAC</t>
  </si>
  <si>
    <t>SHL1359031801</t>
  </si>
  <si>
    <t>Flat 8 Rugmere, Ferdinand Street, LONDON, FERDINAND STREET, LONDON</t>
  </si>
  <si>
    <t>NW1 8HE</t>
  </si>
  <si>
    <t>Gerda key needed et161121j</t>
  </si>
  <si>
    <t>COVID-19 STATUS: NO CONTACT WITH CUSTOMER, DOORSTEP CHECKS REQUI+447878750999 call on route duel standard single phase metal handle on gas gas external elec internal step ladder needed metered parking ok mubarak1 passphrase id ok ok for two engineers</t>
  </si>
  <si>
    <t>S10C20347</t>
  </si>
  <si>
    <t>L1059961344M</t>
  </si>
  <si>
    <t>SHL13590318</t>
  </si>
  <si>
    <t>SHL1359046601</t>
  </si>
  <si>
    <t>78 Winston Crescent, 78, Brackley, WINSTON CRESCENT, BRACKLEY, NORTHAMPTONSHIRE</t>
  </si>
  <si>
    <t>NN13 7DZ</t>
  </si>
  <si>
    <t>F99FX93138,F99FX93138</t>
  </si>
  <si>
    <t>0049122	,49122</t>
  </si>
  <si>
    <t xml:space="preserve">0340	</t>
  </si>
  <si>
    <t>MA6NC210936039</t>
  </si>
  <si>
    <t>21M0291697</t>
  </si>
  <si>
    <t>G4F12046452100</t>
  </si>
  <si>
    <t>SHL13590466</t>
  </si>
  <si>
    <t>0CA2F400006BF027</t>
  </si>
  <si>
    <t>SHL1359057101</t>
  </si>
  <si>
    <t>52 Chester Close South, London, CHESTER CLOSE SOUTH, LONDON</t>
  </si>
  <si>
    <t>NW1 4JG</t>
  </si>
  <si>
    <t>COVID-19 - NO KNOWN - 15.11.2021**** DUAL BAND REQUIRED ******* Mrs Teresa Hampson  +447939981391 parking ok call 30 mins before we arrive GAS METER INSIDE FLAT IN HALLWAY ELDERLEY CUSTOMER 18+</t>
  </si>
  <si>
    <t>21E5081671</t>
  </si>
  <si>
    <t>G4A00169071001,G4A00169071001</t>
  </si>
  <si>
    <t xml:space="preserve">04438	</t>
  </si>
  <si>
    <t>MA6NC210936191</t>
  </si>
  <si>
    <t>E6F10679252100</t>
  </si>
  <si>
    <t>SHL13590571</t>
  </si>
  <si>
    <t>SHL1357678203</t>
  </si>
  <si>
    <t>FLAT A, 2 RYLETT ROAD, LONDON, 2 RYLETT ROAD</t>
  </si>
  <si>
    <t>W12 9NL</t>
  </si>
  <si>
    <t xml:space="preserve">STATUS: NO KNOWN OR SUSPECTED COVID-19, Call 30 min before arrival, Ms Angela Sleeman, +442087400032, 18+, customer has had two previous appointment not go through and she cant afford another appointment not going ahead PLEASE CONTACT NUMBER =-  +447981268687 CALL 60 MINS BEFORE ARRIVAL </t>
  </si>
  <si>
    <t>Job complete was a gas commissioning job. Gas commissioned and paired ppmid commissioned and paired too. All good.</t>
  </si>
  <si>
    <t>G4F10739222100</t>
  </si>
  <si>
    <t>SHL13576782</t>
  </si>
  <si>
    <t>SHL1359113001</t>
  </si>
  <si>
    <t>The Paddock, Haslemere, THE PADDOCK, HASLEMERE, SURREY</t>
  </si>
  <si>
    <t>GU27 1HB</t>
  </si>
  <si>
    <t>T2 ariel used tails 1 and 2 changed . Low signal area</t>
  </si>
  <si>
    <t>A05X063246,A05X063246</t>
  </si>
  <si>
    <t>G4K01280610001,G4K01280610001</t>
  </si>
  <si>
    <t>MA6NC210937065</t>
  </si>
  <si>
    <t>21M0289950</t>
  </si>
  <si>
    <t>G4F12046402100</t>
  </si>
  <si>
    <t>SHL13591130</t>
  </si>
  <si>
    <t>0CA2F400006BF107</t>
  </si>
  <si>
    <t>SHL1359139101</t>
  </si>
  <si>
    <t>6 Sheasby Close Sixpenny Handley, Salisbury</t>
  </si>
  <si>
    <t>SP5 5PN</t>
  </si>
  <si>
    <t>E7 smart meter neededparking available outside propertymeter accessiblehas pet dog and catcall: 0755 320 9390, not-applicable</t>
  </si>
  <si>
    <t>C08X101874,C08X101874</t>
  </si>
  <si>
    <t>21M0176334</t>
  </si>
  <si>
    <t>SHL13591391</t>
  </si>
  <si>
    <t>0CA2F400006BEFCC</t>
  </si>
  <si>
    <t>SHL1359176201</t>
  </si>
  <si>
    <t>1 ROMAN VILLAS, PLACE LANE, HARTLIP, SITTINGBOURNE, KENT</t>
  </si>
  <si>
    <t>ME9 7TS</t>
  </si>
  <si>
    <t>Customer Tel Number +447832145555, 18+ duel, E7, parking ok on drivewayno pets, id suff, trainee ok,  LOCATION of meters External, IHD, not-applicable</t>
  </si>
  <si>
    <t>Replaced black block with 2x lucy. 2 x bung in cutout. All ok</t>
  </si>
  <si>
    <t>K8961714,K8961714</t>
  </si>
  <si>
    <t>SHL13591762</t>
  </si>
  <si>
    <t>0CA2F40000523FA8</t>
  </si>
  <si>
    <t>SHL1359236201</t>
  </si>
  <si>
    <t>59, BROOMWOOD ROAD, BROOMWOOD ROAD, ORPINGTON, BROOMWOOD ROAD</t>
  </si>
  <si>
    <t>BR5 2JJ</t>
  </si>
  <si>
    <t>Electric ok. 1 x bung in cutout. Unable to do gas as it needs an e6 meter and i only carry g4.  Abort code et1611c</t>
  </si>
  <si>
    <t>Z18N119302,D13B232485</t>
  </si>
  <si>
    <t>G4A00987811301</t>
  </si>
  <si>
    <t>21M0291673</t>
  </si>
  <si>
    <t>SHL13592362</t>
  </si>
  <si>
    <t>0CA2F400005BD137</t>
  </si>
  <si>
    <t>SHL1359238301</t>
  </si>
  <si>
    <t>35 Worthing Road, 35, Horsham, WORTHING ROAD, HORSHAM, WEST SUSSEX</t>
  </si>
  <si>
    <t>RH12 1TD</t>
  </si>
  <si>
    <t>Job Type: DFParking: YesPets: YesContact Number: 07858491055Brown box for Gas: NoHalf hourly reads: YesBooked BY: (RG) @ SECOVID CHECKS DONE, not-applicable</t>
  </si>
  <si>
    <t>D0172687,D0172687</t>
  </si>
  <si>
    <t>G4A04983480701,G4A04983480701</t>
  </si>
  <si>
    <t>MA6NC210936027</t>
  </si>
  <si>
    <t>21M0291464</t>
  </si>
  <si>
    <t>G4F10858722100</t>
  </si>
  <si>
    <t>SHL13592383</t>
  </si>
  <si>
    <t>0CA2F400006BEEEC</t>
  </si>
  <si>
    <t>SHL1359286901</t>
  </si>
  <si>
    <t>1 Hanover Green Gosling Close, Poole, HANOVER GREEN, GOSLING CLOSE, POOLE, DORSET</t>
  </si>
  <si>
    <t>BH17 8QX</t>
  </si>
  <si>
    <t>L84C53587,L84C53587</t>
  </si>
  <si>
    <t>21M0290053</t>
  </si>
  <si>
    <t>SHL13592869</t>
  </si>
  <si>
    <t>0CA2F400006BEF2C</t>
  </si>
  <si>
    <t>PURE1359287101</t>
  </si>
  <si>
    <t>WALNUT COTTAGE, ASTHALL, Burford, BURFORD</t>
  </si>
  <si>
    <t>OX18 4HW</t>
  </si>
  <si>
    <t>Current meter hasn't got any readout and is not displaying anything. Please investigate the issue and install a new meter, perhaps they could have an uncommissioned smart meter?, site-investigation</t>
  </si>
  <si>
    <t>Meter with blank display, unable to take read, exchange job raised to switch the meter. No work carried out on this job card.</t>
  </si>
  <si>
    <t>F02C48652</t>
  </si>
  <si>
    <t>PURE13592871</t>
  </si>
  <si>
    <t>PURE1359298901</t>
  </si>
  <si>
    <t>HIGHWOOD MILL, 91 (DRJ015D33) THE BOULEVARD, HORSHAM, WEST SUSSEX</t>
  </si>
  <si>
    <t>RH12 1GG</t>
  </si>
  <si>
    <t>Mr Len WallerSingle phaseElec onlyInternal meterStandard rateParking ok - visitor parking Trainee okPassword - Odger, not-applicable</t>
  </si>
  <si>
    <t>D16W015108,D16W015108</t>
  </si>
  <si>
    <t xml:space="preserve">05731	</t>
  </si>
  <si>
    <t>21M0291609</t>
  </si>
  <si>
    <t>PURE13592989</t>
  </si>
  <si>
    <t>SHL1359399701</t>
  </si>
  <si>
    <t>91 OVERBROOK, SWINDON, OVERBROOK, SWINDON</t>
  </si>
  <si>
    <t>SN3 6AS</t>
  </si>
  <si>
    <t>Gas meter in awkward position behind garage door.</t>
  </si>
  <si>
    <t>K94C86091,K94C86091</t>
  </si>
  <si>
    <t>G4K66018840613,G4K66018840613</t>
  </si>
  <si>
    <t>MA6NC210936194</t>
  </si>
  <si>
    <t>21M0291412</t>
  </si>
  <si>
    <t>G4F10923052100</t>
  </si>
  <si>
    <t>SHL13593997</t>
  </si>
  <si>
    <t>0CA2F400006BF010</t>
  </si>
  <si>
    <t>OE1359400201</t>
  </si>
  <si>
    <t>electrician had a look at gas meter and said its okay to go ahead , not-applicable</t>
  </si>
  <si>
    <t>G4K70369771011,G4K70369771011</t>
  </si>
  <si>
    <t>MA6NC210752851</t>
  </si>
  <si>
    <t>G4F10800862100</t>
  </si>
  <si>
    <t>OE13594002</t>
  </si>
  <si>
    <t>SHL1359488001</t>
  </si>
  <si>
    <t>2, Agatha close, 2, AGATHA CLOSE, LONDON</t>
  </si>
  <si>
    <t>E1W 3RH</t>
  </si>
  <si>
    <t>Cms son is disabled and she asks kindly to not send engineers who have a cold or are sick.Cm said whenever she touches her electricity meter to take the meter reads the lights in her house go off, and she is worried if something worse will happen., site-investigation</t>
  </si>
  <si>
    <t>Custo.ers meter was hanging and everything u open the door the power cuts out. The isolator was hanging off the wall and the cables going into it were not screwed in at all as I pulled them out once taken off the cover. Custo er would like a report so she can use it as evidence for the council. This could potentially have led to a fire due to loose connections. Back board fitted and new isolator fitted. Meter was no exchnage just repositioned safely.</t>
  </si>
  <si>
    <t>L90A01845</t>
  </si>
  <si>
    <t>SHL13594880</t>
  </si>
  <si>
    <t>TEL1359543101</t>
  </si>
  <si>
    <t>7, BARROW ROAD, HARWELL, DIDCOT, OXFORDSHIRE</t>
  </si>
  <si>
    <t>OX11 0EB</t>
  </si>
  <si>
    <t>441235835448, DUAL JOB, DD, STANDARD RATE, BELOW 8FT, PARKING OK, ID OK, TRAINEE OK, IHD OK, DAILY READINGS, electric and gas outside,  , not-applicable</t>
  </si>
  <si>
    <t>Commissioning complete. No issues. Ihd issued. 100amp fuse. Just a boiler gas.</t>
  </si>
  <si>
    <t>Z16QK72540,Z16QK72540</t>
  </si>
  <si>
    <t>E6S10378431660,E6S10378431660</t>
  </si>
  <si>
    <t xml:space="preserve">05241	</t>
  </si>
  <si>
    <t>MA6NC210933915</t>
  </si>
  <si>
    <t>21M0290040</t>
  </si>
  <si>
    <t>G4F10764682100</t>
  </si>
  <si>
    <t>TEL13595431</t>
  </si>
  <si>
    <t>0CA2F4000056DE8D</t>
  </si>
  <si>
    <t>SHL1359621001</t>
  </si>
  <si>
    <t>49 KILMARDINNY CRESCENT , GLASGOW</t>
  </si>
  <si>
    <t>G61 3NP</t>
  </si>
  <si>
    <t>DD, standard, elec inside, gas outside, Parking ok, Trainee ok, ID ok, IHD, daily reads, call en route  +447447756456, - gas meter is outside- blank screen- no pets- ok with 2 engineers- parking is driveway and the street- ok with gas supply interruption , not-applicable</t>
  </si>
  <si>
    <t>G4F90259961900,G4F90259961900</t>
  </si>
  <si>
    <t>MA6NC210712348</t>
  </si>
  <si>
    <t>G4F10736662100</t>
  </si>
  <si>
    <t>SHL13596210</t>
  </si>
  <si>
    <t>OE1358332702</t>
  </si>
  <si>
    <t>meter commissioning, smets2-repair</t>
  </si>
  <si>
    <t>Ppmid installed.</t>
  </si>
  <si>
    <t>TEL1356963102</t>
  </si>
  <si>
    <t>COVID-19 STATUS: NO KNOWN OR SUSPECTED COVID-19 ** Dual Band Required ** 18+ IHDParking - Ok Elec - Internal Gas - External - Semi Con Kit Below 8FT  ** +447448210772 - Call 30 Mins Prior ** , site-investigation</t>
  </si>
  <si>
    <t>FOX1357591902</t>
  </si>
  <si>
    <t>Meter on hinged door, old school viewing glass Et1611E</t>
  </si>
  <si>
    <t>TEL1357149102</t>
  </si>
  <si>
    <t>COVID-19 NO CONT WITH CUST, DOOR CHECK REQ 2.11..2021+447957395573 enroute, standard, single, Gas in the back of cupboard, elec internal, easy access, parking ok, trainee ok, id ok, ihd , not-applicable</t>
  </si>
  <si>
    <t>Spoke to tec line. Sleaving over single insulation cables. Fitted isolator. Checked block. Warning notice. Electric all ok. Cant do gas as cupboard too small for access. Customer will arrange for better access. Abort code ta56896</t>
  </si>
  <si>
    <t>I99A20680,I99A20680</t>
  </si>
  <si>
    <t>21M0291670</t>
  </si>
  <si>
    <t>ISO2033104</t>
  </si>
  <si>
    <t>0CA2F400005BCF45</t>
  </si>
  <si>
    <t>OE1356512702</t>
  </si>
  <si>
    <t>Electric commissioned but gas and ppmid wouldn't commission couldn't get through to comms support</t>
  </si>
  <si>
    <t>SHL1358125602</t>
  </si>
  <si>
    <t>Gas meter is outside please recommission gas meterContact number: 01844201306Parking available: Free parking should if any problems call number abovePets: NoCovid safe , not-applicable</t>
  </si>
  <si>
    <t>Gas meter and hub changed to dual band, still waiting for elec to complete, unable unable send gas requests off. Site support told to move on as cannot do anything until elec is complete. Boiler in loft, working fine. No drop. Area tidy customer happy. Ppmid already on site. Advice given.</t>
  </si>
  <si>
    <t>G4K00536981920,G4K00536981920</t>
  </si>
  <si>
    <t xml:space="preserve">00320	</t>
  </si>
  <si>
    <t>MA6NC210933868</t>
  </si>
  <si>
    <t>G4F10923002100</t>
  </si>
  <si>
    <t>SHL1358055502</t>
  </si>
  <si>
    <t>Dual complete, no han, site support confirmed install and leave. Advised customer. Boiler and cooker both fine. No drop. 100amp fuse. Tails 1&amp;2 replaced. Advice given, est declined. Area tidy customer happy. No ppmid left as nothing commissioned.</t>
  </si>
  <si>
    <t>Z03E003210,Z03E003210</t>
  </si>
  <si>
    <t>MA6NC210933938</t>
  </si>
  <si>
    <t>21M0290006</t>
  </si>
  <si>
    <t>G4F10778062100</t>
  </si>
  <si>
    <t>TEL1358376502</t>
  </si>
  <si>
    <t>+447773139371 - parking ok - id ok - 2 engineers ok - e7 - elec internal - gas external - semi con kit req NO COVID , not-applicable</t>
  </si>
  <si>
    <t>F02FE08613,F02FE08613</t>
  </si>
  <si>
    <t>G4K00108841701,G4K00108841701</t>
  </si>
  <si>
    <t>MA6NC210936495</t>
  </si>
  <si>
    <t>21M0176165</t>
  </si>
  <si>
    <t>G4F12043782100</t>
  </si>
  <si>
    <t>0CA2F400005BCFCF</t>
  </si>
  <si>
    <t>OE1358570302</t>
  </si>
  <si>
    <t>COVID-19 - NO KNOWN - 15.11.2021Ian Hambling 01914556349  +447879466225 D/F STANDARD METERS INSIDE CUPBOARD SINGLE PH PARKING OK , not-applicable</t>
  </si>
  <si>
    <t>16K0555808,16K0555808</t>
  </si>
  <si>
    <t>G4K00816511606,G4K00816511606</t>
  </si>
  <si>
    <t xml:space="preserve">03913	</t>
  </si>
  <si>
    <t>MA6NC210714995</t>
  </si>
  <si>
    <t>21E5254225</t>
  </si>
  <si>
    <t>G4F00510802000</t>
  </si>
  <si>
    <t>0CA2F4000056F942</t>
  </si>
  <si>
    <t>OE1358425602</t>
  </si>
  <si>
    <t>Live neutral reverse on all sockets</t>
  </si>
  <si>
    <t>SHL1356810902</t>
  </si>
  <si>
    <t>Job Type: smets2 Gas onlyParking: drivewayPets: no petsAdditional Job Info: Smets2 gas only Contact: 07854734544Booked by: SS @ SE, not-applicable</t>
  </si>
  <si>
    <t>Z15N259779,Z15N259779</t>
  </si>
  <si>
    <t>E6S04973261556,E6S04973261556</t>
  </si>
  <si>
    <t>M700014211903</t>
  </si>
  <si>
    <t>21M0291817</t>
  </si>
  <si>
    <t>G4F10861622100</t>
  </si>
  <si>
    <t>SG940219823821</t>
  </si>
  <si>
    <t>0CA2F400006BEEC6</t>
  </si>
  <si>
    <t>E1611211412KL</t>
  </si>
  <si>
    <t>3 Sinodun Close Long Wittenham</t>
  </si>
  <si>
    <t>OX14 4PY</t>
  </si>
  <si>
    <t>Customer not in, no answer on phone, waited on site for 15 minutes.customer is on supply though as all. St15491611</t>
  </si>
  <si>
    <t>SLA 17:10 ELEC Elec is off supply , please exchange it to the elec meter.Covid checks, no answer. Doorstep checks required</t>
  </si>
  <si>
    <t>PURE1357880302</t>
  </si>
  <si>
    <t>Site investigation booked to find out which neighbour is sharing the cable to be able to have smart meter fitted., site-investigation</t>
  </si>
  <si>
    <t>Property has a shared fuse with another flat, I believe it could be no.8 but I have no access to check. Checked no.11 and doesn't appear to be that flat. A time needs to be agreed where we can access all flats</t>
  </si>
  <si>
    <t>L85C15607</t>
  </si>
  <si>
    <t>OE1358674602</t>
  </si>
  <si>
    <t>COVID CLEAR IN COMMUNAL LOCKED CUPBOARDS, PARKING OK , not-applicable</t>
  </si>
  <si>
    <t>E6S25888301961,E6S25888301961</t>
  </si>
  <si>
    <t>OE1358674603</t>
  </si>
  <si>
    <t>COVID CLEAR IN COMMUNAL LOCKED CUPBOARDS, PARKING OK , site-investigation</t>
  </si>
  <si>
    <t>Apartment 21 and 22 Cross labelled in meter bank, correct meter serial been scanned onto app.</t>
  </si>
  <si>
    <t>G1611211737CP</t>
  </si>
  <si>
    <t>12 STRAKER STREET</t>
  </si>
  <si>
    <t>HARTLEPOOL</t>
  </si>
  <si>
    <t>TS26 8BP</t>
  </si>
  <si>
    <t>SLA 20.40 - SFTP - OVO - GAS EMERGENCY - OFF SUPPLY - FAULTY METER - S2 on site - Exchange like for like S2 required and commission the asset - If no signal follow the install and leave processCALLED THE CUSTOMER @ 17:40 TO COMPLETE THE COVID CHECKS - ALL CLEAR</t>
  </si>
  <si>
    <t>G4F01374342000</t>
  </si>
  <si>
    <t>01771_20211116210218</t>
  </si>
  <si>
    <t>3 ST PETERS VIEW</t>
  </si>
  <si>
    <t>SR6 0AG</t>
  </si>
  <si>
    <t>SLA 22.20 - VPN - OCTOPUS - DUAL EMERGENCY - OFF SUPPLY - METER EXCHANGE - CREDIT REQUIREDCALLED THE CUSTOMER @ 19:22 TO COMPLETE THE COVID CHECKS - ALL CLEAR</t>
  </si>
  <si>
    <t>S07N26898,S07N26898</t>
  </si>
  <si>
    <t>L1156177535M</t>
  </si>
  <si>
    <t>21E5253845</t>
  </si>
  <si>
    <t>ISO2033934</t>
  </si>
  <si>
    <t>E151611211916CP</t>
  </si>
  <si>
    <t>PURE1352685501</t>
  </si>
  <si>
    <t>100 FAIRACRES ROAD, OXFORD, OXFORD, United Kingdom</t>
  </si>
  <si>
    <t>OX4 1TG</t>
  </si>
  <si>
    <t>Umable to locate fuse and replace tails. Abort CODE ta57001</t>
  </si>
  <si>
    <t>UPDATED DETAILS:-COVID FREEMOB: +441865421745Over 18+Standard rateSingle PhaseElec onlyLocations- electric meter internal under the stairs Below 8ftParking on streetPhoto ID okTrainee ok</t>
  </si>
  <si>
    <t>F98C39732</t>
  </si>
  <si>
    <t>PURE13526855</t>
  </si>
  <si>
    <t>PURE1352686501</t>
  </si>
  <si>
    <t>30 STANLEY ROAD, OXFORD, OXFORD, Oxfordshire</t>
  </si>
  <si>
    <t>OX4 1QZ</t>
  </si>
  <si>
    <t>UPDATED DETAILS:-COVID FREEMOB: +441865247810Over 18+Standard rateSingle PhaseElec onlyLocations- electric meter internal beside front door Below 8ftParking - PERMIT ONLY - call customer for this Photo ID okTrainee ok</t>
  </si>
  <si>
    <t>F98C49443,F98C49443</t>
  </si>
  <si>
    <t>21M0291453</t>
  </si>
  <si>
    <t>PURE13526865</t>
  </si>
  <si>
    <t>0CA2F400006BEFAD</t>
  </si>
  <si>
    <t>PURE1352691701</t>
  </si>
  <si>
    <t>11 Third Acre Rise, Oxford, OXFORDSHIRE, OXFORDSHIRE</t>
  </si>
  <si>
    <t>OX2 9DA</t>
  </si>
  <si>
    <t>+447811103829, single phase, elec outside, standard rate, ID ok</t>
  </si>
  <si>
    <t>D05C12549,D05C12549</t>
  </si>
  <si>
    <t xml:space="preserve">01072	</t>
  </si>
  <si>
    <t>21M0291617</t>
  </si>
  <si>
    <t>PURE13526917</t>
  </si>
  <si>
    <t>0CA2F400006BEF9E</t>
  </si>
  <si>
    <t>PURE1352734701</t>
  </si>
  <si>
    <t>7 HILL TOP ROAD, OXFORD, OXFORD, OXFORD</t>
  </si>
  <si>
    <t>OX4 1PB</t>
  </si>
  <si>
    <t xml:space="preserve">+447962531704 COVID-19 STATUS: NO KNOWN OR SUSPECTED COVID-19 call on route for parking, 447962531704Elec with good energy standard rate single phase. parking ok 2 engineers ok photo id needed.Elec internal. </t>
  </si>
  <si>
    <t>S80C73257,S80C73257</t>
  </si>
  <si>
    <t>21M0291452</t>
  </si>
  <si>
    <t>PURE13527347</t>
  </si>
  <si>
    <t>0CA2F400006BF033</t>
  </si>
  <si>
    <t>OE1354528001</t>
  </si>
  <si>
    <t>17 TYNEDALE TERRACE, HEXHAM</t>
  </si>
  <si>
    <t>S88L00763</t>
  </si>
  <si>
    <t>G4A04046340701</t>
  </si>
  <si>
    <t xml:space="preserve">cant have elec off </t>
  </si>
  <si>
    <t>OE13545280</t>
  </si>
  <si>
    <t>FOX1355274601</t>
  </si>
  <si>
    <t>85 Watersplash Road, Shepperton, Middlesex, MIDDLESEX</t>
  </si>
  <si>
    <t>TW17 0EE</t>
  </si>
  <si>
    <t>mrs Hill - 07756421156, +447756421156 +447448647113 duel fuel , both meters internal , standard rate , park i sok ,trainee i sok ,id is okm,,ihd req</t>
  </si>
  <si>
    <t>L8918187,L8918187</t>
  </si>
  <si>
    <t>G4A04489280801,G4A04489280801</t>
  </si>
  <si>
    <t xml:space="preserve">03178	</t>
  </si>
  <si>
    <t>MA6NC210594015</t>
  </si>
  <si>
    <t>21M0291509</t>
  </si>
  <si>
    <t>E6E03726832121</t>
  </si>
  <si>
    <t>ISO2037238</t>
  </si>
  <si>
    <t>FOX13552746</t>
  </si>
  <si>
    <t>0CA2F400006BEE90</t>
  </si>
  <si>
    <t>TEL1355403401</t>
  </si>
  <si>
    <t>5, THE CARPENTERS, BISHOP'S STORTFORD, HERTFORDSHIRE</t>
  </si>
  <si>
    <t>CM23 4BP</t>
  </si>
  <si>
    <t>below 8ft both meters outside standard rate no vulnerabilityparking available two engineers okay id sufficient best contact number -  +447903513563</t>
  </si>
  <si>
    <t>A14LB00445</t>
  </si>
  <si>
    <t>NA,G4A00427641501</t>
  </si>
  <si>
    <t>MA6NC210936361</t>
  </si>
  <si>
    <t>G4F10858692100</t>
  </si>
  <si>
    <t>TEL13554034</t>
  </si>
  <si>
    <t>TEL1355787201</t>
  </si>
  <si>
    <t>3, WEST ELLOE AVENUE, SPALDING, LINCOLNSHIRE</t>
  </si>
  <si>
    <t>PE11 2BH</t>
  </si>
  <si>
    <t>both meters are attached to garage wall outside meter boxes ok and elcetric meter is econonmy 7id okay/ trainee okay/ parking okayplease ring 30 min before you arrive, not-applicable</t>
  </si>
  <si>
    <t>F00FX25573,F00FX25573</t>
  </si>
  <si>
    <t>G4A03636000601,G4A03636000601</t>
  </si>
  <si>
    <t>MA6NC210936315</t>
  </si>
  <si>
    <t>21M0176091</t>
  </si>
  <si>
    <t>G4F12046792100</t>
  </si>
  <si>
    <t>TEL13557872</t>
  </si>
  <si>
    <t>0CA2F400006BEF5C</t>
  </si>
  <si>
    <t>PURE1355946501</t>
  </si>
  <si>
    <t>38 FERNDALE ROAD, LONDON, LONDON, LONDON</t>
  </si>
  <si>
    <t>N15 6UE</t>
  </si>
  <si>
    <t>COVID-19 STATUS: NO KNOWN OR SUSPECTED COVID-19Ms Helen Davies+447940189807CANT POWER DOWN AFTER 4PM - if possible could you please arrive between 1-3pm and have the power back on by 4PM - +447940189807 hlf hr enroute, standard, gas external, elec</t>
  </si>
  <si>
    <t>IHD requested</t>
  </si>
  <si>
    <t>Z13QU75614,Z13QU75614</t>
  </si>
  <si>
    <t>E6S03037681356</t>
  </si>
  <si>
    <t>21M0176750</t>
  </si>
  <si>
    <t>PURE13559465</t>
  </si>
  <si>
    <t>TGP1356314801</t>
  </si>
  <si>
    <t>SEWAGE PUMP HOUSE, 1, DOMUM ROAD, WINCHESTER, HAMPSHIRE</t>
  </si>
  <si>
    <t>SO23 9NN</t>
  </si>
  <si>
    <t>D00C09176,D00C09176</t>
  </si>
  <si>
    <t>TGP13563148</t>
  </si>
  <si>
    <t>SW0152933</t>
  </si>
  <si>
    <t>1 Southway</t>
  </si>
  <si>
    <t>GOSPORT</t>
  </si>
  <si>
    <t>PO13 0XB</t>
  </si>
  <si>
    <t>10:00 - 14:00. DUAL. Master Reset of Smart Metering System. .</t>
  </si>
  <si>
    <t>Smets 1 meters on site in dumb mode . Was installed on an emergency job . Unable to pull fuse . Council need to unlock door . Please re arrange a smets2 upgrade and arrange time that council can be there to give access</t>
  </si>
  <si>
    <t>17P3009262</t>
  </si>
  <si>
    <t>G4P30026561700</t>
  </si>
  <si>
    <t>FRST1155982602</t>
  </si>
  <si>
    <t>16, Manor View, Barton Mills, BURY ST. EDMUNDS, Manor View</t>
  </si>
  <si>
    <t>IP28 6BH</t>
  </si>
  <si>
    <t>standard, park on front, dual, elec inside,gas out,  trainee ok, id, 4 people, +447450723702 call enroute, parking ok,, [REDACTED], Meter below 8ft: Y|Has permission to Install: Y|Parking available: FREE_PARKING_NEARBY|Customer has Carer or representative: N|Pass phrase: N/A</t>
  </si>
  <si>
    <t>K02E08061</t>
  </si>
  <si>
    <t>G4A05918120001</t>
  </si>
  <si>
    <t>FRST11559826</t>
  </si>
  <si>
    <t>SW0152998</t>
  </si>
  <si>
    <t>17 Glenfinlas Way</t>
  </si>
  <si>
    <t>SE5 0PW</t>
  </si>
  <si>
    <t>No answer on customer door. Called the customer and she said that she's not at home, she didn't know I was coming today as ovo didn't let her know that an engineer was due to come. Et1711a</t>
  </si>
  <si>
    <t>S11S42763</t>
  </si>
  <si>
    <t>SW0153030</t>
  </si>
  <si>
    <t>PULHAM HOUSE FLAT 16</t>
  </si>
  <si>
    <t>SW8 1ER</t>
  </si>
  <si>
    <t>Incorrect job card for job. Customer and supplier want smets 1 gas meter installed but job is set up for smets 2, unable to proceed as job card is asking me to scan comms hub. Back offi e tried getting in touch with ovo but no reply. Ovo we need to rebook job and the correct job card needs to be raised. Et1711e</t>
  </si>
  <si>
    <t>14:00 - 18:00. GAS. Exchange of SMETS1 System - Gas Meter. Please install Smets1 gas meter.</t>
  </si>
  <si>
    <t>L1351881539M</t>
  </si>
  <si>
    <t>SW0153031</t>
  </si>
  <si>
    <t>134 GLASTONBURY ROAD</t>
  </si>
  <si>
    <t>MORDEN</t>
  </si>
  <si>
    <t>SM4 6PQ</t>
  </si>
  <si>
    <t>08:00 - 12:00. DUAL. Master Reset of Smart Metering System - DUAL FUEL. .</t>
  </si>
  <si>
    <t>18P0152643</t>
  </si>
  <si>
    <t>G4P01456251800</t>
  </si>
  <si>
    <t>Customer Cancel Appointment yesterday</t>
  </si>
  <si>
    <t>SHL1356618601</t>
  </si>
  <si>
    <t>17, Sandalls Spring, HEMEL HEMPSTEAD, Sandalls Spring</t>
  </si>
  <si>
    <t>HP1 3QD</t>
  </si>
  <si>
    <t>COVID-19 STATUS: NO KNOWN OR SUSPECTED COVID-19 Meter below 8ft: Y|Has permission to Install: Y|Parking available: FREE_PARKING_NEARBY|Customer has Carer or representative: N|Pass phrase: have a good dayElec - External Gas - ExternalBoth wall Mou</t>
  </si>
  <si>
    <t>Unable to remove sheer bolt from outlet. Spoke with tech line and they where happy for me to proceed</t>
  </si>
  <si>
    <t>S75E09726,S75E09726</t>
  </si>
  <si>
    <t xml:space="preserve">07982	</t>
  </si>
  <si>
    <t>G4A02021790601,G4A02021790601</t>
  </si>
  <si>
    <t>MA6NC210749151</t>
  </si>
  <si>
    <t>21M0291818</t>
  </si>
  <si>
    <t>E6E03649012121</t>
  </si>
  <si>
    <t>SHL13566186</t>
  </si>
  <si>
    <t>0CA2F400006BF179</t>
  </si>
  <si>
    <t>TEL1356654001</t>
  </si>
  <si>
    <t>4, MARIONVILLE CRESCENT, EDINBURGH, MIDLOTHIAN</t>
  </si>
  <si>
    <t>EH7 6AU</t>
  </si>
  <si>
    <t>Electric meter blocked unable to remove old meter details to fixed housing built around advised customer needs to be removed before install can take place cm17111640a</t>
  </si>
  <si>
    <t>COVID-19 STATUS: NO KNOWN OR SUSPECTED COVID-19Margaret Wilson+441316615703, DF, 1P, 1R, Elec Internal, Gas External, Parking Good</t>
  </si>
  <si>
    <t>9001P06848</t>
  </si>
  <si>
    <t>G4W00209560801</t>
  </si>
  <si>
    <t>TEL13566540</t>
  </si>
  <si>
    <t>FRST1156824502</t>
  </si>
  <si>
    <t>34, Dugdale Court, HITCHIN, Dugdale Court</t>
  </si>
  <si>
    <t>SG5 2QR</t>
  </si>
  <si>
    <t>+447988868835 - Call 30 mins before, Dual, DD, Standard, Both, Parking ok, Trainee ok, ID Ok, IHD Ok, Daily, COVID-19 NO CONT WITH CUST, DOOR CHECK REQ 15.11.2021Meter below 8ft: Y|Has permission to Install: Y|Parking available: FREE_PARKING_NEARBY|Customer has Carer or representative: N|Pass phrase: N/A</t>
  </si>
  <si>
    <t>A13LB45834,A13LB45834</t>
  </si>
  <si>
    <t xml:space="preserve">012991	</t>
  </si>
  <si>
    <t>G4K64016350513,G4K64016350513</t>
  </si>
  <si>
    <t xml:space="preserve">09343	</t>
  </si>
  <si>
    <t>MA6NC210624711</t>
  </si>
  <si>
    <t>21M0291591</t>
  </si>
  <si>
    <t>E6F10679392100</t>
  </si>
  <si>
    <t>FRST11568245</t>
  </si>
  <si>
    <t>0CA2F400006BF0B1</t>
  </si>
  <si>
    <t>SHL1356745001</t>
  </si>
  <si>
    <t>27 Pye Bridge End, Broughton, MILTON KEYNES, PYE BRIDGE END, BROUGHTON, MILTON KEYNES</t>
  </si>
  <si>
    <t>MK10 9QZ</t>
  </si>
  <si>
    <t xml:space="preserve">COVID-19 STATUS: NO KNOWN OR SUSPECTED COVID-19 gas meter is outside, el. is indoor, ground levelno petsokay with 2 people attendingparking availabledirect supplyokay with the interruption+447549770365 - Call 30 Mins Prior </t>
  </si>
  <si>
    <t>D16C89584,D16C89584</t>
  </si>
  <si>
    <t xml:space="preserve">04304	</t>
  </si>
  <si>
    <t>E6S05159851656,E6S05159851656</t>
  </si>
  <si>
    <t>SG940215207120</t>
  </si>
  <si>
    <t>21M0291545</t>
  </si>
  <si>
    <t>E6F10680062100</t>
  </si>
  <si>
    <t>SHL13567450</t>
  </si>
  <si>
    <t>0CA2F400006BF060</t>
  </si>
  <si>
    <t>SHL1329988602</t>
  </si>
  <si>
    <t>244 Hockliffe Road, LEIGHTON BUZZARD, Bedfordshire, HOCKLIFFE ROAD, LEIGHTON BUZZARD, BEDFORDSHIRE</t>
  </si>
  <si>
    <t>LU7 3XL</t>
  </si>
  <si>
    <t>Job type: Exchange PPMIP Elec to SMETS2 CreditParking: FreePets: NoneAdditional Job Info: Call Customer en route - Customer would prefer engineer visit early AMContact: 07907703823, not-applicable</t>
  </si>
  <si>
    <t>S07X17404,S07X17404</t>
  </si>
  <si>
    <t>21M0291780</t>
  </si>
  <si>
    <t>SHL13299886</t>
  </si>
  <si>
    <t>SHL1356962401</t>
  </si>
  <si>
    <t>18, OAK TREE COTTAGES, DANEHILL, HAYWARDS HEATH, WEST SUSSEX</t>
  </si>
  <si>
    <t>RH17 7HY</t>
  </si>
  <si>
    <t>street parking outside the housecontact the neighbor 30 minutes before 01825372267 Michelle, she will be at the property if cs will be working, not-applicable</t>
  </si>
  <si>
    <t>D09B03888,D09B03888</t>
  </si>
  <si>
    <t>21M0155230</t>
  </si>
  <si>
    <t>SHL13569624</t>
  </si>
  <si>
    <t>0CA2F400006BEE88</t>
  </si>
  <si>
    <t>SW0154054</t>
  </si>
  <si>
    <t>2 KINGS MEWS SOUTH STREET CUCKFIELD</t>
  </si>
  <si>
    <t>HAYWARDS HEATH</t>
  </si>
  <si>
    <t>RH17 5JY</t>
  </si>
  <si>
    <t>No Mobile  reception  in the area. Meter in cellar dual band meters required with sku2 comms hub with the aerial. Job need to be booked as Dual fuel smets2 exchange. Restricted parking in the area. ET1711E</t>
  </si>
  <si>
    <t>10:00 - 14:00. GAS. Exchange of SMETS1 System - Gas Meter. .*Left vm to advise engineer will attend after 12pm*</t>
  </si>
  <si>
    <t>H18P0177837</t>
  </si>
  <si>
    <t xml:space="preserve">05752	</t>
  </si>
  <si>
    <t>G4P01112751800,G4P01112751800</t>
  </si>
  <si>
    <t>TEL1357260201</t>
  </si>
  <si>
    <t>FLAT 73, GRAYS INN BUILDINGS, ROSEBERY AVENUE, LONDON</t>
  </si>
  <si>
    <t>EC1R 4PL</t>
  </si>
  <si>
    <t>Abort code ET1711F job not gone ahead as there's no parking at all on the road all permit holders and customer doesn't have a permit as they don't drive. No close by parking as its in the city. And all pay and display taken</t>
  </si>
  <si>
    <t xml:space="preserve">COVID-19 - NO KNOWN - 16.11.2021Mr Andrew Moulang +447956529107 hlf hr enroute, elec only inside meter in flat econ 7 meter single yellow cust doesn't know parking PARKING PAY N DISP  DOUBLE YELLOW LINES IN AREAS PLEASE CALL IF WE CANT PARK METERS </t>
  </si>
  <si>
    <t>F88A04949</t>
  </si>
  <si>
    <t>TEL13572602</t>
  </si>
  <si>
    <t>OE1357286401</t>
  </si>
  <si>
    <t>32/6 Sandport Street, EDINBURGH</t>
  </si>
  <si>
    <t>EH6 6EP</t>
  </si>
  <si>
    <t xml:space="preserve">COVID-19 STATUS: NO KNOWN OR SUSPECTED COVID-19 - Michal Stevove +447519269324 - standard rate - single phase - below 8ft - parking ok - electric in the entrance door - gas in the closet door </t>
  </si>
  <si>
    <t>Evening working fine</t>
  </si>
  <si>
    <t>P8776827274,P879227274</t>
  </si>
  <si>
    <t>0066551S,66551</t>
  </si>
  <si>
    <t>MA6NC210712336</t>
  </si>
  <si>
    <t>21E5238222</t>
  </si>
  <si>
    <t>G4F10805672100</t>
  </si>
  <si>
    <t>OE13572864</t>
  </si>
  <si>
    <t>0CA2F400005BE40E</t>
  </si>
  <si>
    <t>OE1357288101</t>
  </si>
  <si>
    <t>Flat 5, 2 Haig Lane, EDINBURGH, MIDLOTHIAN</t>
  </si>
  <si>
    <t>EH6 5GA</t>
  </si>
  <si>
    <t>19M1036776,19M1036776</t>
  </si>
  <si>
    <t xml:space="preserve">02583	</t>
  </si>
  <si>
    <t>E6S24086941961,E6S24086941961</t>
  </si>
  <si>
    <t>MA6NC210712357</t>
  </si>
  <si>
    <t>21E5240225</t>
  </si>
  <si>
    <t>G4F10805712100</t>
  </si>
  <si>
    <t>OE13572881</t>
  </si>
  <si>
    <t>0CA2F400005A6D91</t>
  </si>
  <si>
    <t>TEL1357293901</t>
  </si>
  <si>
    <t>FLAT 3, SAMUEL LEWIS TRUST DWELLINGS, AMHURST PARK, LONDON</t>
  </si>
  <si>
    <t>N16 5AL</t>
  </si>
  <si>
    <t xml:space="preserve">COVID-19 STATUS: NO KNOWN OR SUSPECTED COVID-19 +442075031914 +77884977311,  ; , +442075031914/ located inside/ single phase/ standard rate/ parking ok trainee ok/ id ok </t>
  </si>
  <si>
    <t>Fond</t>
  </si>
  <si>
    <t>S68A17334,S68A17334</t>
  </si>
  <si>
    <t xml:space="preserve">6224355,00224355	</t>
  </si>
  <si>
    <t>MA6NC210936210</t>
  </si>
  <si>
    <t>21M0291655</t>
  </si>
  <si>
    <t>E6F10679732100</t>
  </si>
  <si>
    <t>TEL13572939</t>
  </si>
  <si>
    <t>0CA2F4000056DF8D</t>
  </si>
  <si>
    <t>SHL1357318501</t>
  </si>
  <si>
    <t>Flat 1 36 The Embankment, FLAT 1, BEDFORD, Bedfordshire, THE EMBANKMENT, BEDFORD</t>
  </si>
  <si>
    <t>MK40 3PE</t>
  </si>
  <si>
    <t>step ladderboth inside standard rateparking okay - drivewaytrainee okayphoto id okayIHD+447741475672</t>
  </si>
  <si>
    <t>HS13K08789</t>
  </si>
  <si>
    <t>G4A00168150101</t>
  </si>
  <si>
    <t>SHL13573185</t>
  </si>
  <si>
    <t>OE1357334301</t>
  </si>
  <si>
    <t>2F1 6 Beaverbank Place, 2F1, Edinburgh</t>
  </si>
  <si>
    <t>EH7 4ER</t>
  </si>
  <si>
    <t xml:space="preserve">NO COVID , standard, single phase, step ladder req, parking pay and display!! </t>
  </si>
  <si>
    <t>4501P14455,4501P14455</t>
  </si>
  <si>
    <t>21E5238221</t>
  </si>
  <si>
    <t>OE13573343</t>
  </si>
  <si>
    <t>0CA2F4000056F96E</t>
  </si>
  <si>
    <t>PURE1357356801</t>
  </si>
  <si>
    <t>LINKHAVEN, MILL LANE, BUCKINGHAMSHIRE, PRINCES RISBOROUGH, PRINCES RISBOROUGH</t>
  </si>
  <si>
    <t>HP27 9LG</t>
  </si>
  <si>
    <t>No room to fit new meter with location above door and 2 C/U TA57019</t>
  </si>
  <si>
    <t>S10EH18433</t>
  </si>
  <si>
    <t>G4A02142071001</t>
  </si>
  <si>
    <t>PURE13573568</t>
  </si>
  <si>
    <t>GNL1357415501</t>
  </si>
  <si>
    <t>Chess Spring House, Pednor Vale, Chesham, Bucks, Chesham, Bucks</t>
  </si>
  <si>
    <t>HP5 2ST</t>
  </si>
  <si>
    <t>No signal in area house has thick stone walls and is built on a hill side the meter location is deep.within the property and in the hill side customer has multiple rate 4 port meter and can't confirm wheater meter will.have a default 2nd rate as customer is concerned about 2rate even if fitting 5 port comms team contacted and manager CN1711B</t>
  </si>
  <si>
    <t>Green Energy, SMETS2 Elec only exchange - 5 terminal  -call Richard on 01494 778584 for access, not-applicable</t>
  </si>
  <si>
    <t>Z00E009136</t>
  </si>
  <si>
    <t>GNL13574155</t>
  </si>
  <si>
    <t>SHL1357418901</t>
  </si>
  <si>
    <t>27 Halston Close, London, HALSTON CLOSE, LONDON</t>
  </si>
  <si>
    <t>SW11 6RH</t>
  </si>
  <si>
    <t>Job type: if need pls change meter on meter moveParking: Pets:Location:Access instructions:Initial: COVID-19: Clear , not-applicable</t>
  </si>
  <si>
    <t>All okay. New install as uk power network moved supplier to outside the house. Customer had to leave so declined a ihd for now as house is being renovated.  Customer will be in touch with supplier to get a ihd at a later date.</t>
  </si>
  <si>
    <t>S78A19878,S78A19878</t>
  </si>
  <si>
    <t>21M0290351</t>
  </si>
  <si>
    <t>ISO2030662</t>
  </si>
  <si>
    <t>SHL13574189</t>
  </si>
  <si>
    <t>GNL1357421601</t>
  </si>
  <si>
    <t>18 Beresford Road, Chandlers Ford, Eastleigh, Chandlers Ford, Eastleigh</t>
  </si>
  <si>
    <t>SO53 2LY</t>
  </si>
  <si>
    <t>Green Energy, DOORSTEP CHECKS REQDual Fuel SMETS2 Exchange - call Amanda for access 07832 119985</t>
  </si>
  <si>
    <t>Z17QK58478,Z17QK58478</t>
  </si>
  <si>
    <t>E6S03695851760,E6S03695851760</t>
  </si>
  <si>
    <t>MA6NC210936347</t>
  </si>
  <si>
    <t>21M0290046</t>
  </si>
  <si>
    <t>G4F10858532100</t>
  </si>
  <si>
    <t>GNL13574216</t>
  </si>
  <si>
    <t>0CA2F400006BEE28</t>
  </si>
  <si>
    <t>SHL1357503901</t>
  </si>
  <si>
    <t>215, ST. JAMES'S CRESCENT, ST. JAMES'S CRESCENT, LONDON, ST. JAMES'S CRESCENT</t>
  </si>
  <si>
    <t>SW9 7HS</t>
  </si>
  <si>
    <t>Fuse is in flat upstairs, no one lives up there but landlord has key</t>
  </si>
  <si>
    <t>Meter below 8ft: Y|Has permission to Install: Y|Parking available: FREE_PARKING_NEARBY|Customer has Carer or representative: N|Pass phrase: N/A - +447716184547 - Clelia - Parking on drive, Ladder required, meter location: inside property, in the hall</t>
  </si>
  <si>
    <t>K82A02007</t>
  </si>
  <si>
    <t>G4K90067320801</t>
  </si>
  <si>
    <t>SHL13575039</t>
  </si>
  <si>
    <t>FOX1357597401</t>
  </si>
  <si>
    <t>Clifton House, Winchester Road, Wickham, WINCHESTER ROAD, WICKHAM, FAREHAM, HAMPSHIRE</t>
  </si>
  <si>
    <t>PO17 5EZ</t>
  </si>
  <si>
    <t>X2 Lucy blocks used . Industrial size gas meter on site unsure if it can be re arranged.  Please see pics in extras</t>
  </si>
  <si>
    <t>D01C42544,D01C42544</t>
  </si>
  <si>
    <t xml:space="preserve">06865	</t>
  </si>
  <si>
    <t>M016A0397602A6</t>
  </si>
  <si>
    <t>21M0291726</t>
  </si>
  <si>
    <t>FOX13575974</t>
  </si>
  <si>
    <t>0CA2F400006BEFA7</t>
  </si>
  <si>
    <t>OE1357615101</t>
  </si>
  <si>
    <t>11 LIMETREE WALK, MILTON OF CAMPSIE, GLASGOW, LANARKSHIRE</t>
  </si>
  <si>
    <t>G66 8HJ</t>
  </si>
  <si>
    <t>17M1031405,17M1031405</t>
  </si>
  <si>
    <t>G4F72164921700,7023934</t>
  </si>
  <si>
    <t>MA6NC210670260</t>
  </si>
  <si>
    <t>21E5254069</t>
  </si>
  <si>
    <t>G4F10805572100</t>
  </si>
  <si>
    <t>OE13576151</t>
  </si>
  <si>
    <t>0CA2F400005BE3EA</t>
  </si>
  <si>
    <t>SHL1357627101</t>
  </si>
  <si>
    <t>3 Monklands Court, HALSTEAD, Essex, MONKLANDS COURT, HALSTEAD, ESSEX</t>
  </si>
  <si>
    <t>CO9 1AB</t>
  </si>
  <si>
    <t>+447506108765, 18+ duel, standard, parking on the drive, no pets, id suff, trainee ok,  LOCATION of meters inside, IHD</t>
  </si>
  <si>
    <t>NA,K99E035465</t>
  </si>
  <si>
    <t>NA,G4A00748749901</t>
  </si>
  <si>
    <t>MA6NC210936572</t>
  </si>
  <si>
    <t>21M0176648</t>
  </si>
  <si>
    <t>G4F10858552100</t>
  </si>
  <si>
    <t>SHL13576271</t>
  </si>
  <si>
    <t>0CA2F400006BF0B8</t>
  </si>
  <si>
    <t>SHL1357637801</t>
  </si>
  <si>
    <t>18 JUBILEE COURT, DUNMOW, ESSEX, JUBILEE COURT, DUNMOW, ESSEX</t>
  </si>
  <si>
    <t>CM6 1DY</t>
  </si>
  <si>
    <t>No access,No access</t>
  </si>
  <si>
    <t>UPDATED DETAILS:-COVID FREEMOB: +441371876871Over 18+Economy 7 (E7 Confirmed on site SF/DF)  Single PhaseDuel metersLocations- both meters internal Below 8ftParking on streetPhoto ID okTrainee ok</t>
  </si>
  <si>
    <t>Z09ER01160</t>
  </si>
  <si>
    <t>0330430S</t>
  </si>
  <si>
    <t>SHL13576378</t>
  </si>
  <si>
    <t>OE1357640301</t>
  </si>
  <si>
    <t>69 HIGHFIELD ROAD, KIRKINTILLOCH, GLASGOW, LANARKSHIRE</t>
  </si>
  <si>
    <t>G66 2DX</t>
  </si>
  <si>
    <t>I would ideally like the gas smart meter moved to outside wall instead of under sink. Is this possible?, not-applicable</t>
  </si>
  <si>
    <t>17M1024828</t>
  </si>
  <si>
    <t>G4F72265331700</t>
  </si>
  <si>
    <t>OE13576403</t>
  </si>
  <si>
    <t>OE1357641301</t>
  </si>
  <si>
    <t>18 PORTEOUS PLACE, REDDING, FALKIRK</t>
  </si>
  <si>
    <t>FK2 9GS</t>
  </si>
  <si>
    <t>Z13N023582,Z13N023582</t>
  </si>
  <si>
    <t>U6S00313611302,U6S00313611302</t>
  </si>
  <si>
    <t>MA6NC210712334</t>
  </si>
  <si>
    <t>21E5254207</t>
  </si>
  <si>
    <t>G4F00400462000</t>
  </si>
  <si>
    <t>OE13576413</t>
  </si>
  <si>
    <t>0CA2F400005BE3EB</t>
  </si>
  <si>
    <t>OE1357642301</t>
  </si>
  <si>
    <t>33 CANALSIDE DRIVE, REDDINGMUIRHEAD, FALKIRK</t>
  </si>
  <si>
    <t>FK2 0FA</t>
  </si>
  <si>
    <t>17K0291706,17K0291706</t>
  </si>
  <si>
    <t>G4K50062351706,582512</t>
  </si>
  <si>
    <t xml:space="preserve">04578	</t>
  </si>
  <si>
    <t>SG940214767420</t>
  </si>
  <si>
    <t>21E5249946</t>
  </si>
  <si>
    <t>G4F10806062100</t>
  </si>
  <si>
    <t>SG940219584421</t>
  </si>
  <si>
    <t>OE13576423</t>
  </si>
  <si>
    <t>0CA2F400005BD741</t>
  </si>
  <si>
    <t>OE1357643901</t>
  </si>
  <si>
    <t>Plot 61 Barronswood Aldton Park, Glasgow, Lanarkshire</t>
  </si>
  <si>
    <t>G77 5UT</t>
  </si>
  <si>
    <t>departed</t>
  </si>
  <si>
    <t>18K0327818</t>
  </si>
  <si>
    <t>U6S04641881902</t>
  </si>
  <si>
    <t>OE13576439</t>
  </si>
  <si>
    <t>OE1357646601</t>
  </si>
  <si>
    <t>39 CHESTNUT AVENUE, WHITLEY BAY</t>
  </si>
  <si>
    <t>NE25 8JX</t>
  </si>
  <si>
    <t>We have a dog but she is friendly and can be shut away if needed. Can park on drive if husband is working, not-applicable</t>
  </si>
  <si>
    <t>S75L05863,S75L05863</t>
  </si>
  <si>
    <t>0942073S,9420730</t>
  </si>
  <si>
    <t>MA6NC210670039</t>
  </si>
  <si>
    <t>21E5240778</t>
  </si>
  <si>
    <t>G4F12075402100</t>
  </si>
  <si>
    <t>OE13576466</t>
  </si>
  <si>
    <t>0CA2F400005BDD42</t>
  </si>
  <si>
    <t>SHL1357653601</t>
  </si>
  <si>
    <t>Flat 1, 46 Halton Road, London, HALTON ROAD, LONDON, 46 Halton Road</t>
  </si>
  <si>
    <t>N1 2EU</t>
  </si>
  <si>
    <t xml:space="preserve">Smets2 ex - pipework rqrd Gas meter is currently on floor level but would like this moved up next to electricity meter. On the same wall within 1m.  No pets or children and free parking. </t>
  </si>
  <si>
    <t>SHL13576536</t>
  </si>
  <si>
    <t>Domestic / Standard / Gas / Traditional / Move-only / Not-applicable / Low-pressure</t>
  </si>
  <si>
    <t>OE1357666901</t>
  </si>
  <si>
    <t>41 SALISBURY ROAD, DURHAM, COUNTY DURHAM</t>
  </si>
  <si>
    <t>DH1 5QT</t>
  </si>
  <si>
    <t>07968 162471, not-applicable</t>
  </si>
  <si>
    <t>15L0023382</t>
  </si>
  <si>
    <t>E6S05303031556</t>
  </si>
  <si>
    <t>OE13576669</t>
  </si>
  <si>
    <t>OE1357686101</t>
  </si>
  <si>
    <t>6 Bewick Garth, Stocksfield, Northumberland</t>
  </si>
  <si>
    <t>NE43 7AU</t>
  </si>
  <si>
    <t>Commisiomed correctly</t>
  </si>
  <si>
    <t>G4P01562971800</t>
  </si>
  <si>
    <t>OE13576861</t>
  </si>
  <si>
    <t>OE1357690901</t>
  </si>
  <si>
    <t>13 Mayorswell Close, 13, MAYORSWELL CLOSE, DURHAM</t>
  </si>
  <si>
    <t>DH1 1JU</t>
  </si>
  <si>
    <t>0191 384 0101POWERCYCLE NEEDED. (COMPLAINT), smets2-repair</t>
  </si>
  <si>
    <t>All commissioned successfully</t>
  </si>
  <si>
    <t>21M0112915</t>
  </si>
  <si>
    <t>OE13576909</t>
  </si>
  <si>
    <t>PURE1357709301</t>
  </si>
  <si>
    <t>15 KINGS GARDENS, PETERBOROUGH, PETERBOROUGH, CAMBRIDGESHIRE, United Kingdom</t>
  </si>
  <si>
    <t>PE1 4EN</t>
  </si>
  <si>
    <t xml:space="preserve">COVID-19 STATUS: NO CONTACT WITH CUSTOMER, DOORSTEP CHECKS REQUIRED +447817031837, +441733347869, electric internal, gas external, economy 7 meter on site,  parking okay, id sufficient, </t>
  </si>
  <si>
    <t>S69E10174,S69E010174</t>
  </si>
  <si>
    <t>G4A03766450001,G4A03766450001</t>
  </si>
  <si>
    <t>MA6NC210936320</t>
  </si>
  <si>
    <t>21M0176783</t>
  </si>
  <si>
    <t>G4F12046802100</t>
  </si>
  <si>
    <t>PURE13577093</t>
  </si>
  <si>
    <t>0CA2F400006BEF28</t>
  </si>
  <si>
    <t>OE1357738001</t>
  </si>
  <si>
    <t>VICTORIA COTTAGE, LONGFRAMLINGTON, MORPETH</t>
  </si>
  <si>
    <t>NE65 8EF</t>
  </si>
  <si>
    <t>ESME power cycle. COVID-19 STATUS: NO KNOWN OR SUSPECTED COVID-19 -  Jonathan Moore +447764694716- standard rate - single phase - below 8ft - parking ok - electric in the kitchen</t>
  </si>
  <si>
    <t>Power cycle. Electric not sending off reads. Contacted site support after power cycle who advised everything was working fine.</t>
  </si>
  <si>
    <t>20M1072675</t>
  </si>
  <si>
    <t>OE13577380</t>
  </si>
  <si>
    <t>OE1357741301</t>
  </si>
  <si>
    <t>26 FEATHERSTONE GROVE, JARROW</t>
  </si>
  <si>
    <t>NE32 5YE</t>
  </si>
  <si>
    <t>Comms Hub Swap required., smets2-repair</t>
  </si>
  <si>
    <t>Powercycle unsuccessful. Assets decommissioned fro system and new job raised to exchange meters</t>
  </si>
  <si>
    <t>13K0147921</t>
  </si>
  <si>
    <t>G4F00031792000</t>
  </si>
  <si>
    <t>OE13577413</t>
  </si>
  <si>
    <t>OE1357741401</t>
  </si>
  <si>
    <t>14 Berkhampstead Court</t>
  </si>
  <si>
    <t>NE10 8LF</t>
  </si>
  <si>
    <t>Power Cycle ESME. , smets2-repair</t>
  </si>
  <si>
    <t>Distance or meter issue</t>
  </si>
  <si>
    <t>D00L42306</t>
  </si>
  <si>
    <t>G4F92300671900</t>
  </si>
  <si>
    <t>OE13577414</t>
  </si>
  <si>
    <t>TEL1357763801</t>
  </si>
  <si>
    <t>FLAT 16, 3, SALAMANCA PLACE, LONDON</t>
  </si>
  <si>
    <t>SE1 7HH</t>
  </si>
  <si>
    <t>Abort code ET1711D job not complete as no access to main fuse duebto door being jammed locked. Tried to get in couldn't called building management they tried couldn't get in either. So aborted and needs to be replanned.</t>
  </si>
  <si>
    <t>20L3412965</t>
  </si>
  <si>
    <t>TEL13577638</t>
  </si>
  <si>
    <t>SHL1357781201</t>
  </si>
  <si>
    <t>26 Park Road North, Bedford, Bedfordshire, PARK ROAD NORTH, BEDFORD, BEDFORDSHIRE</t>
  </si>
  <si>
    <t>MK41 7RH</t>
  </si>
  <si>
    <t>D10W683212,D10W683212</t>
  </si>
  <si>
    <t xml:space="preserve">04083	</t>
  </si>
  <si>
    <t>G4A02274150801,G4A02274150801</t>
  </si>
  <si>
    <t>MA6NC210936641</t>
  </si>
  <si>
    <t>21M0176240</t>
  </si>
  <si>
    <t>E6F10680132100</t>
  </si>
  <si>
    <t>SHL13577812</t>
  </si>
  <si>
    <t>0CA2F400006BF0FF</t>
  </si>
  <si>
    <t>SHL1357825501</t>
  </si>
  <si>
    <t>49 Tintagel Close, HEMEL HEMPSTEAD, Hertfordshire, TINTAGEL CLOSE, HEMEL HEMPSTEAD, HERTFORDSHIRE</t>
  </si>
  <si>
    <t>HP2 6NN</t>
  </si>
  <si>
    <t>Meter box metal so won't connect to the electricity. The last engineer also said this cs17111618</t>
  </si>
  <si>
    <t>COVID-19 STATUS: NO CONTACT WITH CUSTOMER, DOORSTEP CHECKS REQUIRED *Job Type: exchangeParking: yesPets: yes - will be separatedAdditional Job Info: ensure customer call on routeContact: 0793 374 5029Booked by: (YOUR INITIALS) OM @ SECOVID CHE</t>
  </si>
  <si>
    <t>S16416300</t>
  </si>
  <si>
    <t>SHL13578255</t>
  </si>
  <si>
    <t>TEL1357839901</t>
  </si>
  <si>
    <t>10, FLANDERS CRESCENT, LONDON</t>
  </si>
  <si>
    <t>SW17 9JA</t>
  </si>
  <si>
    <t>+447482940703,dual,internal,parking ok,standard.single phase,ID, not-applicable</t>
  </si>
  <si>
    <t>S74A45905,S74A45905</t>
  </si>
  <si>
    <t>0854109	,109</t>
  </si>
  <si>
    <t>MA6NC210934057</t>
  </si>
  <si>
    <t>21M0291777</t>
  </si>
  <si>
    <t>G4F10764512100</t>
  </si>
  <si>
    <t>TEL13578399</t>
  </si>
  <si>
    <t>0CA2F4000056E06C</t>
  </si>
  <si>
    <t>TEL1357884201</t>
  </si>
  <si>
    <t>BASE, 90A, SINCLAIR ROAD, LONDON</t>
  </si>
  <si>
    <t>W14 0NJ</t>
  </si>
  <si>
    <t>Plastic trunking blocking electric meter. Customer has advised landlord will not make alterations anytime soon. Ref: TA56969</t>
  </si>
  <si>
    <t>phone number-+447341034720single phase-elec is indoors gas is outdoors-Standard rate-parking ok-trainee ok-ID sufficient-no pets-IHD required-step ladder required, not-applicable</t>
  </si>
  <si>
    <t>Z06SP13927</t>
  </si>
  <si>
    <t>G4A02648760501</t>
  </si>
  <si>
    <t>TEL13578842</t>
  </si>
  <si>
    <t>SW0154681</t>
  </si>
  <si>
    <t>32 Hastings Close</t>
  </si>
  <si>
    <t>SE15 6TY</t>
  </si>
  <si>
    <t>Abort code ET1711E job aborted as customer wasn't in rang buzzer twice and knocked door no answer.</t>
  </si>
  <si>
    <t>18P0356940</t>
  </si>
  <si>
    <t>TEL1357993701</t>
  </si>
  <si>
    <t>FLAT 60, KETTLEBY HOUSE, BARRINGTON ROAD, LONDON</t>
  </si>
  <si>
    <t>SW9 7EQ</t>
  </si>
  <si>
    <t>No keys for intake customer....needs to make arrangements 4 it to be opennedwith</t>
  </si>
  <si>
    <t>both indoors/- standard rate /E7 elecparking meter/ id okay/ trainee okay Please call 30 mins beforehand +447841679783, not-applicable</t>
  </si>
  <si>
    <t>L88A01067</t>
  </si>
  <si>
    <t>G4K50553191201</t>
  </si>
  <si>
    <t>TEL13579937</t>
  </si>
  <si>
    <t>OE1358054801</t>
  </si>
  <si>
    <t>12 WITTON ROAD, HEBBURN</t>
  </si>
  <si>
    <t>NE31 1SN</t>
  </si>
  <si>
    <t>Comms hub, smets2-repair</t>
  </si>
  <si>
    <t>19M1144171</t>
  </si>
  <si>
    <t>G4F92386201900</t>
  </si>
  <si>
    <t xml:space="preserve"> timeslot changed, customer aware </t>
  </si>
  <si>
    <t>OE13580548</t>
  </si>
  <si>
    <t>SHL1358070901</t>
  </si>
  <si>
    <t>1, ALMOND DRIVE, CAVERSHAM, READING</t>
  </si>
  <si>
    <t>RG4 6NH</t>
  </si>
  <si>
    <t>Rang phone number at 7:30 no answer, arrived at property driveway empty, rang doorbell and knocked door no answer, waited and still no answer ST08171711.</t>
  </si>
  <si>
    <t>Job Type: DF S2 MEX + double pull isolator switchParking: YPets: NAditional Job info:  Customer wants to have double pull isolator switch Contact: 07545871037Booked by: DWCovdi : OK, not-applicable</t>
  </si>
  <si>
    <t>F83C10311</t>
  </si>
  <si>
    <t>G4K00010600101</t>
  </si>
  <si>
    <t>SHL13580709</t>
  </si>
  <si>
    <t>SHL1358085601</t>
  </si>
  <si>
    <t>15, Groves way, 15, GROVES WAY, CHESHAM, BUCKINGHAMSHIRE</t>
  </si>
  <si>
    <t>HP5 2WL</t>
  </si>
  <si>
    <t>NO COVIDMeter below 8ft: Y|Has permission to Install: Y|Parking available: FREE_PARKING_NEARBY|Customer has Carer or representative: N|Pass phrase: N/A</t>
  </si>
  <si>
    <t>Z05E140159,Z05E140159</t>
  </si>
  <si>
    <t>U6S04740311902,U6S04740311902</t>
  </si>
  <si>
    <t xml:space="preserve">01489	</t>
  </si>
  <si>
    <t>SG940216447921</t>
  </si>
  <si>
    <t>21E5252674</t>
  </si>
  <si>
    <t>G4F12046612100</t>
  </si>
  <si>
    <t>ISO2037196</t>
  </si>
  <si>
    <t>SG940219596521</t>
  </si>
  <si>
    <t>SHL13580856</t>
  </si>
  <si>
    <t>0CA2F400006BEED7</t>
  </si>
  <si>
    <t>SHL1358086901</t>
  </si>
  <si>
    <t>No access and no answer from landlines ring door didn't answer either give it back to.orginal engineer so they can do the pipe work CN1711A</t>
  </si>
  <si>
    <t>needs pipework, engineer didn't have fittings, not-applicable</t>
  </si>
  <si>
    <t>SHL13580869</t>
  </si>
  <si>
    <t>PURE1356871002</t>
  </si>
  <si>
    <t>FLAT NO 3, 59 Holland Park, London, London</t>
  </si>
  <si>
    <t>W11 3SJ</t>
  </si>
  <si>
    <t xml:space="preserve">+447831130001 call before arrival. Elec with good energy. standard rate.single phase.pay for parking free before 8:30 **** 2 engineers ok. photo id needed.Arrive as early as possible if possible.Elec located internal.  </t>
  </si>
  <si>
    <t>F99A57571,F99A57571</t>
  </si>
  <si>
    <t>21M0176749</t>
  </si>
  <si>
    <t>PURE13568710</t>
  </si>
  <si>
    <t>0CA2F400006BEFB3</t>
  </si>
  <si>
    <t>PURE1358139401</t>
  </si>
  <si>
    <t>64A, HAMILTON PARK WEST, LONDON, LONDON, United Kingdom</t>
  </si>
  <si>
    <t>N5 1AB</t>
  </si>
  <si>
    <t>+447926091985Elec - at entrance insideGas outside - ecv red Single phasestandard rate 18+ID OKPARKING ON ROAD IHD NEEDED , not-applicable</t>
  </si>
  <si>
    <t>19P0308292,19P0308292</t>
  </si>
  <si>
    <t xml:space="preserve">0003250	</t>
  </si>
  <si>
    <t>E6S04219241356,E6S04219241356</t>
  </si>
  <si>
    <t xml:space="preserve">06382	</t>
  </si>
  <si>
    <t>MA6NC210936217</t>
  </si>
  <si>
    <t>21M0291650</t>
  </si>
  <si>
    <t>E6F10679582100</t>
  </si>
  <si>
    <t>PURE13581394</t>
  </si>
  <si>
    <t>0CA2F4000056DF4F</t>
  </si>
  <si>
    <t>SHL1357863302</t>
  </si>
  <si>
    <t>ROTHLEY, LONDON ROAD, WENDOVER, AYLESBURY, LONDON ROAD</t>
  </si>
  <si>
    <t>HP22 6PN</t>
  </si>
  <si>
    <t>Home owner not present builder was there and said custimer will be back late cs17111353</t>
  </si>
  <si>
    <t>req last call of the if possible  customer working from home    +447725673204 caallie elec only , e7 on site,park is ok , london road ,id is ok ,ihd ,x1dog ,  , not-applicable</t>
  </si>
  <si>
    <t>Z03E087348</t>
  </si>
  <si>
    <t>SHL13578633</t>
  </si>
  <si>
    <t>SHL1358268801</t>
  </si>
  <si>
    <t>12 C, FERNLEA ROAD, LONDON, FERNLEA ROAD</t>
  </si>
  <si>
    <t>SW12 9RN</t>
  </si>
  <si>
    <t>Completed no drops</t>
  </si>
  <si>
    <t>Z16N096104,Z16N096104</t>
  </si>
  <si>
    <t>E6S03251631660,E6S03251631660</t>
  </si>
  <si>
    <t xml:space="preserve">03717	</t>
  </si>
  <si>
    <t>MA6NC210936769</t>
  </si>
  <si>
    <t>21M0291535</t>
  </si>
  <si>
    <t>G4F12046752100</t>
  </si>
  <si>
    <t>SHL13582688</t>
  </si>
  <si>
    <t>0CA2F400006BEEC7</t>
  </si>
  <si>
    <t>SHL1358300401</t>
  </si>
  <si>
    <t>ASHLEE RECREATION ROAD, BURGHFIELD COMMON, READING, RECREATION ROAD, BURGHFIELD COMMON, READING</t>
  </si>
  <si>
    <t>RG7 3EN</t>
  </si>
  <si>
    <t>COVID-19 STATUS: NO KNOWN OR SUSPECTED COVID-19Mr David Selway+447790022418Job Type: dno moving wires for electric meter am of that dateParking: yesPets: noAdditional Job Info:Contact: 07790022418Booked by: (mn ) @ SE</t>
  </si>
  <si>
    <t>Meter changed by previous engineer. No work carried out</t>
  </si>
  <si>
    <t>S76C15744</t>
  </si>
  <si>
    <t>SHL13583004</t>
  </si>
  <si>
    <t>CNRG1346547302</t>
  </si>
  <si>
    <t>WEST WERBERSIDE CREWE RD STH, COMMON GROUND LIGHTING, WEST WERBERSIDE CREWE RD STH, EDINBURGH</t>
  </si>
  <si>
    <t>EH4 1SZ</t>
  </si>
  <si>
    <t xml:space="preserve"> ;  ; , COVID-19 STATUS: NO CONTACT WITH CUSTOMER, DOORSTEP CHECKS REQUIREDSteve Paterson- 0333 240 8325meter located- bin cupboardCOLLECT KEYS FROM -4 Atholl Place, EH3 8HTPARKING AVAILABLE</t>
  </si>
  <si>
    <t>P879741654</t>
  </si>
  <si>
    <t>CNRG13465473</t>
  </si>
  <si>
    <t>SHL1358322501</t>
  </si>
  <si>
    <t>48 CARDIGAN STREET, LONDON, CARDIGAN STREET, LONDON</t>
  </si>
  <si>
    <t>SE11 5PF</t>
  </si>
  <si>
    <t>COVID-19 STATUS: NO KNOWN OR SUSPECTED COVID-19 call on way as will need a permit from customer, 1. 30 minute outage is fine 2. Yes 3. No 4. No 5. Permit is required - I will provide to engineer on arrival 6.   Squeamish Ossifrage 7. None</t>
  </si>
  <si>
    <t>Job complete 60amp fuse. All meter tails secure in meter and polarity and socket test passed. Electricity back on and in working order. Gas not done as it need to be repositioned due to service pipe running through the back.</t>
  </si>
  <si>
    <t>L70A18243,L70A18243</t>
  </si>
  <si>
    <t>G4A00127211401</t>
  </si>
  <si>
    <t>21M0291431</t>
  </si>
  <si>
    <t>SHL13583225</t>
  </si>
  <si>
    <t>0CA2F400006BEE67</t>
  </si>
  <si>
    <t>PURE1358450101</t>
  </si>
  <si>
    <t>FLAT NO 14, COTHERSTONE COURT, 25 MINT STREET, LONDON, MINT STREET, LONDON</t>
  </si>
  <si>
    <t>E2 6FZ</t>
  </si>
  <si>
    <t>| 18+ | ELEC | Standard | Single Phase | Parking ok but residents only | ID Suff | Trainee ok | ELEC - EXTERNAL | | IHD | +447745122053  please call on route , , not-applicable</t>
  </si>
  <si>
    <t>Job complete. Red link fuse. All meter tails secure in meter and polarity test passed. I've left my socket test at my first customer and need to return to get it at end of the day. Electricity back on and in working order.</t>
  </si>
  <si>
    <t>E11D01181,E11D01181</t>
  </si>
  <si>
    <t>21M0291429</t>
  </si>
  <si>
    <t>PURE13584501</t>
  </si>
  <si>
    <t>0CA2F400006BEE5D</t>
  </si>
  <si>
    <t>TEL1358453301</t>
  </si>
  <si>
    <t>12, CRABB TREE DRIVE, NORTHAMPTON</t>
  </si>
  <si>
    <t>NN3 5DR</t>
  </si>
  <si>
    <t xml:space="preserve">+447936045932 call before arrival. both gas.elec with Bristol energy.E7 confirmed, single phase.parking ok.2 engineers ok. photo id needed. Both gas.elec external.Metal ECV. COVID-19 STATUS: NO KNOWN OR SUSPECTED COVID-19 </t>
  </si>
  <si>
    <t>Z03FG05348,Z03FG05348</t>
  </si>
  <si>
    <t>G4A04503320601,G4A04503320601</t>
  </si>
  <si>
    <t>MA6NC210938573</t>
  </si>
  <si>
    <t>21M0176862</t>
  </si>
  <si>
    <t>E6E03726812121</t>
  </si>
  <si>
    <t>TEL13584533</t>
  </si>
  <si>
    <t>0CA2F400006BF097</t>
  </si>
  <si>
    <t>TEL1358462801</t>
  </si>
  <si>
    <t>2, LUCAS LANE, HACKLETON, NORTHAMPTON</t>
  </si>
  <si>
    <t>NN7 2BZ</t>
  </si>
  <si>
    <t>+441604870747 COVID-19 STATUS: NO KNOWN OR SUSPECTED COVID-19,  ; , 441604870747, DUAL JOB, DD, STANDARD RATE, BELOW 8FT, PARKING OK, ID OK, TRAINEE OK, IHD OK, DAILY READINGS, electric and outside, password - simon</t>
  </si>
  <si>
    <t>Z02FF24811,Z02FF24811</t>
  </si>
  <si>
    <t>G4A01809100801,G4A01809100801</t>
  </si>
  <si>
    <t>MA6NC210936580</t>
  </si>
  <si>
    <t>21M0291538</t>
  </si>
  <si>
    <t>G4F10921882100</t>
  </si>
  <si>
    <t>TEL13584628</t>
  </si>
  <si>
    <t>0CA2F400006BEFDF</t>
  </si>
  <si>
    <t>TEL1358466201</t>
  </si>
  <si>
    <t>9, PADDOCK MILL COURT, NORTHAMPTON</t>
  </si>
  <si>
    <t>NN3 8QQ</t>
  </si>
  <si>
    <t>UPDATED DETAILS:-COVID FREEMOB: +447934698515Over 18+Standard rate --- (cust unsure if its E7)Single PhaseDuel metersLocations- both meters external on the wall Below 8ftParking on streetPhoto ID okTrainee ok  , not-applicable</t>
  </si>
  <si>
    <t>D10W594341,D10W594341</t>
  </si>
  <si>
    <t xml:space="preserve">04920	</t>
  </si>
  <si>
    <t>G4A04067870801,G4A04067870801</t>
  </si>
  <si>
    <t>MA6NC210936339</t>
  </si>
  <si>
    <t>21M0291539</t>
  </si>
  <si>
    <t>G4F10921902100</t>
  </si>
  <si>
    <t>TEL13584662</t>
  </si>
  <si>
    <t>0CA2F400006BEF65</t>
  </si>
  <si>
    <t>PURE1358529301</t>
  </si>
  <si>
    <t>55 REWLEY ROAD, OXFORD</t>
  </si>
  <si>
    <t>OX1 2RG</t>
  </si>
  <si>
    <t>G4 Dual band gas meter required. Semi con box. abort code cn1711h</t>
  </si>
  <si>
    <t>Cust can arrange for parking permit. 07504 923828. if cant reach on phone, please email henrik@rehnstrom.numeter is outside - semi concealed. , not-applicable</t>
  </si>
  <si>
    <t>G4A50150761001</t>
  </si>
  <si>
    <t>PURE13585293</t>
  </si>
  <si>
    <t>SHL1357429202</t>
  </si>
  <si>
    <t>13, Stanhope Road, Pease Pottage, CRAWLEY, STANHOPE ROAD, PEASE POTTAGE, CRAWLEY</t>
  </si>
  <si>
    <t>RH11 9GL</t>
  </si>
  <si>
    <t>Customer want e6 meter to be installed. We don't have e6 meters  and brackets for this type of meters in stock. Please make sure to sent engineer with proper equipment to do job properly. DB required. DB Comms hub need to be installed on electric meter. ET1711B</t>
  </si>
  <si>
    <t>**MUST ATTEND, PREVIOUS FAIL, COMPLAINT**            Ms Atonella G Roberts +447583159617 GAS METER OUTSIDE CUST WANTS TO HAVE THE DISPLAY FACING UP E6 METER REQ WITH BRACKET REQ BOTH MANUAL READS SEMI CON KIT PARKING OK IN BAY G 2ND ENG OK  PASSWORD CRUTCHES POSS DUAL-BAND REQ COVID-19 - NO KNOWN -25, smets2-commission esme</t>
  </si>
  <si>
    <t>21M0071456</t>
  </si>
  <si>
    <t>G4P01376891800,G4P01376891800</t>
  </si>
  <si>
    <t>SHL13574292</t>
  </si>
  <si>
    <t>OE1358534301</t>
  </si>
  <si>
    <t>27 BEZIER APARTMENTS, 91 CITY ROAD, BEZIER APARTMENTS;91, CITY ROAD, LONDON</t>
  </si>
  <si>
    <t>EC1Y 1AF</t>
  </si>
  <si>
    <t>Job complete 60amp fuse. All meter tails secure in meter and polarity and socket test passed. Electricity back on and in working order.</t>
  </si>
  <si>
    <t>E12Z134940,E12Z134940</t>
  </si>
  <si>
    <t>21M0291443</t>
  </si>
  <si>
    <t>OE13585343</t>
  </si>
  <si>
    <t>0CA2F400006BEE24</t>
  </si>
  <si>
    <t>OE1358538501</t>
  </si>
  <si>
    <t>20 EPSOM DRIVE, ASHINGTON</t>
  </si>
  <si>
    <t>Please contact me on 07554990436 to confirm time of arrival You can park immediately outside the house, not-applicable</t>
  </si>
  <si>
    <t>Complete. No room to take security block out</t>
  </si>
  <si>
    <t>17K0066147,17K0066147</t>
  </si>
  <si>
    <t>G4K00758851706,G4K00758851706</t>
  </si>
  <si>
    <t xml:space="preserve">05946	</t>
  </si>
  <si>
    <t>MA6NC210670485</t>
  </si>
  <si>
    <t>21M0188165</t>
  </si>
  <si>
    <t>G4F12075012100</t>
  </si>
  <si>
    <t>ISO2041547</t>
  </si>
  <si>
    <t>OE13585385</t>
  </si>
  <si>
    <t>0CA2F400005BE5EA</t>
  </si>
  <si>
    <t>OE1358577901</t>
  </si>
  <si>
    <t>131, HADRIAN ROAD, JARROW</t>
  </si>
  <si>
    <t>NE32 3TS</t>
  </si>
  <si>
    <t>16M0117559,16M0117559</t>
  </si>
  <si>
    <t>G4F72281581700,G4F72281581700</t>
  </si>
  <si>
    <t xml:space="preserve">08026	</t>
  </si>
  <si>
    <t>MA6NC210670051</t>
  </si>
  <si>
    <t>21E5254085</t>
  </si>
  <si>
    <t>G4F12074942100</t>
  </si>
  <si>
    <t>OE13585779</t>
  </si>
  <si>
    <t>0CA2F400005A7DCB</t>
  </si>
  <si>
    <t>OE1358582001</t>
  </si>
  <si>
    <t>7 BERTRAM COURT, 7, BERTRAM COURT, FELTON, MORPETH</t>
  </si>
  <si>
    <t>NE65 9DW</t>
  </si>
  <si>
    <t>16M0120960,16M0120960</t>
  </si>
  <si>
    <t>U6S04042801702,U6S04042801702</t>
  </si>
  <si>
    <t xml:space="preserve">04229	</t>
  </si>
  <si>
    <t>MA6NC210554370</t>
  </si>
  <si>
    <t>21E5236551</t>
  </si>
  <si>
    <t>G4F10806202100</t>
  </si>
  <si>
    <t>OE13585820</t>
  </si>
  <si>
    <t>0CA2F4000056F77D</t>
  </si>
  <si>
    <t>OE1358583501</t>
  </si>
  <si>
    <t>64, PRINCES GARDENS, BLYTH</t>
  </si>
  <si>
    <t>NE24 5HL</t>
  </si>
  <si>
    <t>I've got 3 shihtzus but they are friendly, not-applicable</t>
  </si>
  <si>
    <t>16K0080135,16K0080135</t>
  </si>
  <si>
    <t>G4K00086811606,G4K00086811606</t>
  </si>
  <si>
    <t xml:space="preserve">09600	</t>
  </si>
  <si>
    <t>MA6NC210667497</t>
  </si>
  <si>
    <t>21E5254198</t>
  </si>
  <si>
    <t>G4F12075172100</t>
  </si>
  <si>
    <t>OE13585835</t>
  </si>
  <si>
    <t>0CA2F400005BE46B</t>
  </si>
  <si>
    <t>OE1358583801</t>
  </si>
  <si>
    <t>133, WHITWORTH PARK DRIVE, HOUGHTON LE SPRING</t>
  </si>
  <si>
    <t>17K0325358,17K0325358</t>
  </si>
  <si>
    <t xml:space="preserve">08547	</t>
  </si>
  <si>
    <t>G4K00956531706,G4K00956531706</t>
  </si>
  <si>
    <t xml:space="preserve">06528	</t>
  </si>
  <si>
    <t>MA6NC210811173</t>
  </si>
  <si>
    <t>21E5234823</t>
  </si>
  <si>
    <t>G4F12075162100</t>
  </si>
  <si>
    <t>OE13585838</t>
  </si>
  <si>
    <t>0CA2F400005BE43D</t>
  </si>
  <si>
    <t>GNL1358592301</t>
  </si>
  <si>
    <t>22 The Birches, Goring, Reading, Berkshire, Reading, Berkshire</t>
  </si>
  <si>
    <t>RG8 9BW</t>
  </si>
  <si>
    <t>Commissioning not complete. Advised by site support to install and leave. Green energy had no one in to add pre install codes. A Commissioning job will need yo be raised to complete job. 60amp fuse. Boiler and hob gas. No issues</t>
  </si>
  <si>
    <t>S76C07411,S76C07411</t>
  </si>
  <si>
    <t>G4A00070520301,G4A00070520301</t>
  </si>
  <si>
    <t>MA6NC210594034</t>
  </si>
  <si>
    <t>21M0290042</t>
  </si>
  <si>
    <t>E6E03726942121</t>
  </si>
  <si>
    <t>GNL13585923</t>
  </si>
  <si>
    <t>0CA2F400006BEE4B</t>
  </si>
  <si>
    <t>PURE1358615501</t>
  </si>
  <si>
    <t>ST. GILES VICARAGE, 81 CAMBERWELL CHURCH STREET, LONDON</t>
  </si>
  <si>
    <t>SE5 8RB</t>
  </si>
  <si>
    <t>+447771603217 call on route duel standard single phase meters internal duel id ok ok for two engineers id ok ok for two engineers id ok ok for two engineers step ladder needed, COVID-19 STATUS: NO CONTACT WITH CUSTOMER, DOORSTEP CHECKS REQUIRED</t>
  </si>
  <si>
    <t>K76A33028,K76A33028</t>
  </si>
  <si>
    <t>21M0290346</t>
  </si>
  <si>
    <t>PURE13586155</t>
  </si>
  <si>
    <t>0CA2F4000056E0CE</t>
  </si>
  <si>
    <t>SHL1358617401</t>
  </si>
  <si>
    <t>8 Devonshire Road, 8, CARSHALTON, DEVONSHIRE ROAD, CARSHALTON, SURREY</t>
  </si>
  <si>
    <t>SM5 2TJ</t>
  </si>
  <si>
    <t>COVID-19 STATUS: NO CONTACT WITH CUSTOMER, DOORSTEP CHECKS REQUIRED, Job Type: SMETS2 Multi-rate Meter ExchangeMeter type: Two-rate meter, in outside cupboardPets? NoOK with 2 people attending? YesParking? YesShared supply? NoOK with interruption of elec? Yes. *Left VM to advise engineer will attend after 12 - AC*</t>
  </si>
  <si>
    <t>D14B001618,D14B001618</t>
  </si>
  <si>
    <t>21M0176845</t>
  </si>
  <si>
    <t>SHL13586174</t>
  </si>
  <si>
    <t>0CA2F400006BE9E8</t>
  </si>
  <si>
    <t>SHL1358652101</t>
  </si>
  <si>
    <t>47, ASHRIDGE WAY, MORDEN, SURREY</t>
  </si>
  <si>
    <t>SM4 4ED</t>
  </si>
  <si>
    <t>+442085403117 +447786481626 terrence, duel fuel , both indoors understairs,standard rate ,terrence will be present ,park is ok   drive away .,id is ok  trainee is  ok ,ihd req , not-applicable</t>
  </si>
  <si>
    <t>S11A004659,S11A004659</t>
  </si>
  <si>
    <t>0509419S,509419</t>
  </si>
  <si>
    <t xml:space="preserve">0638	</t>
  </si>
  <si>
    <t>MA6NC210594003</t>
  </si>
  <si>
    <t>21M0291454</t>
  </si>
  <si>
    <t>G4F12046652100</t>
  </si>
  <si>
    <t>SHL13586521</t>
  </si>
  <si>
    <t>0CA2F400006BEFD6</t>
  </si>
  <si>
    <t>SHL1358657101</t>
  </si>
  <si>
    <t>66 Franklin Way, 66, Croydon, Surrey, CROYDON</t>
  </si>
  <si>
    <t>CR0 4YD</t>
  </si>
  <si>
    <t>Job Type: mex to smets 2 (eco 7 )Parking: yesPets: no Additional Job Info: ensure customer call on routeContact: 07435225669Booked by: (YOUR INITIALS) @ SECOVID CHECKS DONE, not-applicable</t>
  </si>
  <si>
    <t>All okay. Customer was leaving and didn't have time to go through ihd and energy advice. Customer had been given shell booklet and video through est app.</t>
  </si>
  <si>
    <t>D0824451,D0824451</t>
  </si>
  <si>
    <t>21M0176269</t>
  </si>
  <si>
    <t>SHL13586571</t>
  </si>
  <si>
    <t>181 Plevna Crescent</t>
  </si>
  <si>
    <t>N15 6DZ</t>
  </si>
  <si>
    <t>** COMPLAINT MUST ATTEND -LAST JOB GAS NOT DONE AS FITTINGS NEEDED -PLEASE CHECK REQUIREMENTS AND IF HAVE FITTINGS COMPLETE JOB **</t>
  </si>
  <si>
    <t>Steel pipe needs to be extended and floor bracket fitted</t>
  </si>
  <si>
    <t>OE1358700501</t>
  </si>
  <si>
    <t>22 WALDRIDGE CLOSE, WASHINGTON</t>
  </si>
  <si>
    <t>+447877839100 COVID-19 STATUS: NO KNOWN OR SUSPECTED COVID-19</t>
  </si>
  <si>
    <t>17K0312237,17K0312237</t>
  </si>
  <si>
    <t>5032586S,5032586</t>
  </si>
  <si>
    <t>SG940218740021</t>
  </si>
  <si>
    <t>21E5254149</t>
  </si>
  <si>
    <t>G4F10805922100</t>
  </si>
  <si>
    <t>ISO2040975</t>
  </si>
  <si>
    <t>SG940221059221</t>
  </si>
  <si>
    <t>OE13587005</t>
  </si>
  <si>
    <t>0CA2F4000056F848</t>
  </si>
  <si>
    <t>OE1358701201</t>
  </si>
  <si>
    <t>8 FERNWAY, MORPETH</t>
  </si>
  <si>
    <t>NE61 1XJ</t>
  </si>
  <si>
    <t>+447824344614 COVID-19 STATUS: NO KNOWN OR SUSPECTED COVID-19, Parking available on driveway.</t>
  </si>
  <si>
    <t>16K0428028</t>
  </si>
  <si>
    <t>G4K00529401706</t>
  </si>
  <si>
    <t>timeslot changed, customer aware</t>
  </si>
  <si>
    <t>OE13587012</t>
  </si>
  <si>
    <t>OE1358704601</t>
  </si>
  <si>
    <t>ACHOMER SANDY BANK, RIDING MILL</t>
  </si>
  <si>
    <t>NE44 6HS</t>
  </si>
  <si>
    <t>TBoth meters are accessed from outside. The should be no problems, not-applicable</t>
  </si>
  <si>
    <t>Aga on site also relielight</t>
  </si>
  <si>
    <t>17K0452795,17K0452795</t>
  </si>
  <si>
    <t>G4K01598341706,G4K01598341706</t>
  </si>
  <si>
    <t xml:space="preserve">08641	</t>
  </si>
  <si>
    <t>MA6NC210937884</t>
  </si>
  <si>
    <t>21E5238210</t>
  </si>
  <si>
    <t>G4F10772132100</t>
  </si>
  <si>
    <t>OE13587046</t>
  </si>
  <si>
    <t>0CA2F400006CDB5F</t>
  </si>
  <si>
    <t>OE1358704901</t>
  </si>
  <si>
    <t>2B HEDGELEY ROAD, HEBBURN</t>
  </si>
  <si>
    <t>NE31 1EZ</t>
  </si>
  <si>
    <t>Front door is up driveway from 2a hedgeley road donâ€™t have key to access meter either Scottish power took it, not-applicable</t>
  </si>
  <si>
    <t>17K0067966,17K0067966</t>
  </si>
  <si>
    <t>G4K50200141706,G4K50200141706</t>
  </si>
  <si>
    <t xml:space="preserve">00386	</t>
  </si>
  <si>
    <t>SG940214767520</t>
  </si>
  <si>
    <t>21E5254397</t>
  </si>
  <si>
    <t>G4F10860922100</t>
  </si>
  <si>
    <t>SG940222700821</t>
  </si>
  <si>
    <t>OE13587049</t>
  </si>
  <si>
    <t>0CA2F400005A6B89</t>
  </si>
  <si>
    <t>OE1358706101</t>
  </si>
  <si>
    <t>3 NEVIS GROVE, WEST BOLDON, EAST BOLDON</t>
  </si>
  <si>
    <t>NE36 0NH</t>
  </si>
  <si>
    <t>17K0318167,17K0318167</t>
  </si>
  <si>
    <t>G4K00956851706,G4K00956851706</t>
  </si>
  <si>
    <t xml:space="preserve">02099	</t>
  </si>
  <si>
    <t>MA6NC210936475</t>
  </si>
  <si>
    <t>21E5254097</t>
  </si>
  <si>
    <t>E6E01314052110</t>
  </si>
  <si>
    <t>OE13587061</t>
  </si>
  <si>
    <t>0CA2F400005A6BE7</t>
  </si>
  <si>
    <t>OE1358707401</t>
  </si>
  <si>
    <t>26 RICHARDSON GARDENS, SHIREMOOR, NEWCASTLE UPON TYNE</t>
  </si>
  <si>
    <t>NE27 0FH</t>
  </si>
  <si>
    <t>17K0068818,17K0068818</t>
  </si>
  <si>
    <t>G4K00390751701,G4K00390751701</t>
  </si>
  <si>
    <t xml:space="preserve">05516	</t>
  </si>
  <si>
    <t>MA6NC210670465</t>
  </si>
  <si>
    <t>21E5254381</t>
  </si>
  <si>
    <t>G4F12075002100</t>
  </si>
  <si>
    <t>OE13587074</t>
  </si>
  <si>
    <t>0CA2F400005A7DA0</t>
  </si>
  <si>
    <t>OE1358708701</t>
  </si>
  <si>
    <t>2 Elderberry Close, School Aycliffe, Durham</t>
  </si>
  <si>
    <t>DL5 6GU</t>
  </si>
  <si>
    <t>18K0333341,18K0333341</t>
  </si>
  <si>
    <t>E6S19390101861,E6S19390101861</t>
  </si>
  <si>
    <t xml:space="preserve">02028	</t>
  </si>
  <si>
    <t>MA6NC210811220</t>
  </si>
  <si>
    <t>21E5240779</t>
  </si>
  <si>
    <t>G4F10780312100</t>
  </si>
  <si>
    <t>OE13587087</t>
  </si>
  <si>
    <t>0CA2F400005BE4F8</t>
  </si>
  <si>
    <t>OE1358709301</t>
  </si>
  <si>
    <t>12 HILLSIDE GARDENS, STANLEY</t>
  </si>
  <si>
    <t>DH9 0HD</t>
  </si>
  <si>
    <t>16M0117331,16M0117331</t>
  </si>
  <si>
    <t>G4F72387771700,G4F72387771700</t>
  </si>
  <si>
    <t xml:space="preserve">05510	</t>
  </si>
  <si>
    <t>MA6NC210936582</t>
  </si>
  <si>
    <t>21E5240132</t>
  </si>
  <si>
    <t>G4F00481822000</t>
  </si>
  <si>
    <t>OE13587093</t>
  </si>
  <si>
    <t>0CA2F400006CDB49</t>
  </si>
  <si>
    <t>OE1358711601</t>
  </si>
  <si>
    <t>15 BERRYMOOR, ASHINGTON</t>
  </si>
  <si>
    <t>NE63 9EP</t>
  </si>
  <si>
    <t>Customer attending a funeral</t>
  </si>
  <si>
    <t>17K0306644</t>
  </si>
  <si>
    <t>G4K00803781706</t>
  </si>
  <si>
    <t>OE13587116</t>
  </si>
  <si>
    <t>OE1358711701</t>
  </si>
  <si>
    <t>9 VALLEY VIEW, JARROW</t>
  </si>
  <si>
    <t>NE32 5DA</t>
  </si>
  <si>
    <t>Complete. Gas meter turned round and repositioned. Soldering done without reg in situ</t>
  </si>
  <si>
    <t>17K0067852,17K0067852</t>
  </si>
  <si>
    <t>MA6NC210811184</t>
  </si>
  <si>
    <t>21E5253730</t>
  </si>
  <si>
    <t>G4F12075022100</t>
  </si>
  <si>
    <t>OE13587117</t>
  </si>
  <si>
    <t>0CA2F400005BE46D</t>
  </si>
  <si>
    <t>OE1358711801</t>
  </si>
  <si>
    <t>1, THORNLAW NORTH, THORNLEY, DURHAM</t>
  </si>
  <si>
    <t>DH6 3EX</t>
  </si>
  <si>
    <t>17K0190503,17K0190503</t>
  </si>
  <si>
    <t>G4K00132541706,G4K00132541706</t>
  </si>
  <si>
    <t xml:space="preserve">04317	</t>
  </si>
  <si>
    <t>MA6NC210753058</t>
  </si>
  <si>
    <t>21E5254210</t>
  </si>
  <si>
    <t>G4F10772872100</t>
  </si>
  <si>
    <t>OE13587118</t>
  </si>
  <si>
    <t>0CA2F400005BE4BE</t>
  </si>
  <si>
    <t>OE1358712401</t>
  </si>
  <si>
    <t>5 ROBERTS TERRACE, JARROW</t>
  </si>
  <si>
    <t>NE32 5PY</t>
  </si>
  <si>
    <t>We have two cats., not-applicable</t>
  </si>
  <si>
    <t>17K0317342,17K0317342</t>
  </si>
  <si>
    <t>G4K00950321706,G4K00950321706</t>
  </si>
  <si>
    <t xml:space="preserve">07318	</t>
  </si>
  <si>
    <t>MA6NC210811044</t>
  </si>
  <si>
    <t>21E5253719</t>
  </si>
  <si>
    <t>G4F12075062100</t>
  </si>
  <si>
    <t>OE13587124</t>
  </si>
  <si>
    <t>0CA2F400005BE45D</t>
  </si>
  <si>
    <t>OE1358712701</t>
  </si>
  <si>
    <t>5 BILBERRY WAY, CORBRIDGE, NORTHUMBERLAND</t>
  </si>
  <si>
    <t>NE45 5EA</t>
  </si>
  <si>
    <t>16K0416133,16K0416133</t>
  </si>
  <si>
    <t>U6S03942561702,U6S03942561702</t>
  </si>
  <si>
    <t xml:space="preserve">08474	</t>
  </si>
  <si>
    <t>SG940223844721</t>
  </si>
  <si>
    <t>21E5254367</t>
  </si>
  <si>
    <t>G4F10772072100</t>
  </si>
  <si>
    <t>SG940222192021</t>
  </si>
  <si>
    <t>OE13587127</t>
  </si>
  <si>
    <t>0CA2F400006CDB5E</t>
  </si>
  <si>
    <t>OE1358712801</t>
  </si>
  <si>
    <t>99, CAMBO DRIVE, CRAMLINGTON</t>
  </si>
  <si>
    <t>NE23 6TW</t>
  </si>
  <si>
    <t>+447787116126Petermeters internal, gas externalparking ok</t>
  </si>
  <si>
    <t>16M0117508,16M0117508</t>
  </si>
  <si>
    <t>G4F72288811700,G4F72288811700</t>
  </si>
  <si>
    <t xml:space="preserve">02913	</t>
  </si>
  <si>
    <t>MA6NC210670049</t>
  </si>
  <si>
    <t>21E5240787</t>
  </si>
  <si>
    <t>G4F12075362100</t>
  </si>
  <si>
    <t>OE13587128</t>
  </si>
  <si>
    <t>0CA2F400005BE439</t>
  </si>
  <si>
    <t>OE1358713101</t>
  </si>
  <si>
    <t>217 Salters Road, Gosforth, NEWCASTLE UPON TYNE</t>
  </si>
  <si>
    <t>NE3 4HL</t>
  </si>
  <si>
    <t xml:space="preserve">+447850692528. Dual, Parking ok, Internal, Step ladder, </t>
  </si>
  <si>
    <t>S81L00340,S81L00340</t>
  </si>
  <si>
    <t>MA6NC210753050</t>
  </si>
  <si>
    <t>21E5239902</t>
  </si>
  <si>
    <t>G4F00481262000</t>
  </si>
  <si>
    <t>OE13587131</t>
  </si>
  <si>
    <t>0CA2F400005A6CAB</t>
  </si>
  <si>
    <t>OE1358713401</t>
  </si>
  <si>
    <t>11, AUDLEY GARDENS, SUNDERLAND</t>
  </si>
  <si>
    <t>SR3 1XR</t>
  </si>
  <si>
    <t>Customer does not want meters exchanged. Smets 1 meters on site sending readings. Customer to make new appointment if they change their mind.</t>
  </si>
  <si>
    <t>16K0079985</t>
  </si>
  <si>
    <t>G4K00086991606</t>
  </si>
  <si>
    <t>OE13587134</t>
  </si>
  <si>
    <t>OE1358713701</t>
  </si>
  <si>
    <t>34 CALEDONIAN WAY, DARLINGTON</t>
  </si>
  <si>
    <t>DL1 3RJ</t>
  </si>
  <si>
    <t>01325463976meters on side of house</t>
  </si>
  <si>
    <t>17K0287433,17K0287433</t>
  </si>
  <si>
    <t>G4K00536181706,G4K00536181706</t>
  </si>
  <si>
    <t xml:space="preserve">05022	</t>
  </si>
  <si>
    <t>MA6NC210752984</t>
  </si>
  <si>
    <t>21E5239250</t>
  </si>
  <si>
    <t>G4F10780462100</t>
  </si>
  <si>
    <t>OE13587137</t>
  </si>
  <si>
    <t>0CA2F400005BE4DE</t>
  </si>
  <si>
    <t>OE1358714201</t>
  </si>
  <si>
    <t>16 PELAW GRANGE COURT, CHESTER LE STREET</t>
  </si>
  <si>
    <t>DH3 2BJ</t>
  </si>
  <si>
    <t>+447547309225 COVID-19 STATUS: NO KNOWN OR SUSPECTED COVID-19</t>
  </si>
  <si>
    <t>17M1092961,17M1092961</t>
  </si>
  <si>
    <t xml:space="preserve">03255	</t>
  </si>
  <si>
    <t>G4F72371811700,G4F72371811700</t>
  </si>
  <si>
    <t xml:space="preserve">01374	</t>
  </si>
  <si>
    <t>MA6NC210811172</t>
  </si>
  <si>
    <t>21E5245180</t>
  </si>
  <si>
    <t>G4F12075092100</t>
  </si>
  <si>
    <t>OE13587142</t>
  </si>
  <si>
    <t>0CA2F400005BE469</t>
  </si>
  <si>
    <t>OE1358715801</t>
  </si>
  <si>
    <t>27, BERWICK CHASE, PETERLEE</t>
  </si>
  <si>
    <t>17K0218719,17K0218719</t>
  </si>
  <si>
    <t>G4K00535771706,G4K00535771706</t>
  </si>
  <si>
    <t xml:space="preserve">05041	</t>
  </si>
  <si>
    <t>MA6NC210753063</t>
  </si>
  <si>
    <t>21E5254382</t>
  </si>
  <si>
    <t>G4F10805592100</t>
  </si>
  <si>
    <t>OE13587158</t>
  </si>
  <si>
    <t>0CA2F400005A6DFE</t>
  </si>
  <si>
    <t>OE1358716501</t>
  </si>
  <si>
    <t>14 HAREWOOD GARDENS, PEGSWOOD, MORPETH</t>
  </si>
  <si>
    <t>NE61 6TG</t>
  </si>
  <si>
    <t>COVID-19 STATUS: NO CONTACT WITH CUSTOMER, DOORSTEP CHECKS REQUIRED, Thank you between 8 and 12 on 17th Nov would be great.</t>
  </si>
  <si>
    <t>18K0222284,18K0222284</t>
  </si>
  <si>
    <t>G4K00801271816,G4K00801271816</t>
  </si>
  <si>
    <t xml:space="preserve">04333	</t>
  </si>
  <si>
    <t>MA6NC210714885</t>
  </si>
  <si>
    <t>21E5234917</t>
  </si>
  <si>
    <t>G4F10748052100</t>
  </si>
  <si>
    <t>OE13587165</t>
  </si>
  <si>
    <t>0CA2F4000056F766</t>
  </si>
  <si>
    <t>OE1358716701</t>
  </si>
  <si>
    <t>10 HORWOOD AVENUE, NEWCASTLE UPON TYNE</t>
  </si>
  <si>
    <t>NE5 5NL</t>
  </si>
  <si>
    <t>17M0048436,17M0048436</t>
  </si>
  <si>
    <t>G4F72289321700,G4F72289321700</t>
  </si>
  <si>
    <t xml:space="preserve">03372	</t>
  </si>
  <si>
    <t>MA6NC210752986</t>
  </si>
  <si>
    <t>21E5239906</t>
  </si>
  <si>
    <t>G4F00481652000</t>
  </si>
  <si>
    <t>OE13587167</t>
  </si>
  <si>
    <t>0CA2F400005A6C94</t>
  </si>
  <si>
    <t>OE1358718201</t>
  </si>
  <si>
    <t>3 HUTTON CLOSE, CHESTER LE STREET</t>
  </si>
  <si>
    <t>DH3 3QU</t>
  </si>
  <si>
    <t>17M1093729</t>
  </si>
  <si>
    <t>G4F72491121700</t>
  </si>
  <si>
    <t xml:space="preserve"> Customer Has Covid </t>
  </si>
  <si>
    <t>OE13587182</t>
  </si>
  <si>
    <t>OE1358718701</t>
  </si>
  <si>
    <t>27, WANTAGE STREET, SOUTH SHIELDS</t>
  </si>
  <si>
    <t>NE33 4UA</t>
  </si>
  <si>
    <t>17K0346523,17K0346523</t>
  </si>
  <si>
    <t>G4K01306211706,G4K01306211706</t>
  </si>
  <si>
    <t xml:space="preserve">03407	</t>
  </si>
  <si>
    <t>MA6NC210936591</t>
  </si>
  <si>
    <t>21E5238132</t>
  </si>
  <si>
    <t>E6E01310622110</t>
  </si>
  <si>
    <t>OE13587187</t>
  </si>
  <si>
    <t>0CA2F400005A6B96</t>
  </si>
  <si>
    <t>OE1358719901</t>
  </si>
  <si>
    <t>17 LYNDALE, CRAMLINGTON</t>
  </si>
  <si>
    <t>NE23 3XU</t>
  </si>
  <si>
    <t>We have a little dog whoâ€™s noisy but totally harmless!, not-applicable</t>
  </si>
  <si>
    <t>C20. C17.</t>
  </si>
  <si>
    <t>16K0427636,16K0427636</t>
  </si>
  <si>
    <t>G4K01030081606,G4K01030081606</t>
  </si>
  <si>
    <t xml:space="preserve">07524	</t>
  </si>
  <si>
    <t>MA6NC210667165</t>
  </si>
  <si>
    <t>21E5240795</t>
  </si>
  <si>
    <t>G4F10801642100</t>
  </si>
  <si>
    <t>OE13587199</t>
  </si>
  <si>
    <t>0CA2F400005BE18B</t>
  </si>
  <si>
    <t>OE1358720301</t>
  </si>
  <si>
    <t>1, CLIFTON GREEN, SUNNYBROW, CROOK</t>
  </si>
  <si>
    <t>DL15 0NP</t>
  </si>
  <si>
    <t xml:space="preserve">+447920152550, Dual, Parking ok, Internal, </t>
  </si>
  <si>
    <t>18K0065982</t>
  </si>
  <si>
    <t>G4K00051461816</t>
  </si>
  <si>
    <t>OE13587203</t>
  </si>
  <si>
    <t>OE1358721401</t>
  </si>
  <si>
    <t>88, Longmeadows, LONGMEADOWS, SUNDERLAND</t>
  </si>
  <si>
    <t>SR3 3SE</t>
  </si>
  <si>
    <t>C19</t>
  </si>
  <si>
    <t>D03L05140,D03L05140</t>
  </si>
  <si>
    <t>G4W00490730902,G4W00490730902</t>
  </si>
  <si>
    <t>MA6NC210752997</t>
  </si>
  <si>
    <t>21E5249829</t>
  </si>
  <si>
    <t>G4F10771982100</t>
  </si>
  <si>
    <t>OE13587214</t>
  </si>
  <si>
    <t>0CA2F400005A89C2</t>
  </si>
  <si>
    <t>OE1358721901</t>
  </si>
  <si>
    <t>33 Edgefield, West Allotment, WEST ALLOTMENT, NEWCASTLE UPON TYNE, Tyne and Wear</t>
  </si>
  <si>
    <t>All</t>
  </si>
  <si>
    <t>17K0189981,17K0189981</t>
  </si>
  <si>
    <t>G4K00129411706,G4K00129411706</t>
  </si>
  <si>
    <t xml:space="preserve">03478	</t>
  </si>
  <si>
    <t>MA6NC210670060</t>
  </si>
  <si>
    <t>21E5254144</t>
  </si>
  <si>
    <t>G4F12074972100</t>
  </si>
  <si>
    <t>ISO2040983</t>
  </si>
  <si>
    <t>OE13587219</t>
  </si>
  <si>
    <t>0CA2F400005A7DAF</t>
  </si>
  <si>
    <t>OE1358723301</t>
  </si>
  <si>
    <t>1 MASON CRESCENT, HORDEN, PETERLEE</t>
  </si>
  <si>
    <t>SR8 4RL</t>
  </si>
  <si>
    <t>17K0417768,17K0417768</t>
  </si>
  <si>
    <t>G4K01403281706,G4K01403281706</t>
  </si>
  <si>
    <t>MA6NC210753055</t>
  </si>
  <si>
    <t>21E5254098</t>
  </si>
  <si>
    <t>G4F10805652100</t>
  </si>
  <si>
    <t>OE13587233</t>
  </si>
  <si>
    <t>0CA2F400005A6E01</t>
  </si>
  <si>
    <t>OE1358724001</t>
  </si>
  <si>
    <t>126 BENSHAM ROAD, GATESHEAD</t>
  </si>
  <si>
    <t>NE8 1PX</t>
  </si>
  <si>
    <t>17K0067198,17K0067198</t>
  </si>
  <si>
    <t>G4K00578841706,G4K00578841706</t>
  </si>
  <si>
    <t xml:space="preserve">04528	</t>
  </si>
  <si>
    <t>MA6NC210670486</t>
  </si>
  <si>
    <t>21E5243523</t>
  </si>
  <si>
    <t>G4F10805792100</t>
  </si>
  <si>
    <t>ISO2039258</t>
  </si>
  <si>
    <t>OE13587240</t>
  </si>
  <si>
    <t>0CA2F4000056F85A</t>
  </si>
  <si>
    <t>OE1358724101</t>
  </si>
  <si>
    <t>66 THIRD AVENUE, MORPETH</t>
  </si>
  <si>
    <t>NE61 2HY</t>
  </si>
  <si>
    <t>parking ok +447879886059AllisonMeters outside on wall</t>
  </si>
  <si>
    <t>17K0066128,17K0066128</t>
  </si>
  <si>
    <t xml:space="preserve">05916	</t>
  </si>
  <si>
    <t>G4K00589251706,G4K00589251706</t>
  </si>
  <si>
    <t xml:space="preserve">04558	</t>
  </si>
  <si>
    <t>MA6NC210554169</t>
  </si>
  <si>
    <t>21E5234711</t>
  </si>
  <si>
    <t>G4F10748222100</t>
  </si>
  <si>
    <t>OE13587241</t>
  </si>
  <si>
    <t>0CA2F4000056F752</t>
  </si>
  <si>
    <t>OE1358724801</t>
  </si>
  <si>
    <t>3 HAGGERSTONE DRIVE, SUNDERLAND</t>
  </si>
  <si>
    <t>SR5 3JX</t>
  </si>
  <si>
    <t>Confined space blocked by eV charger iso. Code from tech help desk TA56962</t>
  </si>
  <si>
    <t>17K0190222</t>
  </si>
  <si>
    <t>G4K00143211706</t>
  </si>
  <si>
    <t>OE13587248</t>
  </si>
  <si>
    <t>OE1358725701</t>
  </si>
  <si>
    <t>41, ELSDON GARDENS, GATESHEAD</t>
  </si>
  <si>
    <t>NE11 9TN</t>
  </si>
  <si>
    <t>17K0225233</t>
  </si>
  <si>
    <t>G4K01302551706</t>
  </si>
  <si>
    <t>OE13587257</t>
  </si>
  <si>
    <t>OE1358726101</t>
  </si>
  <si>
    <t>4 BROADVIEW VILLAS, SHERBURN VILLAGE, DURHAM</t>
  </si>
  <si>
    <t>DH6 1JT</t>
  </si>
  <si>
    <t>17K0286707,17K0286707</t>
  </si>
  <si>
    <t xml:space="preserve">09348	</t>
  </si>
  <si>
    <t>G4K00797451706,G4K00797451706</t>
  </si>
  <si>
    <t xml:space="preserve">03163	</t>
  </si>
  <si>
    <t>MA6NC210715068</t>
  </si>
  <si>
    <t>21E5254185</t>
  </si>
  <si>
    <t>G4F10772792100</t>
  </si>
  <si>
    <t>OE13587261</t>
  </si>
  <si>
    <t>0CA2F400005BE51B</t>
  </si>
  <si>
    <t>OE1358727101</t>
  </si>
  <si>
    <t>4 LANCHESTER CLOSE, GATESHEAD</t>
  </si>
  <si>
    <t>NE10 8RF</t>
  </si>
  <si>
    <t>17K0189044,17K0189044</t>
  </si>
  <si>
    <t>G4K00132201706,G4K00132201706</t>
  </si>
  <si>
    <t xml:space="preserve">03833	</t>
  </si>
  <si>
    <t>MA6NC210670357</t>
  </si>
  <si>
    <t>21E5254102</t>
  </si>
  <si>
    <t>G4F10805802100</t>
  </si>
  <si>
    <t>ISO2041134</t>
  </si>
  <si>
    <t>OE13587271</t>
  </si>
  <si>
    <t>0CA2F4000056F851</t>
  </si>
  <si>
    <t>OE1358727201</t>
  </si>
  <si>
    <t>3 BRIDGE STREET, ALNWICK</t>
  </si>
  <si>
    <t>NE66 1QY</t>
  </si>
  <si>
    <t>E20 on elec. Power cycle and new hub tried. Site support advised to install and leave. Customer aware and understood.</t>
  </si>
  <si>
    <t>17K0313410,17K0313410</t>
  </si>
  <si>
    <t>G4K00169511706,G4K00169511706</t>
  </si>
  <si>
    <t>MA6NC210481518</t>
  </si>
  <si>
    <t>21E5235816</t>
  </si>
  <si>
    <t>E6F10677972100</t>
  </si>
  <si>
    <t>OE13587272</t>
  </si>
  <si>
    <t>0CA2F4000056F75F</t>
  </si>
  <si>
    <t>OE1358728701</t>
  </si>
  <si>
    <t>5 Hall View, Crook, County Durham</t>
  </si>
  <si>
    <t>DL15 0XF</t>
  </si>
  <si>
    <t>18K0162763,18K0162763</t>
  </si>
  <si>
    <t xml:space="preserve">06873	</t>
  </si>
  <si>
    <t>G4K00002711806,G4K00002711806</t>
  </si>
  <si>
    <t xml:space="preserve">01950	</t>
  </si>
  <si>
    <t>MA6NC210752985</t>
  </si>
  <si>
    <t>21E5254133</t>
  </si>
  <si>
    <t>G4F10805662100</t>
  </si>
  <si>
    <t>OE13587287</t>
  </si>
  <si>
    <t>0CA2F400005A6DF9</t>
  </si>
  <si>
    <t>OE1358731701</t>
  </si>
  <si>
    <t>14 BACKWORTH COURT, BACKWORTH, NEWCASTLE UPON TYNE</t>
  </si>
  <si>
    <t>NE27 0RP</t>
  </si>
  <si>
    <t xml:space="preserve">semi con kit, parking ok, d </t>
  </si>
  <si>
    <t>17K0314357,17K0314357</t>
  </si>
  <si>
    <t>G4K50067771706,G4K50067771706</t>
  </si>
  <si>
    <t xml:space="preserve">06392	</t>
  </si>
  <si>
    <t>SG940220169821</t>
  </si>
  <si>
    <t>21E5254143</t>
  </si>
  <si>
    <t>G4F10860992100</t>
  </si>
  <si>
    <t>ISO2040948</t>
  </si>
  <si>
    <t>SG940223927821</t>
  </si>
  <si>
    <t>OE13587317</t>
  </si>
  <si>
    <t>0CA2F400005A7DCD</t>
  </si>
  <si>
    <t>OE1358733001</t>
  </si>
  <si>
    <t>7 The Ford, Prudhoe, Northumberland</t>
  </si>
  <si>
    <t>NE42 5QH</t>
  </si>
  <si>
    <t>+447955686086 COVID-19 STATUS: NO KNOWN OR SUSPECTED COVID-19</t>
  </si>
  <si>
    <t>17K0318220,17K0318220</t>
  </si>
  <si>
    <t>G4K00956471706,G4K00956471706</t>
  </si>
  <si>
    <t xml:space="preserve">07448	</t>
  </si>
  <si>
    <t>MA6NC210937612</t>
  </si>
  <si>
    <t>21E5235004</t>
  </si>
  <si>
    <t>G4F00499082000</t>
  </si>
  <si>
    <t>OE13587330</t>
  </si>
  <si>
    <t>0CA2F400006CDB72</t>
  </si>
  <si>
    <t>OE1358733401</t>
  </si>
  <si>
    <t>1 THE LAWNS, SILKSWORTH, SUNDERLAND</t>
  </si>
  <si>
    <t>SR3 2PF</t>
  </si>
  <si>
    <t>16K0554065,16K0554065</t>
  </si>
  <si>
    <t>G4K01033731606,G4K01033731606</t>
  </si>
  <si>
    <t xml:space="preserve">07550	</t>
  </si>
  <si>
    <t>MA6NC210811225</t>
  </si>
  <si>
    <t>21E5254112</t>
  </si>
  <si>
    <t>E6F10700502100</t>
  </si>
  <si>
    <t>OE13587334</t>
  </si>
  <si>
    <t>0CA2F400005A6D2F</t>
  </si>
  <si>
    <t>OE1358735301</t>
  </si>
  <si>
    <t>86 KENTON ROAD, NEWCASTLE UPON TYNE</t>
  </si>
  <si>
    <t>NE3 4NP</t>
  </si>
  <si>
    <t xml:space="preserve">COVID-19 STATUS: NO KNOWN OR SUSPECTED COVID-19,  ;  ; </t>
  </si>
  <si>
    <t>I08L14081,I08L14081</t>
  </si>
  <si>
    <t>MA6NC210753042</t>
  </si>
  <si>
    <t>21E5239866</t>
  </si>
  <si>
    <t>E6F10993292100</t>
  </si>
  <si>
    <t>OE13587353</t>
  </si>
  <si>
    <t>0CA2F400005A6A45</t>
  </si>
  <si>
    <t>OE1358736501</t>
  </si>
  <si>
    <t>41, DYKELANDS ROAD, SUNDERLAND</t>
  </si>
  <si>
    <t>SR6 8EW</t>
  </si>
  <si>
    <t>17K0347123</t>
  </si>
  <si>
    <t>G4K01313511706</t>
  </si>
  <si>
    <t xml:space="preserve">Customer no Longer wanted Smart Meters </t>
  </si>
  <si>
    <t>OE13587365</t>
  </si>
  <si>
    <t>OE1358736601</t>
  </si>
  <si>
    <t>74 BROADMAYNE AVENUE, SUNDERLAND</t>
  </si>
  <si>
    <t xml:space="preserve">COVID-19 STATUS: NO KNOWN OR SUSPECTED COVID-19 - William Armstrong +447932023346- standard rate - single phase - below 8ft - parking ok - electric under the stairs - gas in the garage steps required </t>
  </si>
  <si>
    <t>18K0321385,18K0321385</t>
  </si>
  <si>
    <t>G4K00695241816,G4K00695241816</t>
  </si>
  <si>
    <t xml:space="preserve">03266	</t>
  </si>
  <si>
    <t>MA6NC210811199</t>
  </si>
  <si>
    <t>21E5243529</t>
  </si>
  <si>
    <t>G4F10772212100</t>
  </si>
  <si>
    <t>OE13587366</t>
  </si>
  <si>
    <t>0CA2F400005A6D3E</t>
  </si>
  <si>
    <t>OE1358738401</t>
  </si>
  <si>
    <t>7, CONSTANTINE ROAD, NORTH BITCHBURN, CROOK</t>
  </si>
  <si>
    <t>DL15 8AG</t>
  </si>
  <si>
    <t>19M1127162,19M1127162</t>
  </si>
  <si>
    <t>21E5254096</t>
  </si>
  <si>
    <t>OE13587384</t>
  </si>
  <si>
    <t>0CA2F400005A6E02</t>
  </si>
  <si>
    <t>OE1358739101</t>
  </si>
  <si>
    <t>18 MOSTYN GREEN, NEWCASTLE UPON TYNE</t>
  </si>
  <si>
    <t>NE3 3AL</t>
  </si>
  <si>
    <t>Electric meter in locked communal cupboard,customer does not have key to open.</t>
  </si>
  <si>
    <t>I canâ€™t get into meter cupboard, not-applicable</t>
  </si>
  <si>
    <t>S73L16803</t>
  </si>
  <si>
    <t>OE13587391</t>
  </si>
  <si>
    <t>PURE1358742901</t>
  </si>
  <si>
    <t>63 KIMBERLEY AVENUE, LONDON, LONDON</t>
  </si>
  <si>
    <t>SE15 3XB</t>
  </si>
  <si>
    <t>[REDACTED], [REDACTED], [REDACTED], StorageHeaters: N, ParkingPermit: N, Above6Feet: N, not-applicable</t>
  </si>
  <si>
    <t>Completed top of solar isolator had a breach at the top, taped it up</t>
  </si>
  <si>
    <t>S11A028082,S11A028082</t>
  </si>
  <si>
    <t>G4K71456021114,G4K71456021114</t>
  </si>
  <si>
    <t xml:space="preserve">04032	</t>
  </si>
  <si>
    <t>MA6NC210936762</t>
  </si>
  <si>
    <t>21M0291525</t>
  </si>
  <si>
    <t>G4F12043972100</t>
  </si>
  <si>
    <t>PURE13587429</t>
  </si>
  <si>
    <t>0CA2F400006BF035</t>
  </si>
  <si>
    <t>PURE1358744401</t>
  </si>
  <si>
    <t>39 JUBILEE CLOSE, HAYWARDS HEATH, HAYWARDS HEATH, West Sussex</t>
  </si>
  <si>
    <t>RH16 3PJ</t>
  </si>
  <si>
    <t>+447379704770, cv checks complete, dual, meters outside on the wall, SR, parking ok, trainee ok, id ok, ihd ok</t>
  </si>
  <si>
    <t>Smets2 installed and commissioned successfully ihd left on site. Unnable to seal.cutout.</t>
  </si>
  <si>
    <t>S07B30058,S07B30058</t>
  </si>
  <si>
    <t>G4W00841820501,G4W00841820501</t>
  </si>
  <si>
    <t xml:space="preserve">05119	</t>
  </si>
  <si>
    <t>MA6NC210749134</t>
  </si>
  <si>
    <t>21M0291461</t>
  </si>
  <si>
    <t>G4F10922272100</t>
  </si>
  <si>
    <t>PURE13587444</t>
  </si>
  <si>
    <t>0CA2F400006BEFCF</t>
  </si>
  <si>
    <t>SHL1358779201</t>
  </si>
  <si>
    <t>29 BRITON HILL ROAD, SOUTH CROYDON, 29, BRITON HILL ROAD, SOUTH CROYDON, SURREY</t>
  </si>
  <si>
    <t>CR2 0JJ</t>
  </si>
  <si>
    <t>Serial number on gas doesn't match. Actual serial number is S001373. Customers want to reschedule to do both meters at same time. ET1711F</t>
  </si>
  <si>
    <t>SHL13587792</t>
  </si>
  <si>
    <t>SHL1358796001</t>
  </si>
  <si>
    <t>244a chapter road, CHAPTER ROAD, CHAPTER ROAD, LONDON, CHAPTER ROAD</t>
  </si>
  <si>
    <t>NW2 5NE</t>
  </si>
  <si>
    <t>No one at property. Waited outside for over 15mins still No response. Ref: ET171121C</t>
  </si>
  <si>
    <t>S65A35306</t>
  </si>
  <si>
    <t>G4A03736420601</t>
  </si>
  <si>
    <t>SHL13587960</t>
  </si>
  <si>
    <t>FOX1358832501</t>
  </si>
  <si>
    <t>5 Owletts Grove, Newbury, Berkshire, OWLETTS GROVE, NEWBURY, BERKSHIRE</t>
  </si>
  <si>
    <t>RG14 2FD</t>
  </si>
  <si>
    <t>Dual complete, a07 reported and fixed. 100amp fuse. Semi con kit used. 3/4 nut so had to adapt with small pipework alteration. Boiler and cooker both fine. No drop before or after. Area ridy customer happy. Ppmid not moving past acknowledged so could not pair. Customer to book in for ppmid at later date. Advice given. Warning notice given for consumer unit.</t>
  </si>
  <si>
    <t>D13C76856,D13C76856</t>
  </si>
  <si>
    <t>M700077801903</t>
  </si>
  <si>
    <t>21M0290012</t>
  </si>
  <si>
    <t>G4F10778032100</t>
  </si>
  <si>
    <t>ISO2037325</t>
  </si>
  <si>
    <t>SG940218303721</t>
  </si>
  <si>
    <t>FOX13588325</t>
  </si>
  <si>
    <t>SHL1358855801</t>
  </si>
  <si>
    <t>13, CHATFIELD ROAD, CUCKFIELD, HAYWARDS HEATH</t>
  </si>
  <si>
    <t>RH17 5BB</t>
  </si>
  <si>
    <t>Meter blocked. No access to ecv and regulator. Explained to customer what need to be done to carry on with meter exchange. Ar notice left. Job aborted as per THD advice  TA56986</t>
  </si>
  <si>
    <t>COVID-19 STATUS: NO CONTACT WITH CUSTOMER, DOORSTEP CHECKS REQUIRED, NO COVID</t>
  </si>
  <si>
    <t>B09X155742</t>
  </si>
  <si>
    <t>G4K16772450601</t>
  </si>
  <si>
    <t>SHL13588558</t>
  </si>
  <si>
    <t>SHL1358873201</t>
  </si>
  <si>
    <t>105 London Road, 105, Whitchurch, LONDON ROAD, WHITCHURCH, HAMPSHIRE</t>
  </si>
  <si>
    <t>RG28 7LX</t>
  </si>
  <si>
    <t>phone number-+447800509050single phase-elec is indoors and gas is outdoors-Standard rate-parking ok-trainee ok-ID sufficient-no pets-IHD required-step ladder required, not-applicable</t>
  </si>
  <si>
    <t>A10X004561,A10X004561</t>
  </si>
  <si>
    <t>G4A01006030801,G4A01006030801</t>
  </si>
  <si>
    <t xml:space="preserve">04257	</t>
  </si>
  <si>
    <t>MA6NC210594039</t>
  </si>
  <si>
    <t>21M0290043</t>
  </si>
  <si>
    <t>G4F10778182100</t>
  </si>
  <si>
    <t>SHL13588732</t>
  </si>
  <si>
    <t>0CA2F4000056E1EC</t>
  </si>
  <si>
    <t>SHL1357695402</t>
  </si>
  <si>
    <t>Flat 12 Block D Peabody Estate, Camberwell Green, LONDON, London, CAMBERWELL GREEN, LONDON</t>
  </si>
  <si>
    <t>SE5 7BQ</t>
  </si>
  <si>
    <t>No access....changed appointment too AD, but no one informed customer</t>
  </si>
  <si>
    <t>Customer Tel Number +447445018284, 18+ duel, Just gas, parking ok, no pets, id suff, trainee ok,  LOCATION of meters, IHD, not-applicable</t>
  </si>
  <si>
    <t>L0956027966M</t>
  </si>
  <si>
    <t>SHL13576954</t>
  </si>
  <si>
    <t>FOX1358923001</t>
  </si>
  <si>
    <t>12, LUCERNE ROAD, OXFORD</t>
  </si>
  <si>
    <t>OX2 7QB</t>
  </si>
  <si>
    <t>D06C06222,D06C06222</t>
  </si>
  <si>
    <t>G4A50064711501,G4A50064711501</t>
  </si>
  <si>
    <t xml:space="preserve">07041	</t>
  </si>
  <si>
    <t>SG940215207220</t>
  </si>
  <si>
    <t>21M0291623</t>
  </si>
  <si>
    <t>G4F10778342100</t>
  </si>
  <si>
    <t>SG940218175321</t>
  </si>
  <si>
    <t>FOX13589230</t>
  </si>
  <si>
    <t>0CA2F400006BEF7A</t>
  </si>
  <si>
    <t>SHL1358951401</t>
  </si>
  <si>
    <t>42, Larkdown, 42, WANTAGE, LARKDOWN, WANTAGE, OXFORDSHIRE</t>
  </si>
  <si>
    <t>OX12 8HF</t>
  </si>
  <si>
    <t>Commissioning complete. No issues. Ihd issued. 60amp fuse. Just boiler gas.</t>
  </si>
  <si>
    <t>K88R00080,K88R00080</t>
  </si>
  <si>
    <t>MA6NC210933597</t>
  </si>
  <si>
    <t>21M0290237</t>
  </si>
  <si>
    <t>E6E03648972121</t>
  </si>
  <si>
    <t>SHL13589514</t>
  </si>
  <si>
    <t>0CA2F400006BEEB3</t>
  </si>
  <si>
    <t>SES1359065201</t>
  </si>
  <si>
    <t>37 STRATFIELD ROAD, BASINGSTOKE, HAMPSHIRE, STRATFIELD ROAD, BASINGSTOKE, HAMPSHIRE</t>
  </si>
  <si>
    <t>RG21 5RS</t>
  </si>
  <si>
    <t>both indoors- standard rateSolar panelsparking okay/ id okay/ trainee okay Please call 30 mins beforehand +447817686017, not-applicable</t>
  </si>
  <si>
    <t>L88R68569</t>
  </si>
  <si>
    <t>G4A02743730601</t>
  </si>
  <si>
    <t>SES13590652</t>
  </si>
  <si>
    <t>PURE1359084701</t>
  </si>
  <si>
    <t>Cleeve Firs, Cleeve Road, Goring, Reading, CLEEVE ROAD, GORING, READING</t>
  </si>
  <si>
    <t>RG8 9BJ</t>
  </si>
  <si>
    <t xml:space="preserve">07764781664  /  +441491872548 - parking ok - id ok - 2 engineers ok - external - elec only </t>
  </si>
  <si>
    <t>D11C19347,D11C19347</t>
  </si>
  <si>
    <t>21M0290239</t>
  </si>
  <si>
    <t>PURE13590847</t>
  </si>
  <si>
    <t>0CA2F400006BEE8F</t>
  </si>
  <si>
    <t>SHL1359085601</t>
  </si>
  <si>
    <t>9, ROMANS GATE, PAMBER HEATH, TADLEY, HAMPSHIRE</t>
  </si>
  <si>
    <t>RG26 3EH</t>
  </si>
  <si>
    <t>D03C05975,D03C05975</t>
  </si>
  <si>
    <t xml:space="preserve">0801	</t>
  </si>
  <si>
    <t>MA6NC210594170</t>
  </si>
  <si>
    <t>21M0290037</t>
  </si>
  <si>
    <t>E6E03648592121</t>
  </si>
  <si>
    <t>SHL13590856</t>
  </si>
  <si>
    <t>0CA2F400006BEEB5</t>
  </si>
  <si>
    <t>SHL1354239602</t>
  </si>
  <si>
    <t>1ST FLOOR, GARDEN FLAT, 20, THE AVENUE, LONDON</t>
  </si>
  <si>
    <t>NW6 7YD</t>
  </si>
  <si>
    <t>Unable to locate main fuse cut out. REF: TA57022</t>
  </si>
  <si>
    <t>COVID-19 STATUS: NO KNOWN OR SUSPECTED COVID-19Mr Harsh Kakkar+447825069450- ring customer plz, customer working from home ******************Single phase, standard rate,gas - 2ft bedroom- elec- above the entrance door, 7ft- 8ft, step ladder req</t>
  </si>
  <si>
    <t>L80A07367</t>
  </si>
  <si>
    <t xml:space="preserve">03051825	</t>
  </si>
  <si>
    <t>SHL13542396</t>
  </si>
  <si>
    <t>SHL1359112601</t>
  </si>
  <si>
    <t>Godfrey Court Meadway Close, Staines-Upon-Thames, MEADWAY CLOSE, STAINES-UPON-THAMES, MIDDLESEX</t>
  </si>
  <si>
    <t>TW18 2PS</t>
  </si>
  <si>
    <t>Meter below 8ft: Y|Has permission to Install: Y|Parking available: FREE_PARKING_NEARBY|Customer has Carer or representative: N|Pass phrase: I like marshmallows , not-applicable</t>
  </si>
  <si>
    <t>D03C18235,D03C18235</t>
  </si>
  <si>
    <t>G4A00888390301,G4A00888390301</t>
  </si>
  <si>
    <t>MA6NC210625630</t>
  </si>
  <si>
    <t>21M0176084</t>
  </si>
  <si>
    <t>E6E03727132121</t>
  </si>
  <si>
    <t>SHL13591126</t>
  </si>
  <si>
    <t>0CA2F400006BEEBB</t>
  </si>
  <si>
    <t>OE1359127401</t>
  </si>
  <si>
    <t>18 CUBA STREET, SUNDERLAND</t>
  </si>
  <si>
    <t>SR2 8RU</t>
  </si>
  <si>
    <t>07904 122777meters internal, parking ok</t>
  </si>
  <si>
    <t>All commissioned and complete over the phone.</t>
  </si>
  <si>
    <t>D01L04555</t>
  </si>
  <si>
    <t>G4F92571601900</t>
  </si>
  <si>
    <t xml:space="preserve">05276	</t>
  </si>
  <si>
    <t>OE13591274</t>
  </si>
  <si>
    <t>SHL1359145701</t>
  </si>
  <si>
    <t>Flat 9 70-71 Princes Square, London, PRINCES SQUARE, LONDON</t>
  </si>
  <si>
    <t>W2 4NY</t>
  </si>
  <si>
    <t xml:space="preserve">Meter below 8ft: Y|Has permission to Install: Y|Parking available: PAY_AND_DISPLAY_NEARBY|Customer has Carer or representative: N|Pass phrase: English garden COVID-19 STATUS: NO KNOWN OR SUSPECTED COVID-19 </t>
  </si>
  <si>
    <t>S12R28719,S12R28719</t>
  </si>
  <si>
    <t>21M0176751</t>
  </si>
  <si>
    <t>SHL13591457</t>
  </si>
  <si>
    <t>0CA2F400006BEFE5</t>
  </si>
  <si>
    <t>SHL1359162401</t>
  </si>
  <si>
    <t>Flat 3 Napoleon House, 15 Waterloo Road, Southampton, WATERLOO ROAD, SOUTHAMPTON</t>
  </si>
  <si>
    <t>SO15 3AQ</t>
  </si>
  <si>
    <t>The customer has E7 meter, and he wants to have STANDARD RATEAre there any pets on the property? NAre they ok with 2 people attending? YAre there any parking restrictions? NNo any Covid issues</t>
  </si>
  <si>
    <t>L85C17691</t>
  </si>
  <si>
    <t>SHL13591624</t>
  </si>
  <si>
    <t>PURE1359172301</t>
  </si>
  <si>
    <t>80 EVERSFIELD ROAD, HORSHAM, HORSHAM</t>
  </si>
  <si>
    <t>RH13 5JT</t>
  </si>
  <si>
    <t>ele inside gas outside parking ok trainee ok ihd +447548892041, not-applicable</t>
  </si>
  <si>
    <t>D14C09002,D14C09002</t>
  </si>
  <si>
    <t>G4K90080320801,G4K90080320801</t>
  </si>
  <si>
    <t>MA6NC210936765</t>
  </si>
  <si>
    <t>21M0291607</t>
  </si>
  <si>
    <t>G4F10861422100</t>
  </si>
  <si>
    <t>PURE13591723</t>
  </si>
  <si>
    <t>0CA2F400006BEFBA</t>
  </si>
  <si>
    <t>SHL1359188701</t>
  </si>
  <si>
    <t>181, PLEVNA CRESCENT, 181, LONDON, PLEVNA CRESCENT, LONDON</t>
  </si>
  <si>
    <t>Call Vic 07717834145/ +442088091948  ** COMPLAINT MUST ATTEND -LAST JOB GAS NOT DONE AS FITTINGS NEEDED -PLEASE CHECK REQUIREMENTS AND IF HAVE FITTINGS COMPLETE JOB **, site-investigation</t>
  </si>
  <si>
    <t>Steel pipe to be extended and wall bracket fitted</t>
  </si>
  <si>
    <t>18K0214959</t>
  </si>
  <si>
    <t>SHL13591887</t>
  </si>
  <si>
    <t>SHL1359191401</t>
  </si>
  <si>
    <t>4 Spinney Close</t>
  </si>
  <si>
    <t>RH12 4PL</t>
  </si>
  <si>
    <t>COVID-19 STATUS: NO CONTACT WITH CUSTOMER, DOORSTEP CHECKS REQUIRED, Job Type: Exchange 2 rate to 1 rate    Parking: YPets: NAdditional Job Info: ensure customer call on routeContact: 07984019848Booked by: JS @ SECOVID CHECKS DONE</t>
  </si>
  <si>
    <t>D08B31746,D08B31746</t>
  </si>
  <si>
    <t>G4A02639510601,G4A02639510601</t>
  </si>
  <si>
    <t>MA6NC210936335</t>
  </si>
  <si>
    <t>21M0291606</t>
  </si>
  <si>
    <t>G4F10861462100</t>
  </si>
  <si>
    <t>SHL13591914</t>
  </si>
  <si>
    <t>0CA2F400006BF006</t>
  </si>
  <si>
    <t>SHL1359226301</t>
  </si>
  <si>
    <t>16, Primrose Hill, Primrose Hill, Kings Langley, Hertfordshire, Primrose Hill</t>
  </si>
  <si>
    <t>WD4 8HY</t>
  </si>
  <si>
    <t xml:space="preserve">COVID-19 STATUS: NO KNOWN OR SUSPECTED COVID-19Mr Graham Heilling+447980334637IHD WAS LEFT ON PREVIOUS VISIT BUT NEEDS SETTING UP Meter type N, inside house, ladders not requiredPets: Cat,dogs will be keept awayFree parking-yesPIPE IS MISSING </t>
  </si>
  <si>
    <t>E6S02051071154,E6S02051071154</t>
  </si>
  <si>
    <t>MA6NC210625612</t>
  </si>
  <si>
    <t>E6E03726622121</t>
  </si>
  <si>
    <t>SHL13592263</t>
  </si>
  <si>
    <t>PURE1359239901</t>
  </si>
  <si>
    <t>52 MERRYLANDS ROAD, BOOKHAM, LEATHERHEAD, MERRYLANDS ROAD, GREAT BOOKHAM, LEATHERHEAD</t>
  </si>
  <si>
    <t>KT23 3HW</t>
  </si>
  <si>
    <t>Customer Tel Number - +447931377338/ +441372453397 call half hour before appt, 18+ elec, standard, parking ok, trainee ok, no COVID, IHD, no pets, location of meters - gas meter outside elec inside, not-applicable</t>
  </si>
  <si>
    <t>No HAN or WAN. Used SKU2 hub with T2 antenna with no luck. Advised to install Nd leave.</t>
  </si>
  <si>
    <t>D0242316,D0242316</t>
  </si>
  <si>
    <t>G4W01100910301,G4W01100910301</t>
  </si>
  <si>
    <t>MA6NC210936419</t>
  </si>
  <si>
    <t>21M0291611</t>
  </si>
  <si>
    <t>G4F10861392100</t>
  </si>
  <si>
    <t>PURE13592399</t>
  </si>
  <si>
    <t>OE1359259901</t>
  </si>
  <si>
    <t>51 KIRKWOOD DRIVE, DURHAM</t>
  </si>
  <si>
    <t>DH1 4FF</t>
  </si>
  <si>
    <t>Fit a new IHD and commission please. complaint. must attend, smets2-repair</t>
  </si>
  <si>
    <t>Ppmid installed and commissioned</t>
  </si>
  <si>
    <t>20M1191236</t>
  </si>
  <si>
    <t>OE13592599</t>
  </si>
  <si>
    <t>0CA2F40000523A51</t>
  </si>
  <si>
    <t>OE1359260701</t>
  </si>
  <si>
    <t>Previous electeic meter was not working after numerous attempts previous to visit, instructed to change meter from commissioning team and notify them to send the gas ppmid request once complete</t>
  </si>
  <si>
    <t>20M1192264,20M1192264</t>
  </si>
  <si>
    <t xml:space="preserve">00898	</t>
  </si>
  <si>
    <t>21E5240823</t>
  </si>
  <si>
    <t>OE13592607</t>
  </si>
  <si>
    <t>0CA2F400005BE4D4</t>
  </si>
  <si>
    <t>OE1359384801</t>
  </si>
  <si>
    <t>5 Kilbourn Street, Essendene Rise, North Seaton, Northumberland</t>
  </si>
  <si>
    <t>NE63 0FF</t>
  </si>
  <si>
    <t>18K0283501,18K0283501</t>
  </si>
  <si>
    <t>U6S04519721802,U6S04519721802</t>
  </si>
  <si>
    <t>MA6NC210670492</t>
  </si>
  <si>
    <t>21M0202882</t>
  </si>
  <si>
    <t>G4F12075052100</t>
  </si>
  <si>
    <t>OE13593848</t>
  </si>
  <si>
    <t>0CA2F400005BE5AB</t>
  </si>
  <si>
    <t>PURE1359465901</t>
  </si>
  <si>
    <t>11 HILLCROFT NORTHBROOK AVENUE, WINCHESTER, HAMPSHIRE</t>
  </si>
  <si>
    <t>SO23 0LE</t>
  </si>
  <si>
    <t>18+ Mr Tel no: +441962809637 pensionable ageCovid safe at time of booking. For parking press number 11 at the gate and customer will allow you into the property to park. Standard rate. Single Phase. Dual Fuel. External meters "semi con" rqrd. elec, not-applicable</t>
  </si>
  <si>
    <t>D05C73302,D05C73302</t>
  </si>
  <si>
    <t>2006:490657,490657</t>
  </si>
  <si>
    <t>M700077781903</t>
  </si>
  <si>
    <t>21M0290047</t>
  </si>
  <si>
    <t>G4F10858542100</t>
  </si>
  <si>
    <t>PURE13594659</t>
  </si>
  <si>
    <t>0CA2F400006BEF92</t>
  </si>
  <si>
    <t>FOX1359520201</t>
  </si>
  <si>
    <t>63 OAKLANDS ROAD, HAVANT, HAMPSHIRE, HAMPSHIRE, Hants</t>
  </si>
  <si>
    <t>PO9 2RL</t>
  </si>
  <si>
    <t>Please re arrange gas exchange.  Bracket needs securing with no nails glue . Pipework on outlet</t>
  </si>
  <si>
    <t>L03C31333,L03C31333</t>
  </si>
  <si>
    <t>G4A00109140801</t>
  </si>
  <si>
    <t>21M0234684</t>
  </si>
  <si>
    <t>FOX13595202</t>
  </si>
  <si>
    <t>0CA2F400006BF18B</t>
  </si>
  <si>
    <t>TEL1359543601</t>
  </si>
  <si>
    <t>43, TINTAGEL WAY, PORT SOLENT, PORTSMOUTH</t>
  </si>
  <si>
    <t>PO6 4SS</t>
  </si>
  <si>
    <t>Customer Tel Number - +442392375306 call half hour before appt, 18+ elec, standard, parking ok, trainee ok, no COVID, IHD, no pets, location of meters - both outside, not-applicable</t>
  </si>
  <si>
    <t>Tails 1234 changed isolator fitted</t>
  </si>
  <si>
    <t>K77C23111,K77C23111</t>
  </si>
  <si>
    <t>0008994S,8994S</t>
  </si>
  <si>
    <t>MA6NC210625800</t>
  </si>
  <si>
    <t>21M0291734</t>
  </si>
  <si>
    <t>E6E03648552121</t>
  </si>
  <si>
    <t>ISO2037306</t>
  </si>
  <si>
    <t>TEL13595436</t>
  </si>
  <si>
    <t>0CA2F400006BF026</t>
  </si>
  <si>
    <t>TEL1359563901</t>
  </si>
  <si>
    <t>128, OLD STREET, FAREHAM, HAMPSHIRE</t>
  </si>
  <si>
    <t>PO14 3HQ</t>
  </si>
  <si>
    <t>18+ gas garage and out side elec under stairs cupboard, standard, single phase .  no pets ,parking  , id suff, no trainee meter, internal ele ihd standard meter parking ok photo id sufficient.+441329661391, not-applicable</t>
  </si>
  <si>
    <t>60 amp fuse</t>
  </si>
  <si>
    <t>D13C66111,D13C66111</t>
  </si>
  <si>
    <t>4158696S,4158696</t>
  </si>
  <si>
    <t>MA6NC210933924</t>
  </si>
  <si>
    <t>21M0291730</t>
  </si>
  <si>
    <t>E6E03648932121</t>
  </si>
  <si>
    <t>TEL13595639</t>
  </si>
  <si>
    <t>0CA2F400006BF013</t>
  </si>
  <si>
    <t>PURE1359570101</t>
  </si>
  <si>
    <t>55 CHERITON ROAD, WINCHESTER, WINCHESTER, WINCHESTER, HAMPSHIRE</t>
  </si>
  <si>
    <t>SO22 5AX</t>
  </si>
  <si>
    <t>Customer said I'm late arrived 3 minutes late. Contacted office at 10.30 to contact Customer to as vice will be there by 12.30 due to earlier scheduling problems CN1711g</t>
  </si>
  <si>
    <t>F99C73244</t>
  </si>
  <si>
    <t>G4A03111380501</t>
  </si>
  <si>
    <t>PURE13595701</t>
  </si>
  <si>
    <t>TEL1359588301</t>
  </si>
  <si>
    <t>129, DRAYTON ROAD, SUTTON COURTENAY, ABINGDON, OXFORDSHIRE</t>
  </si>
  <si>
    <t>OX14 4HA</t>
  </si>
  <si>
    <t>gas outsideelec insideno shared supply standard rateparking okay - park outside the propertytrainee okayphoto id okayIHD+447710185969 +441235533164, not-applicable</t>
  </si>
  <si>
    <t>Dual complete, 100amp fuse  dual band used. Gas on other side of house. Boiler not working been turned off for a year as trips electrics, warning notice given. Fire and cooker both fine. No drop. Area tidy customer happy. Ppmid left advice given.</t>
  </si>
  <si>
    <t>F03C22304,F03C22304</t>
  </si>
  <si>
    <t>MA6NC210842891</t>
  </si>
  <si>
    <t>21M0290007</t>
  </si>
  <si>
    <t>G4F10923212100</t>
  </si>
  <si>
    <t>TEL13595883</t>
  </si>
  <si>
    <t>0CA2F4000056E0A3</t>
  </si>
  <si>
    <t>SHL1359675801</t>
  </si>
  <si>
    <t>37, PLEASANCE CLOSE, GAYWOOD, KING'S LYNN, NORFOLK</t>
  </si>
  <si>
    <t>PE30 4NR</t>
  </si>
  <si>
    <t>Free Parking No Ladder1 CatOk with supply interruptionPlease exchange the elec meter for e7 smart meter. Please contact customer: 07455662325, not-applicable</t>
  </si>
  <si>
    <t>A10LB41106,A10LB41106</t>
  </si>
  <si>
    <t>21M0176782</t>
  </si>
  <si>
    <t>SHL13596758</t>
  </si>
  <si>
    <t>0CA2F400006BEF5A</t>
  </si>
  <si>
    <t>SHL1359680301</t>
  </si>
  <si>
    <t>1 Scotland Farm Road, Ash Vale, ALDERSHOT, SCOTLAND FARM ROAD, ASH VALE, ALDERSHOT, HAMPSHIRE</t>
  </si>
  <si>
    <t>GU12 5JA</t>
  </si>
  <si>
    <t>S02C54050,S02C54050</t>
  </si>
  <si>
    <t>G4A06282280101,G4A06282280101</t>
  </si>
  <si>
    <t>MA6NC210936776</t>
  </si>
  <si>
    <t>21M0291612</t>
  </si>
  <si>
    <t>G4F10861432100</t>
  </si>
  <si>
    <t>SHL13596803</t>
  </si>
  <si>
    <t>0CA2F400006BF118</t>
  </si>
  <si>
    <t>SHL1359162402</t>
  </si>
  <si>
    <t>The customer has E7 meter, and he wants to have STANDARD RATEAre there any pets on the property? NAre they ok with 2 people attending? YAre there any parking restrictions? NNo any Covid issues, not-applicable</t>
  </si>
  <si>
    <t>L85C17691,L85C17691</t>
  </si>
  <si>
    <t>21M0176333</t>
  </si>
  <si>
    <t>0CA2F400006BEFBC</t>
  </si>
  <si>
    <t>SHL1357318502</t>
  </si>
  <si>
    <t>step ladderboth inside standard rateparking okay - drivewaytrainee okayphoto id okayIHD+447741475672, not-applicable</t>
  </si>
  <si>
    <t>HS13K08789,HS13K08789</t>
  </si>
  <si>
    <t>G4A00168150101,G4A00168150101</t>
  </si>
  <si>
    <t>MA6NC210936577</t>
  </si>
  <si>
    <t>21M0291511</t>
  </si>
  <si>
    <t>E6F10679452100</t>
  </si>
  <si>
    <t>0CA2F40000523F8A</t>
  </si>
  <si>
    <t>OE1358720302</t>
  </si>
  <si>
    <t>+447920152550, Dual, Parking ok, Internal, , not-applicable</t>
  </si>
  <si>
    <t>18K0065982,18K0065982</t>
  </si>
  <si>
    <t>21E5254121</t>
  </si>
  <si>
    <t>0CA2F400005A6DFF</t>
  </si>
  <si>
    <t>G1711210958CP</t>
  </si>
  <si>
    <t>95 Saltram Crescent</t>
  </si>
  <si>
    <t>W9 3JS</t>
  </si>
  <si>
    <t>SLA 13.00 - SFTP - GAS EMERGENCY - OVO - OFF SUPPLY - FAULTY METER - CALL ON ROUTE AS BUZZER NOT WORKING - NOT OUR ASSET</t>
  </si>
  <si>
    <t>L0554047936M</t>
  </si>
  <si>
    <t>UKMAHOVO3008149</t>
  </si>
  <si>
    <t>OE1358054802</t>
  </si>
  <si>
    <t>Comms team asked for power cycle which I done after that they said electric looks fine but gas will need replacing going to arrange an appointment with the customer. Dual band meters will be best to fit in this property due to the distance</t>
  </si>
  <si>
    <t>OE1358701202</t>
  </si>
  <si>
    <t>+447824344614 COVID-19 STATUS: NO KNOWN OR SUSPECTED COVID-19, Parking available on driveway., not-applicable</t>
  </si>
  <si>
    <t>Completed. Built over service. 53882899</t>
  </si>
  <si>
    <t>16K0428028,16K0428028</t>
  </si>
  <si>
    <t>G4K00529401706,G4K00529401706</t>
  </si>
  <si>
    <t>MA6NC210670458</t>
  </si>
  <si>
    <t>21M0202883</t>
  </si>
  <si>
    <t>G4F12074932100</t>
  </si>
  <si>
    <t>0CA2F400005BE5D2</t>
  </si>
  <si>
    <t>G171121103221JW</t>
  </si>
  <si>
    <t>6, 6, , Windrush Court,Windrush Drive, , HIGH WYCOMBE,,</t>
  </si>
  <si>
    <t>HP13 7UL</t>
  </si>
  <si>
    <t>UKMAHSOP3008222</t>
  </si>
  <si>
    <t>CNRG1346547303</t>
  </si>
  <si>
    <t>COVID-19 STATUS: NO CONTACT WITH CUSTOMER, DOORSTEP CHECKS REQUIREDSteve Paterson- 0333 240 8325meter located- bin cupboardCOLLECT KEYS FROM -4 Atholl Place, EH3 8HTPARKING AVAILABLE, not-applicable</t>
  </si>
  <si>
    <t>OE1357640302</t>
  </si>
  <si>
    <t>17M1024828,17M1024828</t>
  </si>
  <si>
    <t>G4F72265331700,G4F72265331700</t>
  </si>
  <si>
    <t xml:space="preserve">07014	</t>
  </si>
  <si>
    <t>MA6NC210712341</t>
  </si>
  <si>
    <t>21E5254199</t>
  </si>
  <si>
    <t>G4F10805742100</t>
  </si>
  <si>
    <t>0CA2F400005BE3F3</t>
  </si>
  <si>
    <t>OE1359872801</t>
  </si>
  <si>
    <t>Needed raised, not-applicable</t>
  </si>
  <si>
    <t>19M1219642,D00L42306</t>
  </si>
  <si>
    <t>G4F92300671900,G4F92300671900</t>
  </si>
  <si>
    <t xml:space="preserve">01667	</t>
  </si>
  <si>
    <t>MA6NC210670494</t>
  </si>
  <si>
    <t>21E5249897</t>
  </si>
  <si>
    <t>E6F10992892100</t>
  </si>
  <si>
    <t>OE13598728</t>
  </si>
  <si>
    <t>0CA2F4000056F85B</t>
  </si>
  <si>
    <t>SES1359065202</t>
  </si>
  <si>
    <t>Dual complete 60amp fuse. Solar. Boiler only gas appliance. Working fine. Wan dropped out after sending elec request. No time to change due to additional jobs being put on me. Have spoken tk customer to tell them nothing is paired. Area tidy customer happy. Ppmid not left due to not being commissioned.</t>
  </si>
  <si>
    <t>L88R68569,L88R68569</t>
  </si>
  <si>
    <t>G4A02743730601,G4A02743730601</t>
  </si>
  <si>
    <t>MA6NC210933941</t>
  </si>
  <si>
    <t>21M0290013</t>
  </si>
  <si>
    <t>G4F10778022100</t>
  </si>
  <si>
    <t>01891_20211117120453</t>
  </si>
  <si>
    <t>23 COPPERFIELDS, HIGH WYCOMBE, HP124AN</t>
  </si>
  <si>
    <t>HP12 4AN</t>
  </si>
  <si>
    <t>SLA 13.35 - SHELL - VPN - GAS EMERGENCY - OFF SUPPLY - METER EXCHANGE - CREDIT REQUIREDMeter is faultyGas offcovid clear 10.39 CS</t>
  </si>
  <si>
    <t>Faulty gas meter valve had closed internally replaced replaced meyer</t>
  </si>
  <si>
    <t>E6S00315951054</t>
  </si>
  <si>
    <t>A10000031595</t>
  </si>
  <si>
    <t>MA6NC210937064</t>
  </si>
  <si>
    <t>G4K00023911301</t>
  </si>
  <si>
    <t>UKMAHFUZ3008226</t>
  </si>
  <si>
    <t>E15171121161526JW</t>
  </si>
  <si>
    <t>33 Corporation Road</t>
  </si>
  <si>
    <t>SR2 8PL</t>
  </si>
  <si>
    <t>SFTP - SLA - 19:15 - Off Supply with ELEC - Meter Exchange - Smart PAYG Required - "Meter is blank. The customer mentioned fire coming from the meter.Coronavirus; no symptomsAdditional Equipment; TorchCustomer contact; +447359078232" -  - CUST_PASSWORD: NoneCOVID CLEAR</t>
  </si>
  <si>
    <t>Dno ref 211117-008994</t>
  </si>
  <si>
    <t>13P1010838,13P1010838</t>
  </si>
  <si>
    <t>17P7321525</t>
  </si>
  <si>
    <t xml:space="preserve">07645	</t>
  </si>
  <si>
    <t>ISO2033910</t>
  </si>
  <si>
    <t>SHL1359964002</t>
  </si>
  <si>
    <t>14 SOUTH VIEW, SHERBURN HILL, DURHAM, SHERBURN HILL</t>
  </si>
  <si>
    <t>DH6 1PW</t>
  </si>
  <si>
    <t>Standard rate meters/ internal/external parking ok trainee ok /dd dual fuel,+447394780092 step ladder, SLA - 22:58CUSTOMER IS OFF SUPPLY FOR GAS CUSTOMER HAS RAN OUT OF CREDIT ON THE METER UNABLE TO ACTIVATE EMERGENCY CREDIT COMPLETED THE COVID CHECK @19:59 - ALL CLEAR , not-applicable</t>
  </si>
  <si>
    <t>D15R52864</t>
  </si>
  <si>
    <t>G4F90914911900</t>
  </si>
  <si>
    <t xml:space="preserve">03682	</t>
  </si>
  <si>
    <t>SHL13599640</t>
  </si>
  <si>
    <t>SHL1355074201</t>
  </si>
  <si>
    <t>29, GRAVEL HILL</t>
  </si>
  <si>
    <t>CR0 5BJ</t>
  </si>
  <si>
    <t xml:space="preserve">COVID-19 STATUS: NO CONTACT WITH CUSTOMER, DOORSTEP CHECKS REQUIRED, COVID-19 STATUS: NO KNOWN OR SUSPECTED COVID-19 covid clear, 18+,must call when on route, +442086545421 as she is vulnerable , DF, 1P, E7,  Solar Panels, InternalBroken Hip give time to answer the doorplease try to do this </t>
  </si>
  <si>
    <t>MA6NC210936500</t>
  </si>
  <si>
    <t>21M0291554</t>
  </si>
  <si>
    <t>G4F10858862100</t>
  </si>
  <si>
    <t>SHL13550742</t>
  </si>
  <si>
    <t>0CA2F400006BEEDE</t>
  </si>
  <si>
    <t>SHL1355132401</t>
  </si>
  <si>
    <t>75, COPPERMILL LANE, LONDON, COPPERMILL LANE</t>
  </si>
  <si>
    <t>E17 7HA</t>
  </si>
  <si>
    <t xml:space="preserve"> ; , COVID-19 STATUS: NO KNOWN OR SUSPECTED COVID-19Mr Abdi hirsi Jama +447932330684ob Type: SMETS 1 gas recommission Parking: yesPets: noAdditional Job Info: ensure customer call on routeContact: 07932330684 Booked by: MG @ SECOVID CHECKS DONE y</t>
  </si>
  <si>
    <t>G4P56048001700</t>
  </si>
  <si>
    <t>SHL13551324</t>
  </si>
  <si>
    <t>SHL1340043002</t>
  </si>
  <si>
    <t>Riverfleet Flat 3, Birkenhead Street, London, Birkenhead Street</t>
  </si>
  <si>
    <t>WC1H 8BJ</t>
  </si>
  <si>
    <t>D05A17293</t>
  </si>
  <si>
    <t>L0337159646M</t>
  </si>
  <si>
    <t>SHL13400430</t>
  </si>
  <si>
    <t>SHL1355332401</t>
  </si>
  <si>
    <t>HILLSIDE, PINKLE HILL ROAD, HEATH AND REACH, LEIGHTON BUZZARD</t>
  </si>
  <si>
    <t>LU7 0AG</t>
  </si>
  <si>
    <t>Customer not present tried calling both doorbell and telephone cs18111303</t>
  </si>
  <si>
    <t>LU7 0AG, Meter below 8ft: Y|Has permission to Install: Y|Parking available: FREE_PARKING_NEARBY|Customer has Carer or representative: Y|Pass phrase: Our dog Sherry, not-applicable</t>
  </si>
  <si>
    <t>14E0192573</t>
  </si>
  <si>
    <t>G4A01476260901</t>
  </si>
  <si>
    <t>SHL13553324</t>
  </si>
  <si>
    <t>TEL1355903701</t>
  </si>
  <si>
    <t>BASEMENT, FLAT B-E, 57, HIGHBURY PARK, LONDON</t>
  </si>
  <si>
    <t>N5 1TH</t>
  </si>
  <si>
    <t>Unable to access intake like in other customer flat et181121b</t>
  </si>
  <si>
    <t>covid clear StorageHeaters: N, ParkingPermit: N, Above6Feet: YElec - inside Gas - insidestep ladder req</t>
  </si>
  <si>
    <t>S65A37845</t>
  </si>
  <si>
    <t>G4K11397700301</t>
  </si>
  <si>
    <t>TEL13559037</t>
  </si>
  <si>
    <t>SHL1356296801</t>
  </si>
  <si>
    <t>FLAT 11, ABBOTSMEAD COURT;27, THE AVENUE, SURBITON</t>
  </si>
  <si>
    <t>KT5 8JW</t>
  </si>
  <si>
    <t>Job Type:  please check meter set up, customers E7 meter does not switch to a night rate, it stays on a day rate Parking: YesPets: No Additional Job Info:  covid clear Contact: 07957495325 , manage-auxiliary-equ</t>
  </si>
  <si>
    <t>Customer says her off peak isnot working ever since it was wired into a second consumer unit. Customer says that the issue is with her second consumer unit. Customer advise to Co tact electrician or council as we cannot work on Consumer units. No work carries out.</t>
  </si>
  <si>
    <t>19L3699051</t>
  </si>
  <si>
    <t>SHL13562968</t>
  </si>
  <si>
    <t>TEL1356324601</t>
  </si>
  <si>
    <t>21, CLARENDON MEWS, PARKERS LANE, ASHTEAD, SURREY</t>
  </si>
  <si>
    <t>KT21 2AL</t>
  </si>
  <si>
    <t>+447716248123,GAS/ELECTRIC EXTERNAL, Semi con kit req,standard rate,parking ok,trainee ok,photo id ok,ihd req,</t>
  </si>
  <si>
    <t>D0133700,D0133700</t>
  </si>
  <si>
    <t>G4A50070410101,G4A50063140101</t>
  </si>
  <si>
    <t>M700647991803</t>
  </si>
  <si>
    <t>21M0291614</t>
  </si>
  <si>
    <t>TEL13563246</t>
  </si>
  <si>
    <t>SHL1356367601</t>
  </si>
  <si>
    <t>31, GODSON AVENUE, GODSON AVENUE</t>
  </si>
  <si>
    <t>NG34 9SB</t>
  </si>
  <si>
    <t>NG34 9SB, Meter below 8ft: Y|Has permission to Install: Y|Parking available: FREE_PARKING_NEARBY|Customer has Carer or representative: N|Pass phrase: N/ANO COVID</t>
  </si>
  <si>
    <t>F00FC02836,F00FC02836</t>
  </si>
  <si>
    <t>MA6NC210936332</t>
  </si>
  <si>
    <t>21M0291386</t>
  </si>
  <si>
    <t>G4F12046412100</t>
  </si>
  <si>
    <t>SHL13563676</t>
  </si>
  <si>
    <t>0CA2F400006BF047</t>
  </si>
  <si>
    <t>SSEZKADV131032</t>
  </si>
  <si>
    <t>208, Iffley Road, OXFORD, OX4 1SD</t>
  </si>
  <si>
    <t>OX4 1SD</t>
  </si>
  <si>
    <t>Customer paid bill in full, warrant complete.</t>
  </si>
  <si>
    <t>Three phase 13.00.00</t>
  </si>
  <si>
    <t>D03C22860</t>
  </si>
  <si>
    <t>SSEZKADV131033</t>
  </si>
  <si>
    <t>21, ATKYNS Road, HEADINGTON, OXFORD, OX3 8RA</t>
  </si>
  <si>
    <t>OX3 8RA</t>
  </si>
  <si>
    <t>Warrant complete. 3 100amp fuses removed</t>
  </si>
  <si>
    <t>Three phase 10.00.00</t>
  </si>
  <si>
    <t>S82C65684</t>
  </si>
  <si>
    <t>SSEZKADV131034</t>
  </si>
  <si>
    <t>COURTS CANDY SHOP, 65, WOODSTOCK Road, OXFORD, OX2 6HJ</t>
  </si>
  <si>
    <t>OX2 6HJ</t>
  </si>
  <si>
    <t>Customer paid in full, warrant complete</t>
  </si>
  <si>
    <t>15.00.00</t>
  </si>
  <si>
    <t>K93C21077</t>
  </si>
  <si>
    <t>SHL1356742601</t>
  </si>
  <si>
    <t>75, GOOSEBERRY HILL, GOOSEBERRY HILL, LUTON, GOOSEBERRY HILL</t>
  </si>
  <si>
    <t>LU3 2JZ</t>
  </si>
  <si>
    <t>B04 unable to remove the terminal screw on live side</t>
  </si>
  <si>
    <t>below 8ft electric meter inside gas meter outside standard rate no vulnerabilityparking available two engineers okay id sufficient best contact number -   +447810390946 , not-applicable</t>
  </si>
  <si>
    <t>D13C05066</t>
  </si>
  <si>
    <t>065955S</t>
  </si>
  <si>
    <t>SHL13567426</t>
  </si>
  <si>
    <t>SHL1357013501</t>
  </si>
  <si>
    <t>15, BELPER ROAD</t>
  </si>
  <si>
    <t>LU4 8RG</t>
  </si>
  <si>
    <t>NO COVIDno one shielding or isolating, no pets, parking yes, gas in front of the house and electricity in the work shop  IMPORTANT TO CALL CUST AS SOON AS YOU KNOW TIME OF ARRIVAL AS THERE IS A VULNERABLE PERSON AT THE ADDRESS AND THEY NEED TO KNO</t>
  </si>
  <si>
    <t>Z15QU55512,Z15QU55512</t>
  </si>
  <si>
    <t>E6S00928641556,E6S00928641556</t>
  </si>
  <si>
    <t xml:space="preserve">07011	</t>
  </si>
  <si>
    <t>MA6NC210625622</t>
  </si>
  <si>
    <t>21M0291824</t>
  </si>
  <si>
    <t>E6E03646772121</t>
  </si>
  <si>
    <t>ISO2037786</t>
  </si>
  <si>
    <t>SHL13570135</t>
  </si>
  <si>
    <t>0CA2F400006BEE2C</t>
  </si>
  <si>
    <t>OE1357034601</t>
  </si>
  <si>
    <t>7 Springhill Farm Road, Glasgow, Lanarkshire</t>
  </si>
  <si>
    <t>G69 6GW</t>
  </si>
  <si>
    <t>Faulty gas meter, no power unable to read. Please mex, not-applicable</t>
  </si>
  <si>
    <t>Comllete</t>
  </si>
  <si>
    <t>Z17QK10356,Z17QK10356</t>
  </si>
  <si>
    <t xml:space="preserve">08719	</t>
  </si>
  <si>
    <t>E6S12616771756,E6S12616771756</t>
  </si>
  <si>
    <t>SG940214767620</t>
  </si>
  <si>
    <t>21E5235871</t>
  </si>
  <si>
    <t>G4F10805702100</t>
  </si>
  <si>
    <t>ISO2036445</t>
  </si>
  <si>
    <t>SG940218140421</t>
  </si>
  <si>
    <t>OE13570346</t>
  </si>
  <si>
    <t>0CA2F400005BE40D</t>
  </si>
  <si>
    <t>OE1357147601</t>
  </si>
  <si>
    <t>26 WEST HOLMES GARDENS, MUSSELBURGH, MIDLOTHIAN</t>
  </si>
  <si>
    <t>EH21 6QW</t>
  </si>
  <si>
    <t xml:space="preserve">+447552483319, Parking ok, Step ladder req, </t>
  </si>
  <si>
    <t>3210P00873,3210P00873</t>
  </si>
  <si>
    <t>0528288S,528288</t>
  </si>
  <si>
    <t>MA6NC210579338</t>
  </si>
  <si>
    <t>21E5248794</t>
  </si>
  <si>
    <t>E6F10993612100</t>
  </si>
  <si>
    <t>ISO2041086</t>
  </si>
  <si>
    <t>OE13571476</t>
  </si>
  <si>
    <t>0CA2F4000056F961</t>
  </si>
  <si>
    <t>OE1357162401</t>
  </si>
  <si>
    <t>7 Paradykes Avenue, Loanhead, Midlothian, LOANHEAD, MIDLOTHIAN</t>
  </si>
  <si>
    <t>EH20 9LB</t>
  </si>
  <si>
    <t>Smart meter installation please, not-applicable</t>
  </si>
  <si>
    <t>P8776864446,P876864446</t>
  </si>
  <si>
    <t>7054991M,L0777054991M</t>
  </si>
  <si>
    <t>MA6NC210712356</t>
  </si>
  <si>
    <t>21E5249868</t>
  </si>
  <si>
    <t>G4F10805692100</t>
  </si>
  <si>
    <t>ISO2039624</t>
  </si>
  <si>
    <t>OE13571624</t>
  </si>
  <si>
    <t>0CA2F400005BE409</t>
  </si>
  <si>
    <t>FOX1357428901</t>
  </si>
  <si>
    <t>4 Cornwallis Close, Oxford, OX4 3NJ, CORNWALLIS CLOSE, OXFORD</t>
  </si>
  <si>
    <t>OX4 3NJ</t>
  </si>
  <si>
    <t>PLEASE COME AS EARLY INTO TIMESLOT AS POSSIBLEin garagestandard rateparking okaytrainee okayphoto id okayIHD+447890491057</t>
  </si>
  <si>
    <t>Dual complete both in garage, 60 amp fuse. Tails upgraded. Boiler and cooker both fine. No drop before or after. All commissioned. Area tidy customer happy ppmid left advice given.</t>
  </si>
  <si>
    <t>S07R69212,S07R69212</t>
  </si>
  <si>
    <t>G4A00062501001,G4A00062501001</t>
  </si>
  <si>
    <t xml:space="preserve">04834	</t>
  </si>
  <si>
    <t>MA6NC210933944</t>
  </si>
  <si>
    <t>21M0290009</t>
  </si>
  <si>
    <t>G4F10732302100</t>
  </si>
  <si>
    <t>FOX13574289</t>
  </si>
  <si>
    <t>0CA2F4000056E0A4</t>
  </si>
  <si>
    <t>PURE1357462201</t>
  </si>
  <si>
    <t>2 PARSONS PLACE, OXFORD, OXFORD, OXFORD</t>
  </si>
  <si>
    <t>OX4 1NL</t>
  </si>
  <si>
    <t>isolator switch has been replaced so gas meter smets 2 can be done now., not-applicable</t>
  </si>
  <si>
    <t>Gas exchange complete, ecv handle stuck preciously has since been changed. Boiler cooker and fire all fine. No drop. Area tidy customer happy. Advice given. Ppmid on site, about to re commission elec.</t>
  </si>
  <si>
    <t>G4KS0010120161,G4KS0010120161</t>
  </si>
  <si>
    <t xml:space="preserve">06038	</t>
  </si>
  <si>
    <t>MA6NC210625737</t>
  </si>
  <si>
    <t>G4F10732082100</t>
  </si>
  <si>
    <t>PURE13574622</t>
  </si>
  <si>
    <t>OE1357493001</t>
  </si>
  <si>
    <t>PLOT 836 FLAT AH, 17A WEIR CRESCENT, PLOT 836 FLAT AH, 17A WEIR CRESCENT, DENNY</t>
  </si>
  <si>
    <t>FK6 5FE</t>
  </si>
  <si>
    <t>17K0061345</t>
  </si>
  <si>
    <t>U6S04333521702</t>
  </si>
  <si>
    <t xml:space="preserve">not acces to meter </t>
  </si>
  <si>
    <t>OE13574930</t>
  </si>
  <si>
    <t>TEL1357581001</t>
  </si>
  <si>
    <t>2, DANE CLOSE, STOTFOLD, HITCHIN, HERTFORDSHIRE</t>
  </si>
  <si>
    <t>SG5 4DE</t>
  </si>
  <si>
    <t xml:space="preserve">Dual Fuel, E7 on site, IHD, Parking Ok, Trainee OK, Both meters Internal, Dogs, mobility issues, Password: SHEEPDOG, Call on way +447803624016, PLEASE CALL AT LEAST 30 MINS BEFORE ARRIVAL - PREFERABLY AND HOUR BEFORE NO COVID </t>
  </si>
  <si>
    <t>Separation board fitted between cut out and gas meter</t>
  </si>
  <si>
    <t>Z05E141587,Z05E141587</t>
  </si>
  <si>
    <t>G4A01080821001,G4A01080821001</t>
  </si>
  <si>
    <t>MA6NC210625629</t>
  </si>
  <si>
    <t>21M0291587</t>
  </si>
  <si>
    <t>E6F10680072100</t>
  </si>
  <si>
    <t>TEL13575810</t>
  </si>
  <si>
    <t>0CA2F400006BF187</t>
  </si>
  <si>
    <t>TEL1357581101</t>
  </si>
  <si>
    <t>33, RAMERICK GARDENS, ARLESEY, BEDFORDSHIRE</t>
  </si>
  <si>
    <t>SG15 6XZ</t>
  </si>
  <si>
    <t xml:space="preserve">STATUS: NO KNOWN OR SUSPECTED COVID-19, Dual Fuel, E7 on site, IHD, Parking Ok, Trainee OK, Both meters external-wall, Dog, Password: SHEEPDOG, Call on way +447803624016 **vulnerable customer - Please run through IHD slowly with customer**, NO COVIDPLEASE GIVE AT LEAST 30 MINS NOTICE OF ARRIVAL - PREFERABLY 1 HOUR </t>
  </si>
  <si>
    <t>D12L04400,D12L04400</t>
  </si>
  <si>
    <t xml:space="preserve">03880	</t>
  </si>
  <si>
    <t>0299544S,299544</t>
  </si>
  <si>
    <t>MA6NC210625480</t>
  </si>
  <si>
    <t>21M0291586</t>
  </si>
  <si>
    <t>G4F12044012100</t>
  </si>
  <si>
    <t>TEL13575811</t>
  </si>
  <si>
    <t>0CA2F400006BEF6E</t>
  </si>
  <si>
    <t>OE1357637001</t>
  </si>
  <si>
    <t>21 ARGYLE GARDENS, LENNOXTOWN, GLASGOW</t>
  </si>
  <si>
    <t>G66 7BX</t>
  </si>
  <si>
    <t>Comlete</t>
  </si>
  <si>
    <t>P907Q8506469,P90EB06469</t>
  </si>
  <si>
    <t xml:space="preserve">04422	</t>
  </si>
  <si>
    <t>G4K63540000512,G4K63540000512</t>
  </si>
  <si>
    <t>MA6NC210670271</t>
  </si>
  <si>
    <t>21E5235042</t>
  </si>
  <si>
    <t>G4F10805822100</t>
  </si>
  <si>
    <t>OE13576370</t>
  </si>
  <si>
    <t>0CA2F400005BE3D1</t>
  </si>
  <si>
    <t>FOX1357655201</t>
  </si>
  <si>
    <t>61 Charlotte Avenue, Fairfield, Hitchin, CHARLOTTE AVENUE, FAIRFIELD, HITCHIN</t>
  </si>
  <si>
    <t>SG5 4GQ</t>
  </si>
  <si>
    <t>BOTH OUTDOORS- step ladder neededsemi conc kit needPassword: GRAHAM/ Trainee okay/ parking spaces round the back of the houseplease ring 30 min before you arrive +447935371783, not-applicable</t>
  </si>
  <si>
    <t>Z08SP22675,Z08SP22675</t>
  </si>
  <si>
    <t>SG940216448521</t>
  </si>
  <si>
    <t>21M0291592</t>
  </si>
  <si>
    <t>G4F12044072100</t>
  </si>
  <si>
    <t>ISO2031107</t>
  </si>
  <si>
    <t>SG940218275921</t>
  </si>
  <si>
    <t>FOX13576552</t>
  </si>
  <si>
    <t>0CA2F400006BEF73</t>
  </si>
  <si>
    <t>SHL1357671201</t>
  </si>
  <si>
    <t>22, Lowden Road</t>
  </si>
  <si>
    <t>N9 8RN</t>
  </si>
  <si>
    <t>No parking and no access ET1811L</t>
  </si>
  <si>
    <t>Job Type: gas mex smest1Parking: yesPets: noAdditional Job Info: no, please call customer prior the visit as he needs to move his carContact: 07983433710Booked by: AB @ SECOVID CHECKS DONE, not-applicable</t>
  </si>
  <si>
    <t>G4P03434301700</t>
  </si>
  <si>
    <t>SHL13576712</t>
  </si>
  <si>
    <t>PURE1357724301</t>
  </si>
  <si>
    <t>34 FENNELL ROAD, PINCHBECK, SPALDING, PINCHBECK, SPALDING, LINCOLNSHIRE</t>
  </si>
  <si>
    <t>PE11 3RP</t>
  </si>
  <si>
    <t>SMETS 2 instillation for Dual fuel +447487680733. IHD yes and daily readings for customer , not-applicable</t>
  </si>
  <si>
    <t>F99FX04659,F99FX04659</t>
  </si>
  <si>
    <t>MA6NC210936326</t>
  </si>
  <si>
    <t>21M0291395</t>
  </si>
  <si>
    <t>G4F12046842100</t>
  </si>
  <si>
    <t>PURE13577243</t>
  </si>
  <si>
    <t>0CA2F400006BF05F</t>
  </si>
  <si>
    <t>OE1357737301</t>
  </si>
  <si>
    <t>168 CAIRNTOUL COURT, CUMBERNAULD, GLASGOW, LANARKSHIRE</t>
  </si>
  <si>
    <t>G68 9JS</t>
  </si>
  <si>
    <t xml:space="preserve">covid clear pets - 2 dogsstandard rate, single phase Below 8ft Gas - inside in a cupboardElec - inside in a cupboardParking - ok </t>
  </si>
  <si>
    <t>P878963870,P878963870</t>
  </si>
  <si>
    <t>MA6NC210670045</t>
  </si>
  <si>
    <t>21E5251795</t>
  </si>
  <si>
    <t>G4F10805752100</t>
  </si>
  <si>
    <t>OE13577373</t>
  </si>
  <si>
    <t>0CA2F400005BE535</t>
  </si>
  <si>
    <t>PURE1357738701</t>
  </si>
  <si>
    <t>43 RAFFIN LANE, PEWSEY, PEWSEY, PEWSEY</t>
  </si>
  <si>
    <t>SN9 5HJ</t>
  </si>
  <si>
    <t>Duel fuel / step ladder / located indoors / econ7 / parking okay / trainee okay / photo id suff +447989196094 - 3o mins prior calljessamys@btinternet.com, not-applicable</t>
  </si>
  <si>
    <t>D01C82562,D01C82562</t>
  </si>
  <si>
    <t>21M0291406</t>
  </si>
  <si>
    <t>PURE13577387</t>
  </si>
  <si>
    <t>0CA2F400006BEFFE</t>
  </si>
  <si>
    <t>SHL1357824901</t>
  </si>
  <si>
    <t>22 Waterslade Green, 22 Waterslade Green, Luton, Bedfordshire</t>
  </si>
  <si>
    <t>LU3 2ER</t>
  </si>
  <si>
    <t>No to covid questions, parking available, no pets, no ladder, no permission, no special requirements, ok for supply to be off, not-applicable</t>
  </si>
  <si>
    <t>Z01E063104,Z01E063104</t>
  </si>
  <si>
    <t>0026225	,0026225S</t>
  </si>
  <si>
    <t>MA6NC210625806</t>
  </si>
  <si>
    <t>21M0291823</t>
  </si>
  <si>
    <t>E6E03648492121</t>
  </si>
  <si>
    <t>ISO2037251</t>
  </si>
  <si>
    <t>SHL13578249</t>
  </si>
  <si>
    <t>0CA2F400006BEEE9</t>
  </si>
  <si>
    <t>SHL1331440002</t>
  </si>
  <si>
    <t>1, WILDFIELDS ROAD, CLENCHWARTON, KING'S LYNN, NORFOLK</t>
  </si>
  <si>
    <t>PE34 4DE</t>
  </si>
  <si>
    <t>COVID-19 STATUS: NO KNOWN OR SUSPECTED COVID-19, 6 people Kurt Paull, parking ok, e7 confirmed on site sf/df., Smet's 2Job type: Exchange 2 rate to 1 rateParking: NoPets: Yes - can be put in a separate roomAdditional Job Info:Customer contact: 07944299194Booked by: (AA), not-applicable</t>
  </si>
  <si>
    <t>Z01E024968,Z01E024968</t>
  </si>
  <si>
    <t>21M0291387</t>
  </si>
  <si>
    <t>SHL13314400</t>
  </si>
  <si>
    <t>0CA2F400006BF07F</t>
  </si>
  <si>
    <t>OE1325758402</t>
  </si>
  <si>
    <t>covid clear call 30 mins prior to apptpowercycle complaint07779 038166</t>
  </si>
  <si>
    <t>19K0278854,19K0278854</t>
  </si>
  <si>
    <t>21M0223380</t>
  </si>
  <si>
    <t>OE13257584</t>
  </si>
  <si>
    <t>TEL1357883601</t>
  </si>
  <si>
    <t>2, VALE CROFT, PINNER, MIDDLESEX</t>
  </si>
  <si>
    <t>HA5 1HJ</t>
  </si>
  <si>
    <t>Metal clad cut out (unhinged) B08. Ref: TA57139</t>
  </si>
  <si>
    <t>DOORSTEP CHECKS REQboth under the stairseconomy 7parking okay - park on drivewaytrainee okayphoto ID okayIHD+447564143222</t>
  </si>
  <si>
    <t>S83E077884</t>
  </si>
  <si>
    <t>G4A04877700601</t>
  </si>
  <si>
    <t>TEL13578836</t>
  </si>
  <si>
    <t>OE1357963801</t>
  </si>
  <si>
    <t>32 Elmsleigh Gardens</t>
  </si>
  <si>
    <t>SR6 7PR</t>
  </si>
  <si>
    <t>gas outside, electric inside, step ladder needed+447702118528Ken</t>
  </si>
  <si>
    <t>K00L15710</t>
  </si>
  <si>
    <t>OE13579638</t>
  </si>
  <si>
    <t>TEL1357993201</t>
  </si>
  <si>
    <t>12, HIGH STREET, BENSON, WALLINGFORD, OXFORDSHIRE</t>
  </si>
  <si>
    <t>OX10 6RP</t>
  </si>
  <si>
    <t>Rang customer at 16:25 to inform that I would not be at the job until around 16:55, customer said it was too late and also did not want power to be off at this time of the day. Please re arrange with the customer. CN1811H</t>
  </si>
  <si>
    <t>+441491838580, DUAL JOB, DD, STANDARD RATE, BELOW 8FT, PARKING OK, ID OK, TRAINEE OK, IHD OK, DAILY READINGS, electric inside, password - rav21, , not-applicable</t>
  </si>
  <si>
    <t>D05C04142</t>
  </si>
  <si>
    <t>TEL13579932</t>
  </si>
  <si>
    <t>FOX1355478602</t>
  </si>
  <si>
    <t>2 Rectory Lane, Cricklade, Swindon, SWINDON</t>
  </si>
  <si>
    <t>SN6 6DB</t>
  </si>
  <si>
    <t>DF SMETS2 visit - electric meter blank - cust miss dowson 07709493373, not-applicable</t>
  </si>
  <si>
    <t>Unable to remove block</t>
  </si>
  <si>
    <t>F04C10143,F04C10143</t>
  </si>
  <si>
    <t>G4A50101420401,G4A50101420401</t>
  </si>
  <si>
    <t xml:space="preserve">09989	</t>
  </si>
  <si>
    <t>SG940217317421</t>
  </si>
  <si>
    <t>21M0291451</t>
  </si>
  <si>
    <t>G4F10858362100</t>
  </si>
  <si>
    <t>FOX13554786</t>
  </si>
  <si>
    <t>0CA2F400006BF029</t>
  </si>
  <si>
    <t>PURE1358083101</t>
  </si>
  <si>
    <t>27 GREEN LANE, LETCHWORTH GARDEN CITY, HERTFORDSHIRE</t>
  </si>
  <si>
    <t>SG6 1EB</t>
  </si>
  <si>
    <t>+447896951516,dual,gas external,elec internal,parking ok,standard.single phase,ID,son is vulnerable so engineer needs to wear a mask, not-applicable</t>
  </si>
  <si>
    <t>Consumer unit tails short/incorrect inner insulation customer advised</t>
  </si>
  <si>
    <t>S07EJ41098,S07EJ41098</t>
  </si>
  <si>
    <t>3536894S,3536894</t>
  </si>
  <si>
    <t>MA6NC210624722</t>
  </si>
  <si>
    <t>21M0291664</t>
  </si>
  <si>
    <t>E6F10679822100</t>
  </si>
  <si>
    <t>ISO2037245</t>
  </si>
  <si>
    <t>PURE13580831</t>
  </si>
  <si>
    <t>0CA2F400006BEF94</t>
  </si>
  <si>
    <t>SHL1358157901</t>
  </si>
  <si>
    <t>4, MEL MARSHALL WAY, MEL MARSHALL WAY, BOSTON, MEL MARSHALL WAY</t>
  </si>
  <si>
    <t>PE22 9AL</t>
  </si>
  <si>
    <t>Job Type: Exchange 2 rate to 1 rate Parking: YesPets: NoContact Number: 01205871413,07961454015 Brown box for Gas: YesHalf hourly reads: YesBooked BY: snarayanan@SECOVID CHECKS DONE : YESthank you, not-applicable</t>
  </si>
  <si>
    <t>D07W504387,D07W504387</t>
  </si>
  <si>
    <t xml:space="preserve">06391	</t>
  </si>
  <si>
    <t>21M0176786</t>
  </si>
  <si>
    <t>SHL13581579</t>
  </si>
  <si>
    <t>0CA2F400006BE964</t>
  </si>
  <si>
    <t>GNL1358209701</t>
  </si>
  <si>
    <t>69, The Moors, Kidlington, Oxfordshire, The Moors, Kidlington, Oxfordshire</t>
  </si>
  <si>
    <t>OX5 2AQ</t>
  </si>
  <si>
    <t>Green Energy, Site Contact: Anna Williamson tel: 01865 460125, not-applicable</t>
  </si>
  <si>
    <t>Commissioning complete. No issues. Ihd issued. 60amp fuse.</t>
  </si>
  <si>
    <t>S75C29843,S75C29843</t>
  </si>
  <si>
    <t>21M0290242</t>
  </si>
  <si>
    <t>GNL13582097</t>
  </si>
  <si>
    <t>0CA2F400006BEEAE</t>
  </si>
  <si>
    <t>OE1358210501</t>
  </si>
  <si>
    <t>COVID-19 STATUS: NO CONTACT WITH CUSTOMER, DOORSTEP CHECKS REQUIRED, gas meter installation only</t>
  </si>
  <si>
    <t>OE13582105</t>
  </si>
  <si>
    <t>SHL1358224501</t>
  </si>
  <si>
    <t>55, HAYES WOOD AVENUE, HAYES WOOD AVENUE, BROMLEY, HAYES WOOD AVENUE</t>
  </si>
  <si>
    <t>BR2 7BG</t>
  </si>
  <si>
    <t>COVID-19 STATUS: NO KNOWN OR SUSPECTED COVID-19Mrs Heather Weightman+447973380852Customer would need IHD, since she was not provided with one, meters are inside, small dog, customer is okay with 2 people attending, no parking restrictions</t>
  </si>
  <si>
    <t>21E5244790</t>
  </si>
  <si>
    <t>G4F10726152100</t>
  </si>
  <si>
    <t>SHL13582245</t>
  </si>
  <si>
    <t>PURE1358234501</t>
  </si>
  <si>
    <t>16 WALKER PLACE RYDENS WAY, WOKING, WOKING, WOKING, SURREY</t>
  </si>
  <si>
    <t>GU22 9FA</t>
  </si>
  <si>
    <t>COVID-19 STATUS: NO KNOWN OR SUSPECTED COVID-19, Ms Kate Barker, +447870908285, 18+, IHD needs replacing. Please call an hour before arrving., smets2-repair</t>
  </si>
  <si>
    <t>20M1073130</t>
  </si>
  <si>
    <t>PURE13582345</t>
  </si>
  <si>
    <t>0CA2F400006BF028</t>
  </si>
  <si>
    <t>PURE1358276801</t>
  </si>
  <si>
    <t>4 WEST QUAY, 4, ABINGDON, OXFORDSHIRE, ABINGDON, OXFORDSHIRE</t>
  </si>
  <si>
    <t>OX14 5TL</t>
  </si>
  <si>
    <t>dual, below8ft, internal, standard, traineeok,idok,ihdok,parkok, +447761707821, not-applicable</t>
  </si>
  <si>
    <t>Dual complete, 100amp fuse. Dual band fitted. Boiler and cooker both fine. Area tidy customer happy. Ppmid left advice given</t>
  </si>
  <si>
    <t>S89C117906,S89C17906</t>
  </si>
  <si>
    <t>G4K70544491012,G4K70544491012</t>
  </si>
  <si>
    <t xml:space="preserve">03195	</t>
  </si>
  <si>
    <t>MA6NC210625501</t>
  </si>
  <si>
    <t>21M0290008</t>
  </si>
  <si>
    <t>G4F10923502100</t>
  </si>
  <si>
    <t>PURE13582768</t>
  </si>
  <si>
    <t>0CA2F4000056E0C9</t>
  </si>
  <si>
    <t>SHL1358311701</t>
  </si>
  <si>
    <t>30 Flowers Close, London, FLOWERS CLOSE, LONDON</t>
  </si>
  <si>
    <t>NW2 7EL</t>
  </si>
  <si>
    <t>Job type: Gas MEXParking: YPets: NAdditional Job Info:Contact: 07540743324 Trad/Smart: SMETS2Gas MPRN: 7700684007Gas MSN: E6S03068251356Booked by SM@SE, not-applicable</t>
  </si>
  <si>
    <t>E6S18319971961,E6S03068251356</t>
  </si>
  <si>
    <t>MA6NC210936551</t>
  </si>
  <si>
    <t>G4F10858332100</t>
  </si>
  <si>
    <t>SHL13583117</t>
  </si>
  <si>
    <t>OE1358317001</t>
  </si>
  <si>
    <t>36 AYDEN GROVE, DURHAM</t>
  </si>
  <si>
    <t>DH1 5FS</t>
  </si>
  <si>
    <t>STATUS: NO KNOWN OR SUSPECTED COVID-19, Call 30 min before arrival, Mr Anna Szyniszewska, +447944698117, 18+, 5 people, standard, single phase, both outside, semi con kit, Gas meter box was flooded, been drained but not sure if there was any damage,, The gas meter is underground and it is difficult to take a reading of it at the moment. It is, however, easily accessible.</t>
  </si>
  <si>
    <t>A08X073371,A08X073371</t>
  </si>
  <si>
    <t>21E5236796</t>
  </si>
  <si>
    <t>OE13583170</t>
  </si>
  <si>
    <t>0CA2F400005BE46C</t>
  </si>
  <si>
    <t>SHL1358339801</t>
  </si>
  <si>
    <t>Clanking 1, Marsh Road, Little Kimble, Aylesbury, AYLESBURY, BUCKINGHAMSHIRE</t>
  </si>
  <si>
    <t>HP22 5XS</t>
  </si>
  <si>
    <t>L69E25307,L69E025307</t>
  </si>
  <si>
    <t>0115317	,115317</t>
  </si>
  <si>
    <t>MA6NC210936034</t>
  </si>
  <si>
    <t>21E5250893</t>
  </si>
  <si>
    <t>E6E03648992121</t>
  </si>
  <si>
    <t>SHL13583398</t>
  </si>
  <si>
    <t>0CA2F400006BEF26</t>
  </si>
  <si>
    <t>SHL1358351501</t>
  </si>
  <si>
    <t>30, LORNE GARDENS, CROYDON, SURREY</t>
  </si>
  <si>
    <t>CR0 7RY</t>
  </si>
  <si>
    <t>Meter type, location, height - they are under the stairsAre there any pets in the property? NAre they ok with 2 people attending? YAre there any parking restrictions? N, not-applicable</t>
  </si>
  <si>
    <t>17S0115352,17S0115352</t>
  </si>
  <si>
    <t>G4A45024801702,G4A45024801702</t>
  </si>
  <si>
    <t xml:space="preserve">06081	</t>
  </si>
  <si>
    <t>MA6NC210936018</t>
  </si>
  <si>
    <t>21M0291552</t>
  </si>
  <si>
    <t>G4F10858832100</t>
  </si>
  <si>
    <t>SHL13583515</t>
  </si>
  <si>
    <t>0CA2F400006BEFD0</t>
  </si>
  <si>
    <t>SHL1358395801</t>
  </si>
  <si>
    <t>49 The Drove West End, SOUTHAMPTON, Hampshire, THE DROVE, WEST END, SOUTHAMPTON</t>
  </si>
  <si>
    <t>SO30 2EF</t>
  </si>
  <si>
    <t>1. 07550911812. parking driveway 3. gas meter location on the wall near to the entrance of the house no ladder needed electricity meter next to it outside3. pet in 4. 30 min interruption  okay 5 Anna Bubula booked, not-applicable</t>
  </si>
  <si>
    <t>No est. Job complete</t>
  </si>
  <si>
    <t>D08C00427,D08C00427</t>
  </si>
  <si>
    <t>G4A00092720601,G4A00092720601</t>
  </si>
  <si>
    <t>MA6NC210936353</t>
  </si>
  <si>
    <t>21E5252856</t>
  </si>
  <si>
    <t>G4F10921822100</t>
  </si>
  <si>
    <t>SHL13583958</t>
  </si>
  <si>
    <t>0CA2F400006BE95F</t>
  </si>
  <si>
    <t>OE1358404701</t>
  </si>
  <si>
    <t>67 THE BROOMS, OUSTON, CHESTER LE STREET</t>
  </si>
  <si>
    <t>DH2 1RP</t>
  </si>
  <si>
    <t>We have three phase electric and will need a three phase engineer, not-applicable</t>
  </si>
  <si>
    <t>N60L14028,N60L14028</t>
  </si>
  <si>
    <t>G4K00340431901,39388</t>
  </si>
  <si>
    <t xml:space="preserve">00684	</t>
  </si>
  <si>
    <t>MA6NC210670055</t>
  </si>
  <si>
    <t>21E5239305</t>
  </si>
  <si>
    <t>G4F12075352100</t>
  </si>
  <si>
    <t>ISO2040995</t>
  </si>
  <si>
    <t>OE13584047</t>
  </si>
  <si>
    <t>0CA2F400005BE46A</t>
  </si>
  <si>
    <t>SHL1358451501</t>
  </si>
  <si>
    <t>3 MORNINGDALE FIELD, BEREWEEKE AVENUE, WINCHESTER, WINCHESTER</t>
  </si>
  <si>
    <t>SO22 6FF</t>
  </si>
  <si>
    <t>gas outside, elec inside the house, ground level, no parking restrictions, ok with interruption, small dog will be kept away, , not-applicable</t>
  </si>
  <si>
    <t>Gas took a while due to damp semi con box</t>
  </si>
  <si>
    <t>D15W075267,D15W075267</t>
  </si>
  <si>
    <t>E600991841956,E6S00991841956</t>
  </si>
  <si>
    <t>M700077321903</t>
  </si>
  <si>
    <t>21M0176328</t>
  </si>
  <si>
    <t>G4F10921812100</t>
  </si>
  <si>
    <t>SHL13584515</t>
  </si>
  <si>
    <t>0CA2F400006BEF79</t>
  </si>
  <si>
    <t>OE1358452701</t>
  </si>
  <si>
    <t>FAR PASTURE FARM</t>
  </si>
  <si>
    <t>NE47 8DB</t>
  </si>
  <si>
    <t>07921 728358, smets2-commission</t>
  </si>
  <si>
    <t>20M1074835</t>
  </si>
  <si>
    <t>OE13584527</t>
  </si>
  <si>
    <t>SHL1356686102</t>
  </si>
  <si>
    <t>14 Larch Drive, Daventry, Northamptonshire, LARCH DRIVE, DAVENTRY, NORTHAMPTONSHIRE</t>
  </si>
  <si>
    <t>NN11 0XJ</t>
  </si>
  <si>
    <t>Job Type: Exchnage gas meter and we should aslo bring isolator switchgas meter is located outside Parking: YESPets: NOAdditional Job Info: (Call customer at least X time before arrival)/call 1 timeContact: (Customer contact number)07880343955 , not-applicable</t>
  </si>
  <si>
    <t>G4A02400830001,G4A02400830001</t>
  </si>
  <si>
    <t>MA6NC210625722</t>
  </si>
  <si>
    <t>E6E03726692121</t>
  </si>
  <si>
    <t>SHL13566861</t>
  </si>
  <si>
    <t>0CA2F400006BF212</t>
  </si>
  <si>
    <t>SHL1358529101</t>
  </si>
  <si>
    <t>15, Willoughby Close, 15, DAVENTRY, WILLOUGHBY CLOSE, DAVENTRY, NORTHAMPTONSHIRE</t>
  </si>
  <si>
    <t>NN11 9AR</t>
  </si>
  <si>
    <t>** no assets migrated ** STATUS: NO KNOWN OR SUSPECTED COVID-19, Call 30 min before arrival, Mr Ian Drinkwater, +447872347193, 18+, No COVID/shieldingParking availableSupply off OK</t>
  </si>
  <si>
    <t>17P0172824,17P0172824</t>
  </si>
  <si>
    <t xml:space="preserve">0003842	</t>
  </si>
  <si>
    <t xml:space="preserve">0013348	</t>
  </si>
  <si>
    <t>G4P01684741700,G4P01684741700</t>
  </si>
  <si>
    <t xml:space="preserve">023656	</t>
  </si>
  <si>
    <t>MA6NC210625639</t>
  </si>
  <si>
    <t>21M0291544</t>
  </si>
  <si>
    <t>E6E03648372121</t>
  </si>
  <si>
    <t>SHL13585291</t>
  </si>
  <si>
    <t>0CA2F400006BF1FD</t>
  </si>
  <si>
    <t>OE1358551201</t>
  </si>
  <si>
    <t>14, ASPEN WAY, MORPETH</t>
  </si>
  <si>
    <t>NE61 3BF</t>
  </si>
  <si>
    <t>Forgot to take photo of ppmid but fully commissioned and instructions left.</t>
  </si>
  <si>
    <t>17K0453218,17K0453218</t>
  </si>
  <si>
    <t>G4K00389171816,G4K00389171816</t>
  </si>
  <si>
    <t xml:space="preserve">02813	</t>
  </si>
  <si>
    <t>MA6NC210481526</t>
  </si>
  <si>
    <t>21E5234758</t>
  </si>
  <si>
    <t>G4F10747922100</t>
  </si>
  <si>
    <t>OE13585512</t>
  </si>
  <si>
    <t>0CA2F4000056F776</t>
  </si>
  <si>
    <t>OE1358551601</t>
  </si>
  <si>
    <t>3 UPLANDS CLOSE, CROOK</t>
  </si>
  <si>
    <t>DL15 9NW</t>
  </si>
  <si>
    <t>16M0117406,16M0117406</t>
  </si>
  <si>
    <t>MA6NC210714786</t>
  </si>
  <si>
    <t>21E5253711</t>
  </si>
  <si>
    <t>G4F10780302100</t>
  </si>
  <si>
    <t>OE13585516</t>
  </si>
  <si>
    <t>0CA2F400005BE4E5</t>
  </si>
  <si>
    <t>OE1358563501</t>
  </si>
  <si>
    <t>64 THIRD STREET, STANLEY</t>
  </si>
  <si>
    <t>DH9 7HE</t>
  </si>
  <si>
    <t>16M0121103,16M0121103</t>
  </si>
  <si>
    <t>G4F72290921700,G4F72290921700</t>
  </si>
  <si>
    <t>MA6NC210810993</t>
  </si>
  <si>
    <t>21E5249832</t>
  </si>
  <si>
    <t>G4F10773522100</t>
  </si>
  <si>
    <t>OE13585635</t>
  </si>
  <si>
    <t>0CA2F400005A7D96</t>
  </si>
  <si>
    <t>OE1358567801</t>
  </si>
  <si>
    <t>BELVEDERE STOCKTON ROAD, SEAHAM</t>
  </si>
  <si>
    <t>SR7 0PB</t>
  </si>
  <si>
    <t>16K0427943,16K0427943</t>
  </si>
  <si>
    <t>G4K00167071706,G4K00167071706</t>
  </si>
  <si>
    <t>MA6NC210712787</t>
  </si>
  <si>
    <t>21E5254118</t>
  </si>
  <si>
    <t>G4F10805482100</t>
  </si>
  <si>
    <t>OE13585678</t>
  </si>
  <si>
    <t>0CA2F400005A6DFD</t>
  </si>
  <si>
    <t>OE1358584901</t>
  </si>
  <si>
    <t>9 REDESMOUTH COURT, REDESMOUTH COURT, BELLINGHAM, HEXHAM</t>
  </si>
  <si>
    <t>NE48 2ES</t>
  </si>
  <si>
    <t>C67L17349</t>
  </si>
  <si>
    <t>OE13585849</t>
  </si>
  <si>
    <t>OE1358593801</t>
  </si>
  <si>
    <t>28 ST. ANDREWS TERRACE, SUNDERLAND</t>
  </si>
  <si>
    <t>SR6 0PB</t>
  </si>
  <si>
    <t>17K0287498</t>
  </si>
  <si>
    <t>G4K00655531706</t>
  </si>
  <si>
    <t>OE13585938</t>
  </si>
  <si>
    <t>TEL1358603401</t>
  </si>
  <si>
    <t>12, CHURSTON CLOSE, TULSE HILL, LONDON</t>
  </si>
  <si>
    <t>SW2 3BX</t>
  </si>
  <si>
    <t>+447723054442Gas and Elec in kitchen - Laddersingle phaseEconomy 718+ID OKPARKING ON ROAD AT FRONT IHD NEEDED , not-applicable</t>
  </si>
  <si>
    <t>Job complete 60amp fuse. All meter tails secure in meter and polarity and socket test passed and all in order. Electricity back on and in working order. Gas all done all test passed and in order. Gas back on an working.</t>
  </si>
  <si>
    <t>L83A44812,L83A44812</t>
  </si>
  <si>
    <t>G4A00294161201,G4A00294161201</t>
  </si>
  <si>
    <t xml:space="preserve">01777	</t>
  </si>
  <si>
    <t>MA6NC210933664</t>
  </si>
  <si>
    <t>21M0291437</t>
  </si>
  <si>
    <t>G4F00336692000</t>
  </si>
  <si>
    <t>TEL13586034</t>
  </si>
  <si>
    <t>0CA2F400006BEEFA</t>
  </si>
  <si>
    <t>OE1358604601</t>
  </si>
  <si>
    <t xml:space="preserve">COVID-19 STATUS: NO KNOWN OR SUSPECTED COVID-19 - Kelly Beattie +447843490777 - standard rate - single phase - below 8ft - parking ok - electric and gas site already decommissioned  - engineer to start work straight away park round the back </t>
  </si>
  <si>
    <t>21M0072342,21M0072342</t>
  </si>
  <si>
    <t xml:space="preserve">01300	</t>
  </si>
  <si>
    <t>G4F93150551900,196198</t>
  </si>
  <si>
    <t>MA6NC210712429</t>
  </si>
  <si>
    <t>21E5254400</t>
  </si>
  <si>
    <t>G4F12075212100</t>
  </si>
  <si>
    <t>OE13586046</t>
  </si>
  <si>
    <t>0CA2F400005BE467</t>
  </si>
  <si>
    <t>OE1358611301</t>
  </si>
  <si>
    <t>1 ASH COTTAGES, GLOSSOP STREET, HIGH SPEN, ROWLANDS GILL</t>
  </si>
  <si>
    <t>NE39 2EE</t>
  </si>
  <si>
    <t xml:space="preserve">METERS ARE BOTH OUTSIE- PARKING OK, ID. </t>
  </si>
  <si>
    <t>16K0415914,16K0415914</t>
  </si>
  <si>
    <t>G4K00124021706,G4K00124021706</t>
  </si>
  <si>
    <t xml:space="preserve">05699	</t>
  </si>
  <si>
    <t>MA6NC210645793</t>
  </si>
  <si>
    <t>21E5249912</t>
  </si>
  <si>
    <t>G4F00483002000</t>
  </si>
  <si>
    <t>OE13586113</t>
  </si>
  <si>
    <t>0CA2F400005A7DAA</t>
  </si>
  <si>
    <t>TEL1358618801</t>
  </si>
  <si>
    <t>4, DRYWELL COURT, STANDENS BARN, NORTHAMPTON</t>
  </si>
  <si>
    <t>NN3 9TP</t>
  </si>
  <si>
    <t>01604479932/07810525833Zita Monteiro stand dual oside wall both meters in cupboard parking ok , not-applicable</t>
  </si>
  <si>
    <t>Z12N077085,Z12N077085</t>
  </si>
  <si>
    <t>E6S00937011256,E6S00937011256</t>
  </si>
  <si>
    <t>MA6NC210625831</t>
  </si>
  <si>
    <t>21M0291536</t>
  </si>
  <si>
    <t>E6E03648982121</t>
  </si>
  <si>
    <t>TEL13586188</t>
  </si>
  <si>
    <t>0CA2F400006BE957</t>
  </si>
  <si>
    <t>0f83fe82-a062-4a08-a9d4-756f26187e37</t>
  </si>
  <si>
    <t>59, , , Gidley Way Horspath, Oxford,</t>
  </si>
  <si>
    <t>Oxford</t>
  </si>
  <si>
    <t>OX33 1RG</t>
  </si>
  <si>
    <t>UKMAHGNL2998149</t>
  </si>
  <si>
    <t>PURE1358631701</t>
  </si>
  <si>
    <t>23 Ritson Road, London, LONDON, LONDON</t>
  </si>
  <si>
    <t>E8 1DE</t>
  </si>
  <si>
    <t>[REDACTED], DF SMEX, no vulnerabilities, no access/parking instructions, no ladder required, set up for daily reads, ctct nos +447505020664 +447494844687 +447307903534, not-applicable</t>
  </si>
  <si>
    <t>Done unable to change block. Cables fixed and secure</t>
  </si>
  <si>
    <t>K70A04604,K70A04604</t>
  </si>
  <si>
    <t>21M0291648</t>
  </si>
  <si>
    <t>PURE13586317</t>
  </si>
  <si>
    <t>0CA2F4000056E068</t>
  </si>
  <si>
    <t>SHL1358634501</t>
  </si>
  <si>
    <t>15 Frimley Road, 15, Chessington, FRIMLEY ROAD, CHESSINGTON, SURREY</t>
  </si>
  <si>
    <t>KT9 1QS</t>
  </si>
  <si>
    <t>I07L09779,I07L09779</t>
  </si>
  <si>
    <t>3944459S,459</t>
  </si>
  <si>
    <t>MA6NC210936424</t>
  </si>
  <si>
    <t>21M0291615</t>
  </si>
  <si>
    <t>G4F10861452100</t>
  </si>
  <si>
    <t>SHL13586345</t>
  </si>
  <si>
    <t>0CA2F400006BEFFB</t>
  </si>
  <si>
    <t>SHL1357530302</t>
  </si>
  <si>
    <t>25 Berger Close, Petts Wood, Petts Wood, Orpington, Petts Wood</t>
  </si>
  <si>
    <t>BR5 1HR</t>
  </si>
  <si>
    <t>STATUS: NO KNOWN OR SUSPECTED COVID-19, Call 30 min before arrival, Mrs Christine Britton, +441689871763, 18+</t>
  </si>
  <si>
    <t>Customer unable to do gas at present time. Please reschedule. Send Lukas Holysz as most local engineer. ET1811D</t>
  </si>
  <si>
    <t>16E0360994,16E0360994</t>
  </si>
  <si>
    <t xml:space="preserve">026783	</t>
  </si>
  <si>
    <t>21M0291460</t>
  </si>
  <si>
    <t>SHL13575303</t>
  </si>
  <si>
    <t>FOX1336692502</t>
  </si>
  <si>
    <t>Flat 45, Kathleen Godfree Court, 80 Queens Road, London, London</t>
  </si>
  <si>
    <t>SW19 8LB</t>
  </si>
  <si>
    <t>UPDATED DETAILS:-COVID FREEMOB: +442085402049Over 18+Standard rate  Single PhaseElec onlyLocations - electric meter internal Below 8ftParking on carparkPhoto ID okTrainee ok  , not-applicable</t>
  </si>
  <si>
    <t>D98A01047,D98A01047</t>
  </si>
  <si>
    <t>21M0176267</t>
  </si>
  <si>
    <t>FOX13366925</t>
  </si>
  <si>
    <t>0CA2F400006BEF34</t>
  </si>
  <si>
    <t>TEL1358660801</t>
  </si>
  <si>
    <t>C 14, 14C, THE AVENUE, DALLINGTON, NORTHAMPTON</t>
  </si>
  <si>
    <t>NN5 7AN</t>
  </si>
  <si>
    <t>gas and elec in garage economy 7 18+parking finephoto id +441604586414, not-applicable</t>
  </si>
  <si>
    <t>F01FE22325,F01FE22325</t>
  </si>
  <si>
    <t>MA6NC210625648</t>
  </si>
  <si>
    <t>21M0291537</t>
  </si>
  <si>
    <t>E6E03726662121</t>
  </si>
  <si>
    <t>TEL13586608</t>
  </si>
  <si>
    <t>0CA2F400006BEFE0</t>
  </si>
  <si>
    <t>PURE1354340602</t>
  </si>
  <si>
    <t>2 Fossil Road, London, 2, FOSSIL ROAD, LONDON</t>
  </si>
  <si>
    <t>SE13 7DE</t>
  </si>
  <si>
    <t>Visit has been made to site already but correct equipment wasn't brought. Customer advised that someone had already been to the property and took pictures on the 13th Oct. please bring ladder, not-applicable</t>
  </si>
  <si>
    <t>Unable to replace gas as pipework is needed and it is in a small cupboard with not enough room for me to fit in and work safely. A smaller engineer may be required to exchange gas meter, but it is tight for anyone to do pipework in.</t>
  </si>
  <si>
    <t>07A30020,P07A30020</t>
  </si>
  <si>
    <t>G4A01804950201</t>
  </si>
  <si>
    <t>21M0291691</t>
  </si>
  <si>
    <t>PURE13543406</t>
  </si>
  <si>
    <t>OE1358700401</t>
  </si>
  <si>
    <t>1 EAST VIEW, KIMBLESWORTH, CHESTER LE STREET</t>
  </si>
  <si>
    <t>DH2 3QR</t>
  </si>
  <si>
    <t>+447824328902 COVID-19 STATUS: NO KNOWN OR SUSPECTED COVID-19 if you cant find property call customer and he can advice you</t>
  </si>
  <si>
    <t>17K0325859,17K0325859</t>
  </si>
  <si>
    <t>G4K01004141706,G4K01004141706</t>
  </si>
  <si>
    <t xml:space="preserve">07474	</t>
  </si>
  <si>
    <t>MA6NC210811219</t>
  </si>
  <si>
    <t>21E5235388</t>
  </si>
  <si>
    <t>G4F00483022000</t>
  </si>
  <si>
    <t>OE13587004</t>
  </si>
  <si>
    <t>0CA2F400005A6D71</t>
  </si>
  <si>
    <t>OE1358707701</t>
  </si>
  <si>
    <t>3 BLAKE DRIVE, CRAMLINGTON, NOTHUMBERLAND</t>
  </si>
  <si>
    <t>NE23 1DL</t>
  </si>
  <si>
    <t>18K0132971,18K0132971</t>
  </si>
  <si>
    <t xml:space="preserve">08453	</t>
  </si>
  <si>
    <t>G4K00389821816,G4K00389821816</t>
  </si>
  <si>
    <t xml:space="preserve">04315	</t>
  </si>
  <si>
    <t>MA6NC210670488</t>
  </si>
  <si>
    <t>21E5240830</t>
  </si>
  <si>
    <t>G4F10736802100</t>
  </si>
  <si>
    <t>OE13587077</t>
  </si>
  <si>
    <t>0CA2F400005BE5F3</t>
  </si>
  <si>
    <t>OE1358710101</t>
  </si>
  <si>
    <t>3 Camberley Close, CAMBERLEY CLOSE, SUNDERLAND</t>
  </si>
  <si>
    <t>SR3 2DF</t>
  </si>
  <si>
    <t>16K0007634,16K0007634</t>
  </si>
  <si>
    <t>G4K00005831506,G4K00005831506</t>
  </si>
  <si>
    <t>MA6NC210936476</t>
  </si>
  <si>
    <t>21E5243494</t>
  </si>
  <si>
    <t>E6E01315742110</t>
  </si>
  <si>
    <t>OE13587101</t>
  </si>
  <si>
    <t>0CA2F400005A6C05</t>
  </si>
  <si>
    <t>FOX1358717401</t>
  </si>
  <si>
    <t>38, Stone Road, Bromley, Kent</t>
  </si>
  <si>
    <t>BR2 9AU</t>
  </si>
  <si>
    <t>3 phase meter. Unskilled. TA57126</t>
  </si>
  <si>
    <t>I05A01483</t>
  </si>
  <si>
    <t>0818249S</t>
  </si>
  <si>
    <t>FOX13587174</t>
  </si>
  <si>
    <t>OE1358725901</t>
  </si>
  <si>
    <t>24 Broadway West, Newcastle Upon Tyne, Tyne And Wear</t>
  </si>
  <si>
    <t>16K0555800,16K0555800</t>
  </si>
  <si>
    <t>G4K50015761606,G4K50015761606</t>
  </si>
  <si>
    <t xml:space="preserve">07603	</t>
  </si>
  <si>
    <t>SG940216037121</t>
  </si>
  <si>
    <t>21E5254405</t>
  </si>
  <si>
    <t>G4F12075102100</t>
  </si>
  <si>
    <t>SG940218311221</t>
  </si>
  <si>
    <t>OE13587259</t>
  </si>
  <si>
    <t>0CA2F400005BE44A</t>
  </si>
  <si>
    <t>OE1358727501</t>
  </si>
  <si>
    <t>1 Fowler Wynd, Durham, County Durham, DURHAM, COUNTY DURHAM</t>
  </si>
  <si>
    <t>DH1 3EZ</t>
  </si>
  <si>
    <t>18K0163394,18K0163394</t>
  </si>
  <si>
    <t xml:space="preserve">01112	</t>
  </si>
  <si>
    <t>G4K00083771602,G4K00083771602</t>
  </si>
  <si>
    <t xml:space="preserve">05855	</t>
  </si>
  <si>
    <t>MA6NC210712355</t>
  </si>
  <si>
    <t>21E5254372</t>
  </si>
  <si>
    <t>G4F10805642100</t>
  </si>
  <si>
    <t>OE13587275</t>
  </si>
  <si>
    <t>0CA2F400005A6DFB</t>
  </si>
  <si>
    <t>OE1358730801</t>
  </si>
  <si>
    <t>4 SOUTH STREET, WEST RAINTON, HOUGHTON LE SPRING</t>
  </si>
  <si>
    <t>DH4 6PA</t>
  </si>
  <si>
    <t>Rcd hanging off wall. Trying to rectify will make it worse as it's a plaster wall no way to make it safe. Ta57051</t>
  </si>
  <si>
    <t xml:space="preserve">01915849754	</t>
  </si>
  <si>
    <t>I08L29719</t>
  </si>
  <si>
    <t>G4A02165800401</t>
  </si>
  <si>
    <t>OE13587308</t>
  </si>
  <si>
    <t>OE1358734601</t>
  </si>
  <si>
    <t>14 THE ELMS, SHOTLEY BRIDGE, CONSETT</t>
  </si>
  <si>
    <t>16M0121109,16M0121109</t>
  </si>
  <si>
    <t xml:space="preserve">00004	</t>
  </si>
  <si>
    <t>G4F72287771700,G4F72287771700</t>
  </si>
  <si>
    <t xml:space="preserve">05353	</t>
  </si>
  <si>
    <t>MA6NC210811191</t>
  </si>
  <si>
    <t>21E5254083</t>
  </si>
  <si>
    <t>G4F10772272100</t>
  </si>
  <si>
    <t>OE13587346</t>
  </si>
  <si>
    <t>0CA2F400005A7D91</t>
  </si>
  <si>
    <t>OE1358746001</t>
  </si>
  <si>
    <t>11 FENHALL PARK, LANCHESTER, DURHAM</t>
  </si>
  <si>
    <t>Park on driveway to left of property, not-applicable</t>
  </si>
  <si>
    <t>18K0136912,18K0136912</t>
  </si>
  <si>
    <t xml:space="preserve">07179	</t>
  </si>
  <si>
    <t>G4K00904041816,G4K00904041816</t>
  </si>
  <si>
    <t xml:space="preserve">02608	</t>
  </si>
  <si>
    <t>MA6NC210714834</t>
  </si>
  <si>
    <t>21E5254093</t>
  </si>
  <si>
    <t>G4F10780392100</t>
  </si>
  <si>
    <t>OE13587460</t>
  </si>
  <si>
    <t>0CA2F400005BE4FB</t>
  </si>
  <si>
    <t>OE1358746801</t>
  </si>
  <si>
    <t>36 AUGUSTUS DRIVE, BEDLINGTON</t>
  </si>
  <si>
    <t>NE22 6LE</t>
  </si>
  <si>
    <t>17K0067482,17K0067482</t>
  </si>
  <si>
    <t xml:space="preserve">06814	</t>
  </si>
  <si>
    <t>G4K00154281706,G4K00154281706</t>
  </si>
  <si>
    <t xml:space="preserve">07531	</t>
  </si>
  <si>
    <t>MA6NC210670467</t>
  </si>
  <si>
    <t>21E5239414</t>
  </si>
  <si>
    <t>G4F12075042100</t>
  </si>
  <si>
    <t>OE13587468</t>
  </si>
  <si>
    <t>0CA2F400005BE5F2</t>
  </si>
  <si>
    <t>OE1358748801</t>
  </si>
  <si>
    <t>2 WOODLEA COURT, NEWBIGGIN-BY-THE-SEA</t>
  </si>
  <si>
    <t>NE64 6HE</t>
  </si>
  <si>
    <t>16K0427352</t>
  </si>
  <si>
    <t>G4K00129341706</t>
  </si>
  <si>
    <t xml:space="preserve">Already has smart meters that work. </t>
  </si>
  <si>
    <t>OE13587488</t>
  </si>
  <si>
    <t>OE1358754501</t>
  </si>
  <si>
    <t>43, CAMBRIDGE ROAD, PETERLEE</t>
  </si>
  <si>
    <t>SR8 2DD</t>
  </si>
  <si>
    <t>17K0287878,17K0287878</t>
  </si>
  <si>
    <t>G4K00767691706,G4K00767691706</t>
  </si>
  <si>
    <t xml:space="preserve">04956	</t>
  </si>
  <si>
    <t>MA6NC210753057</t>
  </si>
  <si>
    <t>21E5254141</t>
  </si>
  <si>
    <t>G4F10805542100</t>
  </si>
  <si>
    <t>OE13587545</t>
  </si>
  <si>
    <t>0CA2F400005A6DF1</t>
  </si>
  <si>
    <t>OE1358756801</t>
  </si>
  <si>
    <t>BIO PUMP, PRESTON LODGE FARM, PRESTON DEANERY, NORTHAMPTON, NORTHAMPTONSHIRE</t>
  </si>
  <si>
    <t>NN7 2DS</t>
  </si>
  <si>
    <t>its the "stables" call on route for parking +447812825291 COVID-19 STATUS: NO KNOWN OR SUSPECTED COVID-19, The meter is on a separate wall connected to the garage. Access is through a gate into the garden</t>
  </si>
  <si>
    <t>No socket test as just a supply to a pump house with no sockets spoke to technical and took the required photos</t>
  </si>
  <si>
    <t>F99FX09397,F99FX09397</t>
  </si>
  <si>
    <t>21M0291540</t>
  </si>
  <si>
    <t>OE13587568</t>
  </si>
  <si>
    <t>OE1358760201</t>
  </si>
  <si>
    <t>85 BEACON LOUGH ROAD, GATESHEAD</t>
  </si>
  <si>
    <t>NE9 6TB</t>
  </si>
  <si>
    <t>We work but hopefully my wife should be finished early enough.  The later the better please, not-applicable</t>
  </si>
  <si>
    <t>18K0318669,18K0318669</t>
  </si>
  <si>
    <t>G4K00290221706,G4K00290221706</t>
  </si>
  <si>
    <t xml:space="preserve">05125	</t>
  </si>
  <si>
    <t>MA6NC210670464</t>
  </si>
  <si>
    <t>21E5254164</t>
  </si>
  <si>
    <t>G4F10805882100</t>
  </si>
  <si>
    <t>OE13587602</t>
  </si>
  <si>
    <t>0CA2F4000056F843</t>
  </si>
  <si>
    <t>OE1358764101</t>
  </si>
  <si>
    <t>2, NORTH MEADOW, OVINGHAM, PRUDHOE</t>
  </si>
  <si>
    <t>NE42 6QH</t>
  </si>
  <si>
    <t>16K0291070,16K0291070</t>
  </si>
  <si>
    <t>G4K00362951606,G4K00362951606</t>
  </si>
  <si>
    <t xml:space="preserve">05405	</t>
  </si>
  <si>
    <t>MA6NC210936254</t>
  </si>
  <si>
    <t>21E5249932</t>
  </si>
  <si>
    <t>G4F10756242100</t>
  </si>
  <si>
    <t>OE13587641</t>
  </si>
  <si>
    <t>0CA2F400006CDB65</t>
  </si>
  <si>
    <t>OE1358769301</t>
  </si>
  <si>
    <t>30, THE LEAZES, SUNDERLAND</t>
  </si>
  <si>
    <t>17K0320051,17K0320051</t>
  </si>
  <si>
    <t>G4K00958171706,G4K00958171706</t>
  </si>
  <si>
    <t xml:space="preserve">05497	</t>
  </si>
  <si>
    <t>MA6NC210936606</t>
  </si>
  <si>
    <t>21E5243499</t>
  </si>
  <si>
    <t>E6E01316352110</t>
  </si>
  <si>
    <t>OE13587693</t>
  </si>
  <si>
    <t>0CA2F400005A7D7E</t>
  </si>
  <si>
    <t>OE1358769501</t>
  </si>
  <si>
    <t>30, WOODLAND CRESCENT, KELLOE, DURHAM</t>
  </si>
  <si>
    <t>DH6 4LX</t>
  </si>
  <si>
    <t>1st gas meter attempt was faulty tried new meter and was waiting too long for it to error on dcc, instructed to raise commissioning job for engineer to come out and commision gas meter and ppmid</t>
  </si>
  <si>
    <t>17K0317311,17K0317311</t>
  </si>
  <si>
    <t>G4K50198641706,G4K50198641706</t>
  </si>
  <si>
    <t xml:space="preserve">09595	</t>
  </si>
  <si>
    <t>SG940220168021</t>
  </si>
  <si>
    <t>21E5253704</t>
  </si>
  <si>
    <t>G4F10849342100</t>
  </si>
  <si>
    <t>OE13587695</t>
  </si>
  <si>
    <t>OE1358775901</t>
  </si>
  <si>
    <t>12 ALDERLEA CLOSE, DURHAM</t>
  </si>
  <si>
    <t>DH1 1DS</t>
  </si>
  <si>
    <t>17K0326451,17K0326451</t>
  </si>
  <si>
    <t>G4K00748081706,G4K00748081706</t>
  </si>
  <si>
    <t>MA6NC210811170</t>
  </si>
  <si>
    <t>21E5244749</t>
  </si>
  <si>
    <t>G4F12075152100</t>
  </si>
  <si>
    <t>OE13587759</t>
  </si>
  <si>
    <t>0CA2F400005BE473</t>
  </si>
  <si>
    <t>OE1358777101</t>
  </si>
  <si>
    <t>73, CAMBRIDGE AVENUE, HEBBURN</t>
  </si>
  <si>
    <t>NE31 2RT</t>
  </si>
  <si>
    <t xml:space="preserve">COVID-19 STATUS: NO KNOWN OR SUSPECTED COVID-19 -  Ian Symonds +447712479408 - standard rate - single phase - below 8ft - parking ok - electric outside the property - gas in the garage </t>
  </si>
  <si>
    <t>16K0427412,16K0427412</t>
  </si>
  <si>
    <t xml:space="preserve">09341	</t>
  </si>
  <si>
    <t>G4K00134311706,G4K00134311706</t>
  </si>
  <si>
    <t xml:space="preserve">05960	</t>
  </si>
  <si>
    <t>MA6NC210670346</t>
  </si>
  <si>
    <t>21E5254158</t>
  </si>
  <si>
    <t>G4F12074992100</t>
  </si>
  <si>
    <t>ISO2041760</t>
  </si>
  <si>
    <t>OE13587771</t>
  </si>
  <si>
    <t>0CA2F400005A7D90</t>
  </si>
  <si>
    <t>OE1358778501</t>
  </si>
  <si>
    <t>1 OLD COURSE ROAD, SUNDERLAND</t>
  </si>
  <si>
    <t>SR6 7TS</t>
  </si>
  <si>
    <t>16K0071295,16K0071295</t>
  </si>
  <si>
    <t>G4W00838920801,G4W00838920801</t>
  </si>
  <si>
    <t>MA6NC210670350</t>
  </si>
  <si>
    <t>21E5254110</t>
  </si>
  <si>
    <t>G4F00510592000</t>
  </si>
  <si>
    <t>OE13587785</t>
  </si>
  <si>
    <t>0CA2F400005A7D8B</t>
  </si>
  <si>
    <t>OE1358778701</t>
  </si>
  <si>
    <t>44 Chiltern Gardens, Gateshead, Tyne And Wear</t>
  </si>
  <si>
    <t>NE11 9JX</t>
  </si>
  <si>
    <t>Has metre out side electricity is in cupboard under stairs and existing smart metre in kitchen, not-applicable</t>
  </si>
  <si>
    <t>17K0469179,17K0469179</t>
  </si>
  <si>
    <t>G4K00210321806,G4K00210321806</t>
  </si>
  <si>
    <t xml:space="preserve">04960	</t>
  </si>
  <si>
    <t>MA6NC210670462</t>
  </si>
  <si>
    <t>21E5243496</t>
  </si>
  <si>
    <t>G4F10805912100</t>
  </si>
  <si>
    <t>OE13587787</t>
  </si>
  <si>
    <t>0CA2F4000056F897</t>
  </si>
  <si>
    <t>OE1358779501</t>
  </si>
  <si>
    <t>5 LYNLEY WAY, PONTELAND, NORTHUMBERLAND</t>
  </si>
  <si>
    <t>NE20 0FL</t>
  </si>
  <si>
    <t>18K0334673,18K0334673</t>
  </si>
  <si>
    <t>U6S04796421902,U6S04796421902</t>
  </si>
  <si>
    <t xml:space="preserve">01961	</t>
  </si>
  <si>
    <t>MA6NC210752837</t>
  </si>
  <si>
    <t>21E5239899</t>
  </si>
  <si>
    <t>G4F00479802000</t>
  </si>
  <si>
    <t>OE13587795</t>
  </si>
  <si>
    <t>0CA2F400005A6CB2</t>
  </si>
  <si>
    <t>OE1358781201</t>
  </si>
  <si>
    <t>11 GREENHOW CLOSE, RYHOPE, SUNDERLAND</t>
  </si>
  <si>
    <t>SR2 0LF</t>
  </si>
  <si>
    <t>A06N059906,A06N059906</t>
  </si>
  <si>
    <t>G4K51042881401,G4K51042881401</t>
  </si>
  <si>
    <t xml:space="preserve">07854	</t>
  </si>
  <si>
    <t>MA6NC210936593</t>
  </si>
  <si>
    <t>21E5243498</t>
  </si>
  <si>
    <t>E6E01316182110</t>
  </si>
  <si>
    <t>OE13587812</t>
  </si>
  <si>
    <t>0CA2F400005A7DA8</t>
  </si>
  <si>
    <t>OE1358781401</t>
  </si>
  <si>
    <t>129 Alston Crescent, Sunderland, Tyne And Wear</t>
  </si>
  <si>
    <t>SR6 8NE</t>
  </si>
  <si>
    <t>Z16QU71053</t>
  </si>
  <si>
    <t>E6S02654011660</t>
  </si>
  <si>
    <t>OE13587814</t>
  </si>
  <si>
    <t>OE1358784301</t>
  </si>
  <si>
    <t>122 Middle Drive, Ponteland, Newcastle upon Tyne, Northumberland</t>
  </si>
  <si>
    <t>NE20 9DW</t>
  </si>
  <si>
    <t>+447542549327	Stuart Holdenboth in garage</t>
  </si>
  <si>
    <t>M170049447,17M0049447</t>
  </si>
  <si>
    <t>G4F71803961700,G4F71803961700</t>
  </si>
  <si>
    <t>MA6NC210670496</t>
  </si>
  <si>
    <t>21E5253708</t>
  </si>
  <si>
    <t>G4F12075082100</t>
  </si>
  <si>
    <t>OE13587843</t>
  </si>
  <si>
    <t>0CA2F400005BE601</t>
  </si>
  <si>
    <t>OE1358786501</t>
  </si>
  <si>
    <t>11 MARSDEN CLOSE, HOUGHTON LE SPRING</t>
  </si>
  <si>
    <t>DH4 5QL</t>
  </si>
  <si>
    <t>17K0348294,17K0348294</t>
  </si>
  <si>
    <t>G4K01350441706,G4K01350441706</t>
  </si>
  <si>
    <t xml:space="preserve">05771	</t>
  </si>
  <si>
    <t>MA6NC210712796</t>
  </si>
  <si>
    <t>21E5254137</t>
  </si>
  <si>
    <t>G4F10849812100</t>
  </si>
  <si>
    <t>OE13587865</t>
  </si>
  <si>
    <t>0CA2F400005A6D82</t>
  </si>
  <si>
    <t>OE1358788301</t>
  </si>
  <si>
    <t>7 MAINSFORTH RISE, FERRYHILL, DURHAM</t>
  </si>
  <si>
    <t>DL17 0DD</t>
  </si>
  <si>
    <t>I13L05700,I13L05700</t>
  </si>
  <si>
    <t>G4A02146110901,G4A02146110901</t>
  </si>
  <si>
    <t>MA6NC210752974</t>
  </si>
  <si>
    <t>21E5253703</t>
  </si>
  <si>
    <t>G4F10780432100</t>
  </si>
  <si>
    <t>OE13587883</t>
  </si>
  <si>
    <t>0CA2F400005BE4B6</t>
  </si>
  <si>
    <t>OE1358789701</t>
  </si>
  <si>
    <t>133, NEWCASTLE ROAD, SUNDERLAND</t>
  </si>
  <si>
    <t>SR5 1JH</t>
  </si>
  <si>
    <t>16M0117916</t>
  </si>
  <si>
    <t>G4F64574021600</t>
  </si>
  <si>
    <t>OE13587897</t>
  </si>
  <si>
    <t>OE1358793501</t>
  </si>
  <si>
    <t>52 MENDIP AVENUE, CHESTER LE STREET</t>
  </si>
  <si>
    <t>DH2 3AT</t>
  </si>
  <si>
    <t>Customer to re book appointment when space is made for electric</t>
  </si>
  <si>
    <t>I08L35408</t>
  </si>
  <si>
    <t>G4A00813180701</t>
  </si>
  <si>
    <t>OE13587935</t>
  </si>
  <si>
    <t>OE1358793701</t>
  </si>
  <si>
    <t>17 BURNFOOT TERRACE, WHITLEY BAY</t>
  </si>
  <si>
    <t>NE26 2ED</t>
  </si>
  <si>
    <t>Unable to access isolation position. Customer to make provision for further assessment and re-book.  Abort code: TA57142.</t>
  </si>
  <si>
    <t>L69L07007,L69L07007</t>
  </si>
  <si>
    <t>6045791SC,6045791</t>
  </si>
  <si>
    <t>OE13587937</t>
  </si>
  <si>
    <t>OE1358793901</t>
  </si>
  <si>
    <t>12 AMBROSE COURT, BLAYDON-ON-TYNE</t>
  </si>
  <si>
    <t>Fitting needed for ecv CM18111024B</t>
  </si>
  <si>
    <t>N62L19119,N62L19119</t>
  </si>
  <si>
    <t>21E5243503</t>
  </si>
  <si>
    <t>ISO2041011</t>
  </si>
  <si>
    <t>OE13587939</t>
  </si>
  <si>
    <t>0CA2F4000056F84A</t>
  </si>
  <si>
    <t>OE1358796301</t>
  </si>
  <si>
    <t>41 VINE STREET, WALLSEND</t>
  </si>
  <si>
    <t>NE28 6JD</t>
  </si>
  <si>
    <t>No answer on phone or front door. Left vm. Office tried. Abort code: OCTJH621</t>
  </si>
  <si>
    <t>K73L06400</t>
  </si>
  <si>
    <t>OE13587963</t>
  </si>
  <si>
    <t>OE1358799201</t>
  </si>
  <si>
    <t>7 BROADWAY, FOURSTONES, HEXHAM</t>
  </si>
  <si>
    <t>NE47 5DU</t>
  </si>
  <si>
    <t>COVID-19 STATUS: NO CONTACT WITH CUSTOMER, DOORSTEP CHECKS REQUIRED, COVID-19 STATUS: NO KNOWN OR SUSPECTED COVID-19 - (name + number) - standard rate - single phase - below 8ft - parking ok - electric Margaret Kennedy+447493637702Can usally park outside my house .If someones in space can get parked  at start of st</t>
  </si>
  <si>
    <t>Changed hub number electric needs booking in for commision</t>
  </si>
  <si>
    <t>18K0321038,18K0321038</t>
  </si>
  <si>
    <t>21E5249913</t>
  </si>
  <si>
    <t>OE13587992</t>
  </si>
  <si>
    <t>0CA2F400006CDB54</t>
  </si>
  <si>
    <t>OE1358802001</t>
  </si>
  <si>
    <t>6 SKY LARK WAY, HOUGHTON LE SPRING, TYNE &amp; WEAR</t>
  </si>
  <si>
    <t>DH5 0GP</t>
  </si>
  <si>
    <t>17K0417348,17K0417348</t>
  </si>
  <si>
    <t>G4K01412701706,G4K01412701706</t>
  </si>
  <si>
    <t xml:space="preserve">05315	</t>
  </si>
  <si>
    <t>MA6NC210811228</t>
  </si>
  <si>
    <t>21E5254370</t>
  </si>
  <si>
    <t>G4F00400532000</t>
  </si>
  <si>
    <t>OE13588020</t>
  </si>
  <si>
    <t>0CA2F400005A6D4C</t>
  </si>
  <si>
    <t>OE1358810901</t>
  </si>
  <si>
    <t>6 NUNS ROW</t>
  </si>
  <si>
    <t>S87L05042,S87L05042</t>
  </si>
  <si>
    <t>G4K68360280811,G4K68360280811</t>
  </si>
  <si>
    <t>MA6NC210811210</t>
  </si>
  <si>
    <t>21E5254184</t>
  </si>
  <si>
    <t>G4F10801772100</t>
  </si>
  <si>
    <t>OE13588109</t>
  </si>
  <si>
    <t>0CA2F400005A6D6C</t>
  </si>
  <si>
    <t>FOX1358826901</t>
  </si>
  <si>
    <t>22, TAWNY OWL CLOSE, FAREHAM, HAMPSHIRE</t>
  </si>
  <si>
    <t>PO14 3JB</t>
  </si>
  <si>
    <t>Tails 1 and 2 replaced</t>
  </si>
  <si>
    <t>D17W047476,D17W047476</t>
  </si>
  <si>
    <t xml:space="preserve">09957	</t>
  </si>
  <si>
    <t>G4A02628820501,G4A02628820501</t>
  </si>
  <si>
    <t>MA6NC210625819</t>
  </si>
  <si>
    <t>21M0291733</t>
  </si>
  <si>
    <t>E6E03648522121</t>
  </si>
  <si>
    <t>FOX13588269</t>
  </si>
  <si>
    <t>0CA2F400006BF004</t>
  </si>
  <si>
    <t>OE1358827001</t>
  </si>
  <si>
    <t>4 BOWMONT WALK, MORPETH, NORTHUMBERLAND</t>
  </si>
  <si>
    <t>NE61 6DA</t>
  </si>
  <si>
    <t>17M0047674,17M0047674</t>
  </si>
  <si>
    <t>U6S03590781602,U6S03590781602</t>
  </si>
  <si>
    <t xml:space="preserve">06346	</t>
  </si>
  <si>
    <t>MA6NC210554361</t>
  </si>
  <si>
    <t>21E5236554</t>
  </si>
  <si>
    <t>G4F10748042100</t>
  </si>
  <si>
    <t>OE13588270</t>
  </si>
  <si>
    <t>0CA2F4000056F786</t>
  </si>
  <si>
    <t>FOX1358827301</t>
  </si>
  <si>
    <t>71, HOWSON ROAD, LONDON</t>
  </si>
  <si>
    <t>SE4 2AT</t>
  </si>
  <si>
    <t>Abort code ET1811F job not gone ahead due to the time. Customer has somewhere to be and can't have me doing work at these hours so would like to reschedule.</t>
  </si>
  <si>
    <t>L14C05290</t>
  </si>
  <si>
    <t>G4K01949150101</t>
  </si>
  <si>
    <t>FOX13588273</t>
  </si>
  <si>
    <t>SHL1358828201</t>
  </si>
  <si>
    <t>32 Craigen Avenue, 32 Craigen Avenue, Croydon, Surrey, CROYDON</t>
  </si>
  <si>
    <t>CR0 7JN</t>
  </si>
  <si>
    <t>Job type: gas smets 2 exchange Pets: two cats Parking: yesContact: 07929334166 Meter location: under the stairs indoors, not-applicable</t>
  </si>
  <si>
    <t>E6S00163689503</t>
  </si>
  <si>
    <t>SHL13588282</t>
  </si>
  <si>
    <t>OE1358829501</t>
  </si>
  <si>
    <t>44 Langdon Road, Newcastle Upon Tyne, Tyne And Wear</t>
  </si>
  <si>
    <t>NE5 5LT</t>
  </si>
  <si>
    <t>15L0006843,15L0006843</t>
  </si>
  <si>
    <t xml:space="preserve">02922	</t>
  </si>
  <si>
    <t>E6S01337631556,E6S01337631556</t>
  </si>
  <si>
    <t>MA6NC210752848</t>
  </si>
  <si>
    <t>21E5239943</t>
  </si>
  <si>
    <t>E6E01315082110</t>
  </si>
  <si>
    <t>OE13588295</t>
  </si>
  <si>
    <t>0CA2F400005A6C83</t>
  </si>
  <si>
    <t>OE1358836501</t>
  </si>
  <si>
    <t>19 ST. HELENS STREET, CORBRIDGE</t>
  </si>
  <si>
    <t>NE45 5BE</t>
  </si>
  <si>
    <t>if can't park on main road, can pull in front of house customer said they have permit they can give engineer, not-applicable</t>
  </si>
  <si>
    <t>K93L01894,K93L01894</t>
  </si>
  <si>
    <t>G4A012571Q0801,G4A01257110801</t>
  </si>
  <si>
    <t>MA6NC210937604</t>
  </si>
  <si>
    <t>21E5241023</t>
  </si>
  <si>
    <t>G4F10860652100</t>
  </si>
  <si>
    <t>ISO2034208</t>
  </si>
  <si>
    <t>OE13588365</t>
  </si>
  <si>
    <t>0CA2F400006CDB70</t>
  </si>
  <si>
    <t>OE1358841101</t>
  </si>
  <si>
    <t>15 Hexham Gardens, Blyth, Northumberland</t>
  </si>
  <si>
    <t>NE24 4RX</t>
  </si>
  <si>
    <t>An engineer did attend a couple of years ago to install a smart meter and couldn't do it because of the positoon/type of gas meter. Please feel free to try again, not-applicable</t>
  </si>
  <si>
    <t>Z13N082426,Z13N082426</t>
  </si>
  <si>
    <t>E6S04852371356,E6S04852371356</t>
  </si>
  <si>
    <t>SG940223849321</t>
  </si>
  <si>
    <t>21E5234555</t>
  </si>
  <si>
    <t>G4F00417822000</t>
  </si>
  <si>
    <t>SG940224108121</t>
  </si>
  <si>
    <t>OE13588411</t>
  </si>
  <si>
    <t>0CA2F4000056F77A</t>
  </si>
  <si>
    <t>SHL1358850801</t>
  </si>
  <si>
    <t>41, MARSHALLS CLOSE, LONDON</t>
  </si>
  <si>
    <t>N11 1TD</t>
  </si>
  <si>
    <t xml:space="preserve">COVID-19 STATUS: NO KNOWN OR SUSPECTED COVID-19Mr Christopher Neale+442083617495both indoors- E7 elecparking okay/PASSWORD: IAN / trainee okay Please call 30 mins beforehand +447810860001 </t>
  </si>
  <si>
    <t>NA,Z01E18507</t>
  </si>
  <si>
    <t>NA,G4K80715430701</t>
  </si>
  <si>
    <t>MA6NC210936573</t>
  </si>
  <si>
    <t>21M0176647</t>
  </si>
  <si>
    <t>G4F10858622100</t>
  </si>
  <si>
    <t>SHL13588508</t>
  </si>
  <si>
    <t>0CA2F400006BF13A</t>
  </si>
  <si>
    <t>SHL1358867301</t>
  </si>
  <si>
    <t>Flat 2-5, 100 Clapham Common South Side, London, CLAPHAM COMMON SOUTH SIDE, LONDON</t>
  </si>
  <si>
    <t>No where to park, as customer lives on red route...side road has no space pay and display et1811d</t>
  </si>
  <si>
    <t>COVID-19 STATUS: NO CONTACT WITH CUSTOMER, DOORSTEP CHECKS REQUIRED, Meter below 8ft: Y|Has permission to Install: Y|Parking available: PAY_AND_DISPLAY_NEARBY|Customer has Carer or representative: N|Pass phrase: Chelsea</t>
  </si>
  <si>
    <t>S74A39510</t>
  </si>
  <si>
    <t>G4A50517160401</t>
  </si>
  <si>
    <t>SHL13588673</t>
  </si>
  <si>
    <t>SHL1358869301</t>
  </si>
  <si>
    <t>53, Templars Crescent, Finchley, LONDON, TEMPLARS CRESCENT, LONDON</t>
  </si>
  <si>
    <t>N3 3QR</t>
  </si>
  <si>
    <t>Meter space restricted TA57113</t>
  </si>
  <si>
    <t>NO COVIDMeter below 8ft: Y|Has permission to Install: Y|Parking available: FREE_PARKING_NEARBY|Customer has Carer or representative: N|Pass phrase: Rivers</t>
  </si>
  <si>
    <t>Z07SP16681</t>
  </si>
  <si>
    <t>G4A01104271501</t>
  </si>
  <si>
    <t>21M0176652</t>
  </si>
  <si>
    <t>SHL13588693</t>
  </si>
  <si>
    <t>PURE1347462702</t>
  </si>
  <si>
    <t>FLAT NO 28, AURA COURT, 163 PECKHAM RYE, LONDON, London</t>
  </si>
  <si>
    <t>SE15 3GW</t>
  </si>
  <si>
    <t xml:space="preserve">Miss Emily Hamilton/+447816896957/Emily.hamilton86@gmail.com/ dual fuel single phased both internal standard parking okay underground car park trainee okay id okay ihd call 30 mins prior, COVID-19 STATUS: NO KNOWN OR SUSPECTED COVID-19Miss Emily Hamilton+447816896957 Call Half an Hour Before Arrival and on site as buzzer doesnt workconstruction work on site. car park first turning on left DUAL BAND COMMS HUB MAY BE REQUIRED. Call </t>
  </si>
  <si>
    <t>Completed aerial used</t>
  </si>
  <si>
    <t>F81A07685,F81A07685</t>
  </si>
  <si>
    <t>21E5252639</t>
  </si>
  <si>
    <t>PURE13474627</t>
  </si>
  <si>
    <t>OE1358879801</t>
  </si>
  <si>
    <t>14 WAVERTON CLOSE</t>
  </si>
  <si>
    <t>I04L05031,I04L05031</t>
  </si>
  <si>
    <t>21E5240672</t>
  </si>
  <si>
    <t>OE13588798</t>
  </si>
  <si>
    <t>0CA2F400005BE5F5</t>
  </si>
  <si>
    <t>OE1358890101</t>
  </si>
  <si>
    <t>5 ERNEST TERRACE, STANLEY</t>
  </si>
  <si>
    <t>DH9 0EQ</t>
  </si>
  <si>
    <t>19E0166083</t>
  </si>
  <si>
    <t>E6E01746571907</t>
  </si>
  <si>
    <t>customer is unable to attend 17/11/2</t>
  </si>
  <si>
    <t>OE13588901</t>
  </si>
  <si>
    <t>FOX1358902001</t>
  </si>
  <si>
    <t>30 Liddington New Road, Guildford, Surrey, Liddington New Road, Guildford, Surrey</t>
  </si>
  <si>
    <t>GU3 3AH</t>
  </si>
  <si>
    <t>COVID-19 STATUS: NO KNOWN OR SUSPECTED COVID-19Philip Saddleton+447517664885StorageHeaters: N, ParkingPermit: N, Above6Feet: N</t>
  </si>
  <si>
    <t>Commissioning problems. Advised to leave uncommisioned.</t>
  </si>
  <si>
    <t>G4A01849510801,G4A01849510801</t>
  </si>
  <si>
    <t>MA6NC210936497</t>
  </si>
  <si>
    <t>21M0291613</t>
  </si>
  <si>
    <t>G4F10861342100</t>
  </si>
  <si>
    <t>FOX13589020</t>
  </si>
  <si>
    <t>0CA2F400006BE987</t>
  </si>
  <si>
    <t>SHL1358904301</t>
  </si>
  <si>
    <t>FIRST &amp; SECOND FLOORS, 44 UVERDALE ROAD, 44, LONDON, UVERDALE ROAD, LONDON</t>
  </si>
  <si>
    <t>SW10 0SR</t>
  </si>
  <si>
    <t>COVID-19 STATUS: NO KNOWN OR SUSPECTED COVID-19Ms Alessandra Montioni+447710625312Meter below 8ft: Y|Has permission to Install: Y|Parking available: PAY_AND_DISPLAY_NEARBY|Customer has Carer or representative: N|Pass phrase: we like Wiltshire</t>
  </si>
  <si>
    <t>Job complete 60amp fuse. All meter tails secure in meter and polarity and socket test passed. Electricity back on and in working order. Gas all done all in order. All test carried out and passed. Back on in working order.</t>
  </si>
  <si>
    <t>K76A34346,K76A34346</t>
  </si>
  <si>
    <t>0301774S,301774</t>
  </si>
  <si>
    <t>MA6NC210481536</t>
  </si>
  <si>
    <t>21M0291445</t>
  </si>
  <si>
    <t>G4F10833902100</t>
  </si>
  <si>
    <t>SHL13589043</t>
  </si>
  <si>
    <t>0CA2F400006BEECF</t>
  </si>
  <si>
    <t>OE1358906301</t>
  </si>
  <si>
    <t>39 Grange Road, Durham, County Durham</t>
  </si>
  <si>
    <t>DH1 1AL</t>
  </si>
  <si>
    <t>19M1179705,19M1179705</t>
  </si>
  <si>
    <t xml:space="preserve">09036	</t>
  </si>
  <si>
    <t>SG940223848321</t>
  </si>
  <si>
    <t>21E5235120</t>
  </si>
  <si>
    <t>G4F12075282100</t>
  </si>
  <si>
    <t>SG940222266721</t>
  </si>
  <si>
    <t>OE13589063</t>
  </si>
  <si>
    <t>0CA2F400005BE478</t>
  </si>
  <si>
    <t>OE1358908401</t>
  </si>
  <si>
    <t>43 Church Street North</t>
  </si>
  <si>
    <t>SR6 0DX</t>
  </si>
  <si>
    <t xml:space="preserve"> ; , COVID-19 STATUS: NO KNOWN OR SUSPECTED COVID-19 -  Norman Dixon	+447951648169 / 01915640821 - standard rate - customer is hard of hearing. please knock loudly</t>
  </si>
  <si>
    <t>Customer over the age of 90. Meter located on ground floor property is on the 8th floor. Distance too great for PPMID to reach HAN. Ppmid has been paired and instructions left onsite. Customer has no intentions on using PPMID.</t>
  </si>
  <si>
    <t>20L3272268,20L3272268</t>
  </si>
  <si>
    <t xml:space="preserve">04289	</t>
  </si>
  <si>
    <t>21E5254153</t>
  </si>
  <si>
    <t>OE13589084</t>
  </si>
  <si>
    <t>0CA2F400005A7DD4</t>
  </si>
  <si>
    <t>OE1358915201</t>
  </si>
  <si>
    <t>9 MOFFETT VILLAS IMEARY STREET, SOUTH SHIELDS</t>
  </si>
  <si>
    <t>NE33 4HQ</t>
  </si>
  <si>
    <t>Z18N050429,Z18N050429</t>
  </si>
  <si>
    <t xml:space="preserve">04035	</t>
  </si>
  <si>
    <t>E6S13038351860,E6S13038351860</t>
  </si>
  <si>
    <t xml:space="preserve">02846	</t>
  </si>
  <si>
    <t>MA6NC210670062</t>
  </si>
  <si>
    <t>21E5254111</t>
  </si>
  <si>
    <t>G4F12074952100</t>
  </si>
  <si>
    <t>ISO2039606</t>
  </si>
  <si>
    <t>OE13589152</t>
  </si>
  <si>
    <t>0CA2F400005A7DB0</t>
  </si>
  <si>
    <t>OE1358934201</t>
  </si>
  <si>
    <t>8 PAXTON WYND, NEWCRAIGHALL, MUSSELBURGH</t>
  </si>
  <si>
    <t>EH21 8RU</t>
  </si>
  <si>
    <t>17K0216717,17K0216717</t>
  </si>
  <si>
    <t xml:space="preserve">08998	</t>
  </si>
  <si>
    <t>U6S03925971702,U6S03925971702</t>
  </si>
  <si>
    <t>MA6NC210712779</t>
  </si>
  <si>
    <t>21E5249854</t>
  </si>
  <si>
    <t>G4F10805682100</t>
  </si>
  <si>
    <t>ISO2041586</t>
  </si>
  <si>
    <t>OE13589342</t>
  </si>
  <si>
    <t>0CA2F4000056F935</t>
  </si>
  <si>
    <t>SHL1358941901</t>
  </si>
  <si>
    <t>6A MITCHAM GARDEN VILLAGE, 6A, MITCHAM GARDEN VILLAGE, MITCHAM, SURREY</t>
  </si>
  <si>
    <t>CR4 4HE</t>
  </si>
  <si>
    <t>covid 19 status no known or suspected covid 19- 1 person- parking ok, gas meter in ground in pit covid questions answered 1 person in houseno parking issues no pets no medical equipment , not-applicable</t>
  </si>
  <si>
    <t>G4K00307971920</t>
  </si>
  <si>
    <t>SHL13589419</t>
  </si>
  <si>
    <t>OE1358955701</t>
  </si>
  <si>
    <t>5 OLD STATION COURT, PONTELAND, NEWCASTLE UPON TYNE</t>
  </si>
  <si>
    <t>NE20 9NT</t>
  </si>
  <si>
    <t>K93L00512,K93L00512</t>
  </si>
  <si>
    <t>MA6NC210753043</t>
  </si>
  <si>
    <t>21E5239873</t>
  </si>
  <si>
    <t>G4F00481622000</t>
  </si>
  <si>
    <t>OE13589557</t>
  </si>
  <si>
    <t>0CA2F400005A69DA</t>
  </si>
  <si>
    <t>OE1358960601</t>
  </si>
  <si>
    <t>36 The Lairage, Newcastle Upon Tyne, Tyne And Wear</t>
  </si>
  <si>
    <t>NE20 9SA</t>
  </si>
  <si>
    <t>18K0283558,18K0283558</t>
  </si>
  <si>
    <t xml:space="preserve">02868	</t>
  </si>
  <si>
    <t>G4K50139171706,G4K50139171706</t>
  </si>
  <si>
    <t xml:space="preserve">01559	</t>
  </si>
  <si>
    <t>SG940223845421</t>
  </si>
  <si>
    <t>21E5239964</t>
  </si>
  <si>
    <t>G4F00481322000</t>
  </si>
  <si>
    <t>SG940222176621</t>
  </si>
  <si>
    <t>OE13589606</t>
  </si>
  <si>
    <t>0CA2F400005A6C54</t>
  </si>
  <si>
    <t>SHL1358969101</t>
  </si>
  <si>
    <t>103 Babington Road, 103 Babington Road, London, 103, BABINGTON ROAD</t>
  </si>
  <si>
    <t>SW16 6AN</t>
  </si>
  <si>
    <t>COVID-19 STATUS: NO CONTACT WITH CUSTOMER, DOORSTEP CHECKS REQUIRED, NO COVID - 07918122918Meter below 8ft: Y|Has permission to Install: Y|Parking available: PAY_AND_DISPLAY_NEARBY|Customer has Carer or representative: N|Pass phrase: N/A</t>
  </si>
  <si>
    <t>LL meter exchanged</t>
  </si>
  <si>
    <t>S67A14613,S67A14613</t>
  </si>
  <si>
    <t>21E5238839</t>
  </si>
  <si>
    <t>SHL13589691</t>
  </si>
  <si>
    <t>0CA2F400006BE988</t>
  </si>
  <si>
    <t>SHL1358996001</t>
  </si>
  <si>
    <t>Flat 13 Hartswood House, Streatham Hill, LONDON, STREATHAM HILL, LONDON</t>
  </si>
  <si>
    <t>SW2 4AS</t>
  </si>
  <si>
    <t>Gerda key required, ET1811E</t>
  </si>
  <si>
    <t>COVID-19 STATUS: NO KNOWN OR SUSPECTED COVID-19Mr Anthony King+447701090719Job Type: SMET 2 installationParking: outsidePets: noAdditional Job Info: n/aContact: 07701090719 Booked by: KH @ SECOVID CHECK DONE</t>
  </si>
  <si>
    <t>A08X165787</t>
  </si>
  <si>
    <t>G4A02762590801</t>
  </si>
  <si>
    <t>SHL13589960</t>
  </si>
  <si>
    <t>SHL1358997201</t>
  </si>
  <si>
    <t>6 Edwin Close, BEXLEYHEATH, Kent, EDWIN CLOSE, BEXLEYHEATH, KENT</t>
  </si>
  <si>
    <t>DA7 5QH</t>
  </si>
  <si>
    <t>+442083119062 COVID-19 STATUS: NO KNOWN OR SUSPECTED COVID-19, below 8ft both meters inside no shared supply standard rate no key required no vulnerability parking available two engineers okay id sufficient best contact number -  +442083119062</t>
  </si>
  <si>
    <t>Temporary inaccessible ecv. Gas meter needs to moved into other cupboard on the wall behind the fridge. Stilsons needed to remove steel pipework. Reschedule gas. ET1811C</t>
  </si>
  <si>
    <t>L86A13280,L86A13280</t>
  </si>
  <si>
    <t>0617461S</t>
  </si>
  <si>
    <t>21M0291556</t>
  </si>
  <si>
    <t>SHL13589972</t>
  </si>
  <si>
    <t>FOX1359018401</t>
  </si>
  <si>
    <t>206 Silvertonhill Avenue, Hamilton, Lanarkshire, Silvertonhill Avenue, Hamilton, Lanarkshire</t>
  </si>
  <si>
    <t>ML3 7PF</t>
  </si>
  <si>
    <t>P878828925,P878828925</t>
  </si>
  <si>
    <t xml:space="preserve">00538589	,00538589	</t>
  </si>
  <si>
    <t>MA6NC210712353</t>
  </si>
  <si>
    <t>21E5249896</t>
  </si>
  <si>
    <t>G4F10805762100</t>
  </si>
  <si>
    <t>FOX13590184</t>
  </si>
  <si>
    <t>0CA2F400005BE3F8</t>
  </si>
  <si>
    <t>FOX1359028901</t>
  </si>
  <si>
    <t>UPPER FLOOR, 105, DUNSTANS ROAD, LONDON</t>
  </si>
  <si>
    <t>SE22 0HD</t>
  </si>
  <si>
    <t>Needs to be rebooked...for a move tails our painted need to be isolated no space for new meter in current space</t>
  </si>
  <si>
    <t>D00A54297</t>
  </si>
  <si>
    <t>G4K70534991012</t>
  </si>
  <si>
    <t>FOX13590289</t>
  </si>
  <si>
    <t>FOX1359034601</t>
  </si>
  <si>
    <t>1 Witt Road, Fair Oak, Eastleigh, Hampshire, Witt Road, Fair Oak, Eastleigh, Hampshire</t>
  </si>
  <si>
    <t>SO50 7FW</t>
  </si>
  <si>
    <t>L87C50718,L87C50718</t>
  </si>
  <si>
    <t>MA6NC210936364</t>
  </si>
  <si>
    <t>21E5250828</t>
  </si>
  <si>
    <t>G4F10922342100</t>
  </si>
  <si>
    <t>FOX13590346</t>
  </si>
  <si>
    <t>0CA2F400006BEFD4</t>
  </si>
  <si>
    <t>TEL1359035801</t>
  </si>
  <si>
    <t>FLAT 2, FLAMINGO COURT;81, CRAMPTON STREET, LONDON</t>
  </si>
  <si>
    <t>SE17 3BF</t>
  </si>
  <si>
    <t>STATUS: NO KNOWN OR SUSPECTED COVID-19, Call 30 min before arrival, Mrs Denise Parnell, +447956423792, 18+, Meter insideNO pets in the property?OK with 2 people attending?YES parking restrictions? PAY METERS</t>
  </si>
  <si>
    <t>All okay, customer happy for earlier appointment.</t>
  </si>
  <si>
    <t>19L2637716,19L2637716</t>
  </si>
  <si>
    <t>21M0291692</t>
  </si>
  <si>
    <t>TEL13590358</t>
  </si>
  <si>
    <t>0CA2F400006BEF33</t>
  </si>
  <si>
    <t>SHL1359036901</t>
  </si>
  <si>
    <t>52 BRAMPTON CLOSE, CHESHUNT, WALTHAM CROSS, CHESHUNT</t>
  </si>
  <si>
    <t>EN7 6HZ</t>
  </si>
  <si>
    <t>No ladders. Carpark available, pet at property.Appointment to recommission meters and install IHD., smets2-commission</t>
  </si>
  <si>
    <t>21M0154454</t>
  </si>
  <si>
    <t>G4F10784712100</t>
  </si>
  <si>
    <t>SHL13590369</t>
  </si>
  <si>
    <t>OE1359067301</t>
  </si>
  <si>
    <t>No han found. This is second meter installed. Bad signal in area.</t>
  </si>
  <si>
    <t>21E5239643,I05L41472</t>
  </si>
  <si>
    <t>21E5254117</t>
  </si>
  <si>
    <t>OE13590673</t>
  </si>
  <si>
    <t>SHL1359118601</t>
  </si>
  <si>
    <t>14 Florence Way, Knaphill, Woking, FLORENCE WAY, KNAPHILL, WOKING, SURREY</t>
  </si>
  <si>
    <t>GU21 2FE</t>
  </si>
  <si>
    <t>Med pressure   Bort code CS18111119,Med pressure   Bort code CS18111119</t>
  </si>
  <si>
    <t>99999999999,D0203328</t>
  </si>
  <si>
    <t>098767	,653873</t>
  </si>
  <si>
    <t>69787678o</t>
  </si>
  <si>
    <t>Medium pressure</t>
  </si>
  <si>
    <t>SHL13591186</t>
  </si>
  <si>
    <t>SHL1359149301</t>
  </si>
  <si>
    <t>80, WALTON STREET, OXFORD</t>
  </si>
  <si>
    <t>OX2 6EA</t>
  </si>
  <si>
    <t xml:space="preserve">+441865514487 - parking ok - id ok - 2 engineers ok - meters external - 07807368140 </t>
  </si>
  <si>
    <t>A10X060320,A10X060320</t>
  </si>
  <si>
    <t>G4A06245510101,G4A06245510101</t>
  </si>
  <si>
    <t>MA6NC210625699</t>
  </si>
  <si>
    <t>21M0290244</t>
  </si>
  <si>
    <t>E6E03647392121</t>
  </si>
  <si>
    <t>SHL13591493</t>
  </si>
  <si>
    <t>0CA2F400006BEE8B</t>
  </si>
  <si>
    <t>PURE1359203901</t>
  </si>
  <si>
    <t>SANDPIT FARM, COOMBE LANE, KINGS STANLEY, STONEHOUSE, STONEHOUSE, GLOUCESTERSHIRE</t>
  </si>
  <si>
    <t>GL10 3QE</t>
  </si>
  <si>
    <t>COVID-19 STATUS: NO CONTACT WITH CUSTOMER, DOORSTEP CHECKS REQUIRED, +447711649282 - parking ok - id ok - 2 engineers ok - elec only - external</t>
  </si>
  <si>
    <t>D10W512427,D10W512427</t>
  </si>
  <si>
    <t xml:space="preserve">01798	</t>
  </si>
  <si>
    <t>21M0291447</t>
  </si>
  <si>
    <t>PURE13592039</t>
  </si>
  <si>
    <t>0CA2F400006BF020</t>
  </si>
  <si>
    <t>SSE1359223101</t>
  </si>
  <si>
    <t>Landlords Supply;40-42, Myddelton Square, LONDON</t>
  </si>
  <si>
    <t>EC1R 1YB</t>
  </si>
  <si>
    <t>L84A08372,L84A08372</t>
  </si>
  <si>
    <t>SSE13592231</t>
  </si>
  <si>
    <t>SHL1359232201</t>
  </si>
  <si>
    <t>66, BESSBOROUGH ROAD, BESSBOROUGH ROAD, HARROW, BESSBOROUGH ROAD, HARROW, MIDDLESEX</t>
  </si>
  <si>
    <t>HA1 3DH</t>
  </si>
  <si>
    <t>NO COVIDJob Type: SMETS2 ExchangeMeters: Traditional, inside propertyPets? NoOK with 2 people attending? YesParking instructions - use customer's driveway (lives at 66), use house number 68's entranceShared supply? NoOK with interruption of su</t>
  </si>
  <si>
    <t>British gas engineer bled one of the radiators before installation causing water pressure to drop. Customer has been advised to contact British gas again to alter pressure.</t>
  </si>
  <si>
    <t>Z00E005O79,Z00E005979</t>
  </si>
  <si>
    <t>6186319S,6186319</t>
  </si>
  <si>
    <t>MA6NC210933903</t>
  </si>
  <si>
    <t>21M0176756</t>
  </si>
  <si>
    <t>E6F10679192100</t>
  </si>
  <si>
    <t>SHL13592322</t>
  </si>
  <si>
    <t>0CA2F400006BEE9C</t>
  </si>
  <si>
    <t>FOX1359266101</t>
  </si>
  <si>
    <t>102 Hart Plain Avenue, Waterlooville, Hampshire, HART PLAIN AVENUE, WATERLOOVILLE, HAMPSHIRE</t>
  </si>
  <si>
    <t>PO8 8RQ</t>
  </si>
  <si>
    <t>+442392232338 COVID-19 STATUS: NO KNOWN OR SUSPECTED COVID-19, MEX, not-applicableCustomer gave consent for Perry to start early on the job 18/11</t>
  </si>
  <si>
    <t>Heater turned off</t>
  </si>
  <si>
    <t xml:space="preserve">0903301S,0003301	</t>
  </si>
  <si>
    <t>MA6NC210625804</t>
  </si>
  <si>
    <t>E6E03648432121</t>
  </si>
  <si>
    <t>FOX13592661</t>
  </si>
  <si>
    <t>SHL1359289101</t>
  </si>
  <si>
    <t>8, BROOKFIELD CRESCENT, BROOKFIELD CRESCENT, HARROW, BROOKFIELD CRESCENT</t>
  </si>
  <si>
    <t>HA3 0UT</t>
  </si>
  <si>
    <t>below 8ft gas meter outside electric meter in the garage no shared supply standard rate no key required no vulnerability parking available two engineers okay id sufficient best contact number -  +442082047206 , not-applicable</t>
  </si>
  <si>
    <t>K98E75580,K98E075580</t>
  </si>
  <si>
    <t>6278621S,6278621</t>
  </si>
  <si>
    <t>MA6NC210625625</t>
  </si>
  <si>
    <t>21M0176752</t>
  </si>
  <si>
    <t>E6F10678962100</t>
  </si>
  <si>
    <t>SHL13592891</t>
  </si>
  <si>
    <t>0CA2F400006BF044</t>
  </si>
  <si>
    <t>OE1359294401</t>
  </si>
  <si>
    <t>58 LINDEN WAY, PONTELAND, NEWCASTLE UPON TYNE</t>
  </si>
  <si>
    <t>NE20 9JF</t>
  </si>
  <si>
    <t>***Complaint with M Holland-must attend and must commission/pair***IHD commissioning</t>
  </si>
  <si>
    <t>21M0188841</t>
  </si>
  <si>
    <t>G4K00162301601</t>
  </si>
  <si>
    <t>OE13592944</t>
  </si>
  <si>
    <t>SHL1359299101</t>
  </si>
  <si>
    <t>59, Station Road, Baffins, PORTSMOUTH, STATION ROAD, PORTSMOUTH</t>
  </si>
  <si>
    <t>PO3 5BG</t>
  </si>
  <si>
    <t>Fuse blocked gas meter blocked alterations needed before re booking CN181121A</t>
  </si>
  <si>
    <t>Job Type: SMETS2  Parking: YPets: NAdditional Job Info: ensure customer call on routeContact: 07459000467Booked by: JS @ SECOVID CHECKS DONE, not-applicable</t>
  </si>
  <si>
    <t>L72C23395</t>
  </si>
  <si>
    <t>G4K50287330313</t>
  </si>
  <si>
    <t>SHL13592991</t>
  </si>
  <si>
    <t>SHL1358160002</t>
  </si>
  <si>
    <t>11, WYLD WAY</t>
  </si>
  <si>
    <t>HA9 6PP</t>
  </si>
  <si>
    <t>DF S2 MEX - **Please attend as a priority, any issues please call 0141-249-6045** **Permit parking on street but only active when Wembley stadium has an event, none on 18/11/2021**</t>
  </si>
  <si>
    <t>S87E120260,S87E120260</t>
  </si>
  <si>
    <t>G4K80419320801,G4K80419320801</t>
  </si>
  <si>
    <t>MA6NC210625614</t>
  </si>
  <si>
    <t>21M0176755</t>
  </si>
  <si>
    <t>E6F10679062100</t>
  </si>
  <si>
    <t>SHL13581600</t>
  </si>
  <si>
    <t>0CA2F400006BEF77</t>
  </si>
  <si>
    <t>SHL1359319901</t>
  </si>
  <si>
    <t>VISTA WAY, HARROW</t>
  </si>
  <si>
    <t>HA3 0SW</t>
  </si>
  <si>
    <t>[REDACTED], Job type: Elec S2 install new connectionParking: YesPets: YesCovid Clear Contact: 07906804170Booked By Harvey Singh(Shell Energy)</t>
  </si>
  <si>
    <t>New install. Isolator already installed. Builders onsite. Unable to complete socket test as no available sockets.</t>
  </si>
  <si>
    <t>21M0176753</t>
  </si>
  <si>
    <t>SHL13593199</t>
  </si>
  <si>
    <t>0CA2F400006BEE4F</t>
  </si>
  <si>
    <t>PURE1359389001</t>
  </si>
  <si>
    <t>21, HAWKSWELL GARDENS, OXFORD</t>
  </si>
  <si>
    <t>OX2 7EX</t>
  </si>
  <si>
    <t>No way to locate customers fuse requires dno to come out and finish fitting red links as they've left a little bit of madness TA57121</t>
  </si>
  <si>
    <t>+441865515171, cv checks complete, dual, step ladder req, inside meters, SR, parking permit ring cust, trainee ok, id ok, ihd ok</t>
  </si>
  <si>
    <t>L82R15115</t>
  </si>
  <si>
    <t>0211873S</t>
  </si>
  <si>
    <t>PURE13593890</t>
  </si>
  <si>
    <t>OE1359389901</t>
  </si>
  <si>
    <t>63 HELMDON, WASHINGTON</t>
  </si>
  <si>
    <t>NE37 3AP</t>
  </si>
  <si>
    <t>07926 971622, smets2-commission</t>
  </si>
  <si>
    <t>Metal box still present covering elec meter and hub. Carried out power cycle and still unable to commission due to metal box. Metal box door must be changed to plastic  in order for meters to be fully commissioned.</t>
  </si>
  <si>
    <t>G4K63738920513</t>
  </si>
  <si>
    <t>OE13593899</t>
  </si>
  <si>
    <t>PURE1359417701</t>
  </si>
  <si>
    <t>FLAT NO 6, TWYFORD COURT, NORTHLANDS DRIVE, WINCHESTER, WINCHESTER, HAMPSHIRE</t>
  </si>
  <si>
    <t>SO23 7AL</t>
  </si>
  <si>
    <t>single phase - dual - both internal - sr - booked with Ms Deborah Cutler - parking okay - no trainee - id okay - call 30 minutes before on+447776207370  - debcutler284@gmail.com - , not-applicable</t>
  </si>
  <si>
    <t>Gas is in kitchen in cupboard around corner very awkward.  I pulled my back muscle last time on similar was attempted 3 weeks off the tools.</t>
  </si>
  <si>
    <t>S70C11583,S70C11583</t>
  </si>
  <si>
    <t>G4A00571481101</t>
  </si>
  <si>
    <t>21M0176327</t>
  </si>
  <si>
    <t>PURE13594177</t>
  </si>
  <si>
    <t>0CA2F400006BEFA8</t>
  </si>
  <si>
    <t>TEL1359523701</t>
  </si>
  <si>
    <t>28, NEWBOLT ROAD, PORTSMOUTH</t>
  </si>
  <si>
    <t>PO6 4JG</t>
  </si>
  <si>
    <t xml:space="preserve">COVID-19 STATUS: NO KNOWN OR SUSPECTED COVID-19Jayne Horten+442392617613+442392617613single phase meter both meters in kitchen standard rate meter 18+parking ok id ok </t>
  </si>
  <si>
    <t>Please re arrange gas exchange pipework needed flexi hose on to steel</t>
  </si>
  <si>
    <t>S89C78352,S89C78352</t>
  </si>
  <si>
    <t>G4K70274091011</t>
  </si>
  <si>
    <t>21M0291729</t>
  </si>
  <si>
    <t>TEL13595237</t>
  </si>
  <si>
    <t>0CA2F400006BEFE6</t>
  </si>
  <si>
    <t>SHL1359526401</t>
  </si>
  <si>
    <t>6, RON GOLDING CLOSE, MALMESBURY, WILTSHIRE</t>
  </si>
  <si>
    <t>SN16 9XR</t>
  </si>
  <si>
    <t>no one in household self isolating/shielding,  parking available, not pets, no permission required, no phrase/password , not-applicable</t>
  </si>
  <si>
    <t>K93C73628,K93C73628</t>
  </si>
  <si>
    <t>SG940215207320</t>
  </si>
  <si>
    <t>21M0291446</t>
  </si>
  <si>
    <t>G4F10778322100</t>
  </si>
  <si>
    <t>ISO2037331</t>
  </si>
  <si>
    <t>SHL13595264</t>
  </si>
  <si>
    <t>0CA2F400006BE9A4</t>
  </si>
  <si>
    <t>FOX1359545501</t>
  </si>
  <si>
    <t>137 Landguard Road, Southsea, Hampshire, HAMPSHIRE, LANDGUARD ROAD, SOUTHSEA, HAMPSHIRE</t>
  </si>
  <si>
    <t>PO4 9DS</t>
  </si>
  <si>
    <t>Please re arrange gas exchange.  Bracket needed time restraint</t>
  </si>
  <si>
    <t>K93C12761,K93C12761</t>
  </si>
  <si>
    <t xml:space="preserve">0079394	</t>
  </si>
  <si>
    <t>21M0291732</t>
  </si>
  <si>
    <t>FOX13595455</t>
  </si>
  <si>
    <t>0CA2F400006BEFF6</t>
  </si>
  <si>
    <t>FOX1359545801</t>
  </si>
  <si>
    <t>6, IRONBRIDGE LANE, SOUTHSEA, HAMPSHIRE</t>
  </si>
  <si>
    <t>PO4 8LZ</t>
  </si>
  <si>
    <t>Suspect Tampering</t>
  </si>
  <si>
    <t>Live and neutral cablegoing through wall to next door bypassing meter</t>
  </si>
  <si>
    <t>+447519132560SINGLE PHASE METER BOTH METERS IN HALLWAYSTANDARD RATE METER 18+PARKING OK PARK ON DRIVE OR IN FRONT OF DRIVE , not-applicable</t>
  </si>
  <si>
    <t>K94C39192</t>
  </si>
  <si>
    <t>G4K03000920101</t>
  </si>
  <si>
    <t>FOX13595458</t>
  </si>
  <si>
    <t>SHL1359558001</t>
  </si>
  <si>
    <t>ROSSLEY COTTAGE CHAPEL LANE, HANKERTON, MALMESBURY, CHAPEL LANE, HANKERTON, MALMESBURY, WILTSHIRE</t>
  </si>
  <si>
    <t>SN16 9LG</t>
  </si>
  <si>
    <t>COVID-19 STATUS: NO KNOWN OR SUSPECTED COVID-19Mr Robert St John Wright07726104422 Smets 2 - E7 to be installed T2 aerial needed as low signal in the area Meter below 8ft: Y|Has permission to Install: Y|Parking available: FREE_PARKING_NEARBY|Cus</t>
  </si>
  <si>
    <t>Customer has extremely high energy usage. ihd Displaying a cost of Â£4.11 per hour. Advised that heaters may be cheaper with e7.</t>
  </si>
  <si>
    <t>F02C47106,F02C47106</t>
  </si>
  <si>
    <t>21M0291624</t>
  </si>
  <si>
    <t>SHL13595580</t>
  </si>
  <si>
    <t>0CA2F400006BEF86</t>
  </si>
  <si>
    <t>OE1359611201</t>
  </si>
  <si>
    <t>12 ST. AIDANS PARK, FOURSTONES, HEXHAM</t>
  </si>
  <si>
    <t>NE47 5EB</t>
  </si>
  <si>
    <t>19M1130811,19M1130811</t>
  </si>
  <si>
    <t xml:space="preserve">05563	</t>
  </si>
  <si>
    <t>21E5238115</t>
  </si>
  <si>
    <t>OE13596112</t>
  </si>
  <si>
    <t>0CA2F400006CDB74</t>
  </si>
  <si>
    <t>PURE1359636201</t>
  </si>
  <si>
    <t>FLAT 5 VICTORIA GARDENS 15 MARSTON FERRY ROAD, FLAT 5, VICTORIA GARDENS 15, OXFORD, MARSTON FERRY ROAD, OXFORD</t>
  </si>
  <si>
    <t>OX2 7EF</t>
  </si>
  <si>
    <t>| 18+ | Duel | Standard| Single Phase | Parking ok | ID Suff | Trainee ok | ELEC - internal | GAS - external | IHD | ECV - |   +447887407456, not-applicable</t>
  </si>
  <si>
    <t>D06C21326,D06C21326</t>
  </si>
  <si>
    <t>G4A50221140601,G4A50221140601</t>
  </si>
  <si>
    <t>SG940217608821</t>
  </si>
  <si>
    <t>21E5252671</t>
  </si>
  <si>
    <t>G4F10861662100</t>
  </si>
  <si>
    <t>SG940219815721</t>
  </si>
  <si>
    <t>PURE13596362</t>
  </si>
  <si>
    <t>0CA2F400006BF01D</t>
  </si>
  <si>
    <t>FOX1359638801</t>
  </si>
  <si>
    <t>+447966585761Please arrange and engineer revisit to commission gas and take a PPMID. , smets2-commission</t>
  </si>
  <si>
    <t>Commissioning completed and ihd left on site</t>
  </si>
  <si>
    <t>G4A00012060401</t>
  </si>
  <si>
    <t>FOX13596388</t>
  </si>
  <si>
    <t>SHL1359647401</t>
  </si>
  <si>
    <t>4 FERRY COURT, WILSHAM ROAD, ABINGDON, OXFORDSHIRE</t>
  </si>
  <si>
    <t>OX14 5TA</t>
  </si>
  <si>
    <t>+441235520531,CALL PRIOR TO APPOINTMENT, DUAL FUEL,GAS/ELECTRIC EXTERNAL, SEMI CON KIT REQ,STANDARD RATE,PENSIONER IN PROPERTY,PARKING IN FRONT OF HER FLAT,TRAINEE OK,PHOTO ID OK,IHD REQ,, not-applicable</t>
  </si>
  <si>
    <t>Dual complete both outside. 100amp fuse. Semi con kit used. Boiler only appliance, working fine. No drop before or after. Area tidy customer happy ppmid left advice given, est declined.</t>
  </si>
  <si>
    <t>A08X040813,A08X040813</t>
  </si>
  <si>
    <t>SG940218369721</t>
  </si>
  <si>
    <t>21M0290014</t>
  </si>
  <si>
    <t>G4F10732112100</t>
  </si>
  <si>
    <t>SG940219824021</t>
  </si>
  <si>
    <t>SHL13596474</t>
  </si>
  <si>
    <t>0CA2F4000056E09D</t>
  </si>
  <si>
    <t>SHL1359788801</t>
  </si>
  <si>
    <t>CLOCKCASE BARN, CLOCKCASE ROAD, CLENCHWARTON, KING'S LYNN, NORFOLK, Clockcase Road</t>
  </si>
  <si>
    <t>PE34 4BZ</t>
  </si>
  <si>
    <t>Job Type: Elec OnlyParking: YesPets: YesContact Number: 07903351908Brown box for Gas: N/AHalf hourly reads: YesBooked BY: (RG) @ SECOVID CHECKS DONE, not-applicable</t>
  </si>
  <si>
    <t>I09EE12786,I09EE12786</t>
  </si>
  <si>
    <t>21M0291394</t>
  </si>
  <si>
    <t>SHL13597888</t>
  </si>
  <si>
    <t>0CA2F400006BEF84</t>
  </si>
  <si>
    <t>SHL1359811601</t>
  </si>
  <si>
    <t>Flat 1 Fulham Park House 1a, Chesilton Road, LONDON, Chesilton Road</t>
  </si>
  <si>
    <t>SW6 5AA</t>
  </si>
  <si>
    <t>call on route+447703731113, Monthly, standard, 2nd floor flat, both inside , step ladders, trainee ok, IHD, daily reads, pay and display,, Press Intercom no 1 for flat 1, Meter tails seem to be loose. and electrician claims we need to fix/change cables.park; free parkingpets: nolocation: hallway of the entrance.07809422232, site-investigation</t>
  </si>
  <si>
    <t>Job complete checked customer meter and tails all seem to be fine and in good condition. She was talking more about the main electrical pipe that comes in from outside. I explained to her that we don't deal with any of that we can only touch and deal with the cables from the meter to the ccu and the fuse. If It is to do with the service pipe then I explained that she would need to contact UK power network or the providers within her area.</t>
  </si>
  <si>
    <t>D02A16503</t>
  </si>
  <si>
    <t>SHL13598116</t>
  </si>
  <si>
    <t>PURE1359814201</t>
  </si>
  <si>
    <t>35 SABINE ROAD, LONDON, LONDON</t>
  </si>
  <si>
    <t>SW11 5LN</t>
  </si>
  <si>
    <t xml:space="preserve">Ms Katharine Norbury/+447775762880/katejnorbury@gmail.com DUAL FUEL SINGLE PHASED STEP LADDER BOTH INTERNAL STANDARD METER PARKING OKAY TRAINEE OKAY ID OKAY IHD CALL ENROUTE, Ms Katharine Norbury/+447775762880/katejnorbury@gmail.comDUAL FUELSINGLE PHASEDSTEP LADDERBOTH INTERNALSTANDARD METERPARKING OKAYTRAINEE OKAYID OKAYIHDCALL ENROUTE </t>
  </si>
  <si>
    <t>Job complete 60amp fuse. All meter tails secure in meter and polarity and socket test passed and all in order. Electricity back on and in working order. gas all done all in order. All test carried out and passed. Gas back on and working</t>
  </si>
  <si>
    <t>L83A71552,L83A71552</t>
  </si>
  <si>
    <t>S016830,16830</t>
  </si>
  <si>
    <t>MA6NC210933823</t>
  </si>
  <si>
    <t>21M0291439</t>
  </si>
  <si>
    <t>G4F00338692000</t>
  </si>
  <si>
    <t>PURE13598142</t>
  </si>
  <si>
    <t>0CA2F400006BF09E</t>
  </si>
  <si>
    <t>OE1358210502</t>
  </si>
  <si>
    <t>COVID-19 STATUS: NO CONTACT WITH CUSTOMER, DOORSTEP CHECKS REQUIRED, gas meter installation only, not-applicable</t>
  </si>
  <si>
    <t>Duel band needed  gas over 10m away. New hub installed and transferred elec</t>
  </si>
  <si>
    <t>U6S03403651602,G4P71290081600</t>
  </si>
  <si>
    <t xml:space="preserve">04637	</t>
  </si>
  <si>
    <t>MA6NC210480955</t>
  </si>
  <si>
    <t>E6F10678532100</t>
  </si>
  <si>
    <t>OE1359971601</t>
  </si>
  <si>
    <t>No hangover on new elec install. Bad signal in area</t>
  </si>
  <si>
    <t>I05L41472</t>
  </si>
  <si>
    <t>OE13599716</t>
  </si>
  <si>
    <t>E111811210904DT</t>
  </si>
  <si>
    <t>14a Tennyson Road</t>
  </si>
  <si>
    <t>LUTON</t>
  </si>
  <si>
    <t>LU1 3RT</t>
  </si>
  <si>
    <t>SLA: 12:04- OVO- SFTP - ELECFaulty meter Off Supply (less than Â£1 credit)kid under 5Meter exchange required- ppCovid clear , meter inside, On supply , Less than a Â£1</t>
  </si>
  <si>
    <t>Smets 2 installed in dumb customer is on prepay so someone will need to go back and change</t>
  </si>
  <si>
    <t>S12G15463,S12G15463</t>
  </si>
  <si>
    <t>21M0291507</t>
  </si>
  <si>
    <t>PURE1359979701</t>
  </si>
  <si>
    <t>As requested on site, smets2-commission</t>
  </si>
  <si>
    <t>As per phonecall with site support, elec needed to be commissioned again, error code popped up and they also told me that supplier connects the gas and elec to ppmid which was issue previously as ppmid shows 0.00 for cost but has usage now in watts and correct time. Have left site after sending requests. Area tidy customer happy. Explained to customer.</t>
  </si>
  <si>
    <t>21M0234955</t>
  </si>
  <si>
    <t>G4KS0010120161</t>
  </si>
  <si>
    <t>PURE13599797</t>
  </si>
  <si>
    <t>SHL1358828202</t>
  </si>
  <si>
    <t>Hot shoe required.no hot shoe in stock. Customer will contact Shell to reschedule appointment. ET 1811D. Customer will contact Shell..</t>
  </si>
  <si>
    <t>OE1358452702</t>
  </si>
  <si>
    <t>07921 728358, smets2-repair</t>
  </si>
  <si>
    <t>Working ok</t>
  </si>
  <si>
    <t>SHL1340043003</t>
  </si>
  <si>
    <t>7159646M,L0337159646M</t>
  </si>
  <si>
    <t xml:space="preserve">03892	</t>
  </si>
  <si>
    <t>ma6nc210936344</t>
  </si>
  <si>
    <t>e6f10680052100</t>
  </si>
  <si>
    <t>SHL13566861/1</t>
  </si>
  <si>
    <t xml:space="preserve">04517	</t>
  </si>
  <si>
    <t>SHL1358941902</t>
  </si>
  <si>
    <t>covid 19 status no known or suspected covid 19- 1 person- parking ok, gas meter in ground in pit covid questions answered 1 person in houseno parking issues no pets no medical equipment , smets2-commission</t>
  </si>
  <si>
    <t>2093028-1</t>
  </si>
  <si>
    <t>1 Bridge Cottages Ford Aylesbury</t>
  </si>
  <si>
    <t>HP17 8XB</t>
  </si>
  <si>
    <t>Access Information	Client Name : Good Energy Access Arrangements: Additional Information:Elec Msn	17P2134747Import Mpan	1012449476577</t>
  </si>
  <si>
    <t>ISO2037305</t>
  </si>
  <si>
    <t>SHL1358224502</t>
  </si>
  <si>
    <t>COVID-19 STATUS: NO KNOWN OR SUSPECTED COVID-19Mrs Heather Weightman+447973380852Customer would need IHD, since she was not provided with one, meters are inside, small dog, customer is okay with 2 people attending, no parking restrictions, smets2-commission</t>
  </si>
  <si>
    <t>Meters failed to commission. Advised to swap meters out. Please reschedule for a complete exchange</t>
  </si>
  <si>
    <t xml:space="preserve">00362	</t>
  </si>
  <si>
    <t>PURE1360044201</t>
  </si>
  <si>
    <t>1 BRIDGE COTTAGES, FORD, AYLESBURY, FORD, AYLESBURY</t>
  </si>
  <si>
    <t>Tom Price - SLA - 18:25 - Off Supply with ELEC - Meter Exchange - Smart in Dumb Credit - Service wiring updated - Jacky/Don Brennan - 07539374818Doorstep checks</t>
  </si>
  <si>
    <t>17P2134747</t>
  </si>
  <si>
    <t>PURE13600442</t>
  </si>
  <si>
    <t>OE1360063102</t>
  </si>
  <si>
    <t>75 canterbury street, SOUTH SHIELDS, TYNE &amp; WEAR</t>
  </si>
  <si>
    <t>NE33 4DD</t>
  </si>
  <si>
    <t>mikaela.brunwin@octoenergy.com - SLA - 20:09 - Off Supply - Meter Exchange - Credit Required - gas PPM meter, card will not work so cannot top-up or access emergency credit, about to go off supply - Tony Doran - 07483263058, not-applicable COVID CLEAR</t>
  </si>
  <si>
    <t>S14G30417</t>
  </si>
  <si>
    <t>L1656658774M</t>
  </si>
  <si>
    <t xml:space="preserve">01443	</t>
  </si>
  <si>
    <t>OE13600631</t>
  </si>
  <si>
    <t>OE1360075302</t>
  </si>
  <si>
    <t>1 YARMOUTH CLOSE, SEAHAM</t>
  </si>
  <si>
    <t>SR7 7RP</t>
  </si>
  <si>
    <t>Gas - gas leak - National gas have attended. Meter exchange required. JOB BOOKED VIA EMAIL, not-applicable COVID DOOR STEP CHECK NEEDED</t>
  </si>
  <si>
    <t>I03L57843</t>
  </si>
  <si>
    <t>MA6NC210712793</t>
  </si>
  <si>
    <t>G4K00052591201</t>
  </si>
  <si>
    <t xml:space="preserve">08574	</t>
  </si>
  <si>
    <t>OE13600753</t>
  </si>
  <si>
    <t>PURE1352690501</t>
  </si>
  <si>
    <t>RAMBLERS, WHEATLEY ROAD, FOREST HILL, OXFORD, FOREST HILL, OXFORD</t>
  </si>
  <si>
    <t>OX33 1EH</t>
  </si>
  <si>
    <t>18+ gas and elec out side dual meter , single phase .  no pets ,parking  , id suff, no trainee meter, internal ele ihd standard meter parking ok photo id sufficient.+441865874132</t>
  </si>
  <si>
    <t>Dual complete 100amp fuse. Dual band fitted but gas no picking up signal. Rang site support, let gas error out and sent again but still not connecting. Boiler and cooker both fine. No drop. Area ridy customer happy. No ppmid left, advice given</t>
  </si>
  <si>
    <t>D07C29878,D07C29879</t>
  </si>
  <si>
    <t>G4A50241650801,G4A50241650801</t>
  </si>
  <si>
    <t>SG940217998921</t>
  </si>
  <si>
    <t>21M0290015</t>
  </si>
  <si>
    <t>G4F10864482100</t>
  </si>
  <si>
    <t>SG940218994721</t>
  </si>
  <si>
    <t>PURE13526905</t>
  </si>
  <si>
    <t>PURE1352743501</t>
  </si>
  <si>
    <t>35 OTTER CLOSE, CAMBRIDGESHIRE, CAMBRIDGE, CAMBRIDGE</t>
  </si>
  <si>
    <t>CB23 8EA</t>
  </si>
  <si>
    <t>Customer Tel Number - +447423074060 Qui Le call half hour before appt, 18+ elec, standard, parking ok, trainee ok, no COVID, IHD, no pets, location of meters - both inside</t>
  </si>
  <si>
    <t>L69E040184</t>
  </si>
  <si>
    <t>G4K04179430101</t>
  </si>
  <si>
    <t>PURE13527435</t>
  </si>
  <si>
    <t>SHL1353199301</t>
  </si>
  <si>
    <t>FLAT 21 WILLOW COURT, FLAT 21, LONDON, EDEN GROVE, LONDON</t>
  </si>
  <si>
    <t>N7 8EH</t>
  </si>
  <si>
    <t>Single phase, DD , no pets, 2 engineers ok, ID ok, letter confirmation to postal address. EMAIL CONFIRMATION TO +447867389809   ,gasperrichard@hotmail.com , Monthly, Street parking, call 30mins before appt. pay and display parking available back of e, COVID-19 STATUS: NO KNOWN OR SUSPECTED COVID-19Richard Gasper+447867389809Single phase, DD , no pets, 2 engineers ok, ID ok, letter confirmation to postal address. EMAIL CONFIRMATION TO +447867389809   ,gasperrichard@hotmail.com , Monthly, Stree</t>
  </si>
  <si>
    <t>D05A09826,D05A09826</t>
  </si>
  <si>
    <t xml:space="preserve">0316434	,00316434	</t>
  </si>
  <si>
    <t>MA6NC210608111</t>
  </si>
  <si>
    <t>21M0291628</t>
  </si>
  <si>
    <t>E6F10679852100</t>
  </si>
  <si>
    <t>SHL13531993</t>
  </si>
  <si>
    <t>0CA2F4000056DF60</t>
  </si>
  <si>
    <t>SHL1354464701</t>
  </si>
  <si>
    <t>4 Upper Sales, 4, Hemel Hempstead, UPPER SALES, HEMEL HEMPSTEAD, HERTFORDSHIRE</t>
  </si>
  <si>
    <t>HP1 2AJ</t>
  </si>
  <si>
    <t>dual, below8ft singlephase, internal, traineeok,idok,ihdok, parkingok, passwrod- shellmeter,+447906560651</t>
  </si>
  <si>
    <t>K00E109991,K00E109991</t>
  </si>
  <si>
    <t>MA6NC210608692</t>
  </si>
  <si>
    <t>21M0291413</t>
  </si>
  <si>
    <t>E6E03648362121</t>
  </si>
  <si>
    <t>SHL13544647</t>
  </si>
  <si>
    <t>0CA2F400006BEF0F</t>
  </si>
  <si>
    <t>FOX1353385302</t>
  </si>
  <si>
    <t>5 The Stocks, Cosgrove, Milton Keynes, MILTON KEYNES</t>
  </si>
  <si>
    <t>MK19 7JD</t>
  </si>
  <si>
    <t>+447899075567, Semi Con Kit Required, MEDP Yellow Handle, Parking Limited, not-applicableLOW PRESSURE CONFIRMED.Engineer onsite confirmed it it medium pressure 19/11/21</t>
  </si>
  <si>
    <t>E6S03680309813</t>
  </si>
  <si>
    <t>FOX13533853</t>
  </si>
  <si>
    <t>SHL1355580101</t>
  </si>
  <si>
    <t>21, PRIMROSES, PETERBOROUGH, PRIMROSES</t>
  </si>
  <si>
    <t>PE6 8SW</t>
  </si>
  <si>
    <t>F00FX72504,F00FX72504</t>
  </si>
  <si>
    <t>MA6NC210936331</t>
  </si>
  <si>
    <t>21M0176745</t>
  </si>
  <si>
    <t>E6F10679182100</t>
  </si>
  <si>
    <t>SHL13555801</t>
  </si>
  <si>
    <t>0CA2F400006BF05A</t>
  </si>
  <si>
    <t>SHL1355599201</t>
  </si>
  <si>
    <t>3, Towning Close, Deeping St James, PETERBOROUGH, Towning Close</t>
  </si>
  <si>
    <t>PE6 8HS</t>
  </si>
  <si>
    <t>F99FX64006,F99FX64006</t>
  </si>
  <si>
    <t>21M0176741</t>
  </si>
  <si>
    <t>SHL13555992</t>
  </si>
  <si>
    <t>0CA2F400006BF031</t>
  </si>
  <si>
    <t>25 LOGAN ROAD NEWCASTLE UPON TYNE</t>
  </si>
  <si>
    <t>NE6 4SY</t>
  </si>
  <si>
    <t>Client Name : Octopus Energy Access Arrangements: Customer Name: Kristie Lopez Above is as of  06/10/21DATA REMOVED Additional Information: Reason for Request: Site Investigation MPRN:1270954103 MSN:G4P50012221500 CUST:Kristie Lopez +447970176269 Above is as of  06/10/21DF EXCH elec meter for smart single rate CR EXCH gas meter onsite for smart CR MPRN:1270954103 MSN:G4K63718990513 CUST:Kristie Lopez +447970176269</t>
  </si>
  <si>
    <t>Customer isn't sure what is happening she was only having issues with ihd</t>
  </si>
  <si>
    <t>19P5006285</t>
  </si>
  <si>
    <t>SHL1355851401</t>
  </si>
  <si>
    <t>4, SILVER BIRCH AVENUE, FAREHAM, HAMPSHIRE</t>
  </si>
  <si>
    <t>PO14 1SZ</t>
  </si>
  <si>
    <t>Exchange of meters to SMETS2 + IHD monitor -  Small ladder. no pets - no parking restrictions - no shared supply - ok with g &amp; e being disrupted. 2 persons fine to attend. , not-applicableConsent for PM appointment given by customer CS</t>
  </si>
  <si>
    <t>Tails 1 replaced</t>
  </si>
  <si>
    <t>Z15N403909,Z15N403909</t>
  </si>
  <si>
    <t>E6S01051181656,E6S01051181656</t>
  </si>
  <si>
    <t xml:space="preserve">06065	</t>
  </si>
  <si>
    <t>MA6NC210625809</t>
  </si>
  <si>
    <t>21M0291735</t>
  </si>
  <si>
    <t>G4F12043992100</t>
  </si>
  <si>
    <t>SHL13558514</t>
  </si>
  <si>
    <t>0CA2F400006BF01F</t>
  </si>
  <si>
    <t>SSECHCHV131021</t>
  </si>
  <si>
    <t>Landlords Lighting Block B Beechwoods Co 3  Crystal Palace Parade LONDON   SE19 1UH</t>
  </si>
  <si>
    <t>SE19 1UH</t>
  </si>
  <si>
    <t>cancelled 18.11 chargeable to supplier</t>
  </si>
  <si>
    <t>SSECHCHV141021</t>
  </si>
  <si>
    <t>Landlords Supply Lighting Block C Beechwoods Court Crystal Palace Parade LONDON   SE19 1UH</t>
  </si>
  <si>
    <t>Job not gone ahead due to vulnerability of elderly people in the block. Not able to disconnect the power because it will cause inconvenience.</t>
  </si>
  <si>
    <t>SW0153042</t>
  </si>
  <si>
    <t>FIRST TOP FLOORS 38 THORNLAW ROAD</t>
  </si>
  <si>
    <t>SE27 0SA</t>
  </si>
  <si>
    <t>Said appointment was a booked for a 10am weren't in</t>
  </si>
  <si>
    <t>L1456269490M</t>
  </si>
  <si>
    <t>SHL1356928201</t>
  </si>
  <si>
    <t>44 Maddocks Close, SIDCUP, Kent, MADDOCKS CLOSE, SIDCUP, KENT</t>
  </si>
  <si>
    <t>DA14 5JH</t>
  </si>
  <si>
    <t>Duel fuel, electric meter bottom of stairs and gas under the stairs, standard rate, parking okay, trainee okay, photo id+442083065586 ring 30 mins prior, not-applicable</t>
  </si>
  <si>
    <t>AK93983,AK93983</t>
  </si>
  <si>
    <t>0198400S,0198400S</t>
  </si>
  <si>
    <t>MA6NC210625820</t>
  </si>
  <si>
    <t>21E5250789</t>
  </si>
  <si>
    <t>G4F10864422100</t>
  </si>
  <si>
    <t>SHL13569282</t>
  </si>
  <si>
    <t>0CA2F400006BEF78</t>
  </si>
  <si>
    <t>PURE1357076701</t>
  </si>
  <si>
    <t>Floor Ground Floor Flat, 11 Burlington Road, London, BURLINGTON ROAD, LONDON</t>
  </si>
  <si>
    <t>W4 4BQ</t>
  </si>
  <si>
    <t>+447885570409 COVID-19 STATUS: NO KNOWN OR SUSPECTED COVID-19 pls if possible attend later half of the day, off street parking later in the afternoon or just park nearby on road, Parking on site- driveway. Ladder will be helpful but customer does have ladder</t>
  </si>
  <si>
    <t>L86R13087,L86R13087</t>
  </si>
  <si>
    <t>E6S00753529711,E6S00753529711</t>
  </si>
  <si>
    <t>MA6NC210625721</t>
  </si>
  <si>
    <t>21E5252795</t>
  </si>
  <si>
    <t>E6F10680432100</t>
  </si>
  <si>
    <t>PURE13570767</t>
  </si>
  <si>
    <t>0CA2F400006BEF51</t>
  </si>
  <si>
    <t>TEL1357217101</t>
  </si>
  <si>
    <t>11A, KINGSWAY, WEST WICKHAM, KENT</t>
  </si>
  <si>
    <t>BR4 9JD</t>
  </si>
  <si>
    <t>Customer Tel Number +447786528285, 18+ duel, E7 parking ok, no pets, id suff, trainee ok,  LOCATION of meters external  gas semi con, IHD, not-applicable</t>
  </si>
  <si>
    <t>S8319598,S8319598</t>
  </si>
  <si>
    <t>E6S00999701956,E6S00999701956</t>
  </si>
  <si>
    <t>SG940213682220</t>
  </si>
  <si>
    <t>21E5252705</t>
  </si>
  <si>
    <t>G4F10858752100</t>
  </si>
  <si>
    <t>SG940216508621</t>
  </si>
  <si>
    <t>TEL13572171</t>
  </si>
  <si>
    <t>0CA2F400006BF019</t>
  </si>
  <si>
    <t>TEL1357227401</t>
  </si>
  <si>
    <t>19, ANTHILL CLOSE, DENMEAD, WATERLOOVILLE, HAMPSHIRE</t>
  </si>
  <si>
    <t>PO7 6ND</t>
  </si>
  <si>
    <t>Rebook, must attend+447952705273 - parking ok - id ok - 2 engineers ok - e7 - meters internal</t>
  </si>
  <si>
    <t>No isolator to swap out . T1 ariel used</t>
  </si>
  <si>
    <t>C05X128145,C05X128145</t>
  </si>
  <si>
    <t>0529474S,529474</t>
  </si>
  <si>
    <t>MA6NC210625836</t>
  </si>
  <si>
    <t>21M0176842</t>
  </si>
  <si>
    <t>G4F12058382100</t>
  </si>
  <si>
    <t>TEL13572274</t>
  </si>
  <si>
    <t>0CA2F400006BF1A1</t>
  </si>
  <si>
    <t>OE1357255901</t>
  </si>
  <si>
    <t>8 WARD AVENUE</t>
  </si>
  <si>
    <t>FK2 9UL</t>
  </si>
  <si>
    <t>IHD install07790 660187, smets2-commission</t>
  </si>
  <si>
    <t>Ppmid commissioned everything working fine now</t>
  </si>
  <si>
    <t>21M0225312</t>
  </si>
  <si>
    <t>G4A01832290501</t>
  </si>
  <si>
    <t xml:space="preserve">00727	</t>
  </si>
  <si>
    <t>OE13572559</t>
  </si>
  <si>
    <t>SHL1355262702</t>
  </si>
  <si>
    <t>11, Goodwins Close, Dunmow, GOODWINS CLOSE, LITTLE CANFIELD, DUNMOW, ESSEX</t>
  </si>
  <si>
    <t>CM6 1SQ</t>
  </si>
  <si>
    <t>Gas meter serial number incorrect</t>
  </si>
  <si>
    <t>NA,Z16QA36702</t>
  </si>
  <si>
    <t xml:space="preserve">07189	</t>
  </si>
  <si>
    <t>G4A00212901001</t>
  </si>
  <si>
    <t>SHL13552627</t>
  </si>
  <si>
    <t>0CA2F400006BF13C</t>
  </si>
  <si>
    <t>SHL1357495601</t>
  </si>
  <si>
    <t>22 Cannons Mead, STANSTED, Essex, CANNONS MEAD, STANSTED, ESSEX</t>
  </si>
  <si>
    <t>CM24 8EL</t>
  </si>
  <si>
    <t xml:space="preserve">+441279817552  COVID-19 STATUS: NO KNOWN OR SUSPECTED COVID-19, +441279817552SINGLE PHASE METER GAS METER ON FRONT OF HOUSEELEC METER IN SHED SEMI CON KIT NOT SURE IF ECONOMY7 OR SINGLE PHASE METER 18+PARKING OK ID OK </t>
  </si>
  <si>
    <t>NA,D14W109825</t>
  </si>
  <si>
    <t>NA,G4K30867341301</t>
  </si>
  <si>
    <t>MA6NC210933857</t>
  </si>
  <si>
    <t>21M0176654</t>
  </si>
  <si>
    <t>G4F10858672100</t>
  </si>
  <si>
    <t>SHL13574956</t>
  </si>
  <si>
    <t>0CA2F400006BF0FE</t>
  </si>
  <si>
    <t>PURE1357517101</t>
  </si>
  <si>
    <t>133 CHERRY HINTON ROAD, CAMBRIDGE, CAMBRIDGE, CAMBRIDGE, CAMBRIDGESHIRE</t>
  </si>
  <si>
    <t>CB1 7BX</t>
  </si>
  <si>
    <t>Duel fuel, both indoors, standard rate, visitors parking permit or possibly parking space available behind the house, trainee okay, photo id suff+441223246875gerlachs@btinternet.com, not-applicable</t>
  </si>
  <si>
    <t>A12LB49471,A12LB49471</t>
  </si>
  <si>
    <t xml:space="preserve">039508	</t>
  </si>
  <si>
    <t>7331932S,7351932</t>
  </si>
  <si>
    <t>MA6NC210625507</t>
  </si>
  <si>
    <t>21M0291589</t>
  </si>
  <si>
    <t>E6F10679772100</t>
  </si>
  <si>
    <t>PURE13575171</t>
  </si>
  <si>
    <t>0CA2F400006BEEA8</t>
  </si>
  <si>
    <t>FOX1357535801</t>
  </si>
  <si>
    <t>127 Cowley Road, Littlemore, Oxford, OXFORD, COWLEY ROAD, LITTLEMORE, OXFORD</t>
  </si>
  <si>
    <t>OX4 3TH</t>
  </si>
  <si>
    <t>StorageHeaters: Y, ParkingPermit: N, Above6Feet: N, not-applicable</t>
  </si>
  <si>
    <t>Dual complete under stairs, 80 amp fuse. A07 reported and SSE DNO on site at 11am to rectify. Boiler and cooker both fine. No drop before or after. Pipework to extend ecv, confirmed tight. Area tidy customer happy. Ppmid left advice give.</t>
  </si>
  <si>
    <t>H03C42966,H03C42966</t>
  </si>
  <si>
    <t xml:space="preserve">0078611	,0078611	</t>
  </si>
  <si>
    <t>MA6NC210609042</t>
  </si>
  <si>
    <t>21M0155315</t>
  </si>
  <si>
    <t>G4F10732122100</t>
  </si>
  <si>
    <t>FOX13575358</t>
  </si>
  <si>
    <t>0CA2F4000056DF9F</t>
  </si>
  <si>
    <t>SHL1357636701</t>
  </si>
  <si>
    <t>47, Timber Lane, Woburn, MILTON KEYNES, Timber Lane</t>
  </si>
  <si>
    <t>MK17 9PL</t>
  </si>
  <si>
    <t>gas outside elec inside- standard ratesemi con kit required id okay/ Trainee okay/ parking okayplease ring 30 min before you arrive +447923457207, not-applicable</t>
  </si>
  <si>
    <t>S81E10055,S81E010055</t>
  </si>
  <si>
    <t>G4A50366090301,G4A50366090301</t>
  </si>
  <si>
    <t>SG940217609021</t>
  </si>
  <si>
    <t>21E5250701</t>
  </si>
  <si>
    <t>G4F12046622100</t>
  </si>
  <si>
    <t>SG940216510721</t>
  </si>
  <si>
    <t>SHL13576367</t>
  </si>
  <si>
    <t>0CA2F400006BEF23</t>
  </si>
  <si>
    <t>SHL1357639501</t>
  </si>
  <si>
    <t>53 BROADWAY AVENUE, 53 BROADWAY AVENUE, HARLOW, BROADWAY AVENUE, HARLOW</t>
  </si>
  <si>
    <t>CM17 0AG</t>
  </si>
  <si>
    <t>Mr Dan Fenner/+447811743893/MAIL@SLEEPER-SERVICE.COM DUAL FUEL SINGLE PHASED BOTH INTERNAL STANDARD METER PARKING OKAY TRAINEE OKAY ID OKAY IHD CALL ENROUTE, Mr Dan Fenner/+447811743893/MAIL@SLEEPER-SERVICE.COMDUAL FUELSINGLE PHASEDBOTH INTERNALSTANDARD METERPARKING OKAYTRAINEE OKAYID OKAYIHDCALL ENROUTE, not-applicable</t>
  </si>
  <si>
    <t>NA,S66E030683</t>
  </si>
  <si>
    <t>NA,G4A02867570901</t>
  </si>
  <si>
    <t>MA6NC210933860</t>
  </si>
  <si>
    <t>21M0176653</t>
  </si>
  <si>
    <t>G4F10858342100</t>
  </si>
  <si>
    <t>SHL13576395</t>
  </si>
  <si>
    <t>0CA2F400006BF0F4</t>
  </si>
  <si>
    <t>OE1357644701</t>
  </si>
  <si>
    <t>30A JAMES STREET</t>
  </si>
  <si>
    <t>FK8 1UG</t>
  </si>
  <si>
    <t>earth and netrual cable terminate into the same port in the cutout</t>
  </si>
  <si>
    <t>P878476960</t>
  </si>
  <si>
    <t>OE13576447</t>
  </si>
  <si>
    <t>PURE1357649401</t>
  </si>
  <si>
    <t>50 AVRO COURT, HAMBLE, SOUTHAMPTON</t>
  </si>
  <si>
    <t>SO31 4FJ</t>
  </si>
  <si>
    <t>+447890486934, SF, 1P, E7, Internal, -, Parking Good, not-applicable</t>
  </si>
  <si>
    <t>H14C23272,H14C23272</t>
  </si>
  <si>
    <t>21M0176818</t>
  </si>
  <si>
    <t>PURE13576494</t>
  </si>
  <si>
    <t>0CA2F400006BEF54</t>
  </si>
  <si>
    <t>OE1353347902</t>
  </si>
  <si>
    <t>19 Lavender Drive, LAVENDER DRIVE, DOWNHAM MARKET, NORFOLK</t>
  </si>
  <si>
    <t>PE38 9UA</t>
  </si>
  <si>
    <t>Complete.  Elec and gas on opposite sides of house. Et1911a</t>
  </si>
  <si>
    <t>Z11N056237,Z11N056237</t>
  </si>
  <si>
    <t>21M0291393</t>
  </si>
  <si>
    <t>OE13533479</t>
  </si>
  <si>
    <t>0CA2F400006BEFC8</t>
  </si>
  <si>
    <t>SHL1357727801</t>
  </si>
  <si>
    <t>89 Singleton Crescent Goring By Sea, WORTHING, West Sussex, SINGLETON CRESCENT, GORING-BY-SEA, WORTHING, WEST SUSSEX</t>
  </si>
  <si>
    <t>BN12 5DQ</t>
  </si>
  <si>
    <t>Job type: Df MEXParking freeno pets no covid contact 01903954121, not-applicable</t>
  </si>
  <si>
    <t>K95136989,K95136989</t>
  </si>
  <si>
    <t>295135S,135</t>
  </si>
  <si>
    <t xml:space="preserve">0273	</t>
  </si>
  <si>
    <t>MA6NC210936334</t>
  </si>
  <si>
    <t>21E5250784</t>
  </si>
  <si>
    <t>G4F10861502100</t>
  </si>
  <si>
    <t>SHL13577278</t>
  </si>
  <si>
    <t>PURE1357756201</t>
  </si>
  <si>
    <t>FLAT NO 3, 38 EVELYN GARDENS, LONDON, London</t>
  </si>
  <si>
    <t>SW7 3BJ</t>
  </si>
  <si>
    <t>+447799627466, 18+ duel, standard, parking ok, no pets, id suff, trainee ok,  LOCATION of meters gas inside Elec in communal area, IHD, step ladder, not-applicable</t>
  </si>
  <si>
    <t>F00A09114,F00A09114</t>
  </si>
  <si>
    <t>21M0291632</t>
  </si>
  <si>
    <t>PURE13577562</t>
  </si>
  <si>
    <t>0CA2F4000056DF5C</t>
  </si>
  <si>
    <t>SHL1357757701</t>
  </si>
  <si>
    <t>2, Meadow Way, Great Paxton, ST. NEOTS, MEADOW WAY, GREAT PAXTON, ST. NEOTS, CAMBRIDGESHIRE</t>
  </si>
  <si>
    <t>PE19 6RR</t>
  </si>
  <si>
    <t>+447889514959 COVID-19 STATUS: NO KNOWN OR SUSPECTED COVID-19, Meter below 8ft: Y|Has permission to Install: Y|Parking available: FREE_PARKING_NEARBY|Customer has Carer or representative: N|Pass phrase: N/A</t>
  </si>
  <si>
    <t>Z10ER03941,Z10ER03941</t>
  </si>
  <si>
    <t>G4A05644260601,G4A05644260601</t>
  </si>
  <si>
    <t>MA6NC210625609</t>
  </si>
  <si>
    <t>21M0176817</t>
  </si>
  <si>
    <t>E6F10679762100</t>
  </si>
  <si>
    <t>SHL13577577</t>
  </si>
  <si>
    <t>0CA2F400006BEEFE</t>
  </si>
  <si>
    <t>FOX1357765401</t>
  </si>
  <si>
    <t>59 Lyndhurst Court, Hunstanton, Norfolk, NORFOLK</t>
  </si>
  <si>
    <t>PE36 5AE</t>
  </si>
  <si>
    <t>Phone01485533052Customer name: Mr Green, not-applicable</t>
  </si>
  <si>
    <t>S91E24837</t>
  </si>
  <si>
    <t>FOX13577654</t>
  </si>
  <si>
    <t>OE1357766801</t>
  </si>
  <si>
    <t>10 Lawrence Court, Larbert, Stirlingshire</t>
  </si>
  <si>
    <t>FK5 4FS</t>
  </si>
  <si>
    <t xml:space="preserve">please call 30 mins ahead of time EV being installed not 3 phaseCOVID-19 STATUS: NO KNOWN OR SUSPECTED COVID-19 </t>
  </si>
  <si>
    <t>A09X037304,A09X037304</t>
  </si>
  <si>
    <t>MA6NC210670258</t>
  </si>
  <si>
    <t>21E5254168</t>
  </si>
  <si>
    <t>G4F10805582100</t>
  </si>
  <si>
    <t>OE13577668</t>
  </si>
  <si>
    <t>0CA2F400005BE3D2</t>
  </si>
  <si>
    <t>OE1357775201</t>
  </si>
  <si>
    <t>39D, SOUTH PILMUIR ROAD, CLACKMANNAN, CLACKMANNANSHIRE</t>
  </si>
  <si>
    <t>FK10 4ET</t>
  </si>
  <si>
    <t>No answer at property, invalid phone number on job card. Octjh702</t>
  </si>
  <si>
    <t>Comms Hub Swap. , smets2-repair</t>
  </si>
  <si>
    <t>P32CA20941</t>
  </si>
  <si>
    <t>G4F92499741900</t>
  </si>
  <si>
    <t>OE13577752</t>
  </si>
  <si>
    <t>OE1355603602</t>
  </si>
  <si>
    <t>24 LEVEN COURT</t>
  </si>
  <si>
    <t>FK10 1QL</t>
  </si>
  <si>
    <t>4605P24769</t>
  </si>
  <si>
    <t>rochelle.green@octoenergy.com by email</t>
  </si>
  <si>
    <t>OE13556036</t>
  </si>
  <si>
    <t>TEL1357819801</t>
  </si>
  <si>
    <t>FLAT 39, HANOVER GATE MANSIONS, PARK ROAD, LONDON</t>
  </si>
  <si>
    <t>NW1 4SL</t>
  </si>
  <si>
    <t>Cusotmer said they cancelled in the morning no answer on phone spoke on doorbell et191121c</t>
  </si>
  <si>
    <t>elec only indoors- gas too high up- standard rateparking okay/ id okay/ trainee okay Please call 30 mins beforehand +447426775120, not-applicable</t>
  </si>
  <si>
    <t>K82A05399</t>
  </si>
  <si>
    <t>TEL13578198</t>
  </si>
  <si>
    <t>TEL1357828101</t>
  </si>
  <si>
    <t>62, THORNHILL PLACE, LONGSTANTON, CAMBRIDGE</t>
  </si>
  <si>
    <t>CB24 3EF</t>
  </si>
  <si>
    <t>Call 30mn  prior arr, single phase elecy inside hall way, gas outside on wall, triangle key req, bellow 6ft parking-id-ihd-trainee ok , not-applicable</t>
  </si>
  <si>
    <t>HS13K10031,HS13K10031</t>
  </si>
  <si>
    <t xml:space="preserve">0545992	,0545992	</t>
  </si>
  <si>
    <t>MA6NC210625808</t>
  </si>
  <si>
    <t>21E5250761</t>
  </si>
  <si>
    <t>E6E03648762121</t>
  </si>
  <si>
    <t>TEL13578281</t>
  </si>
  <si>
    <t>0CA2F400006BE970</t>
  </si>
  <si>
    <t>TEL1357832201</t>
  </si>
  <si>
    <t>30, EGREMONT ROAD, HARDWICK, CAMBRIDGE, CAMBRIDGESHIRE</t>
  </si>
  <si>
    <t>CB23 7XR</t>
  </si>
  <si>
    <t>DUAL SINGLE PHASE GAS AND ELECTRIC EXTERNAL E7 METER PARKING OK ID OK INHD , not-applicable</t>
  </si>
  <si>
    <t>Z06ER04971,Z06ER04971</t>
  </si>
  <si>
    <t>S047151,47151</t>
  </si>
  <si>
    <t>MA6NC210936510</t>
  </si>
  <si>
    <t>21E5250638</t>
  </si>
  <si>
    <t>E6F10679652100</t>
  </si>
  <si>
    <t>ISO2043110</t>
  </si>
  <si>
    <t>TEL13578322</t>
  </si>
  <si>
    <t>0CA2F400006BEF5F</t>
  </si>
  <si>
    <t>SHL1357867501</t>
  </si>
  <si>
    <t>Glaisdale, Glaisdale, Thatcham, THATCHAM, GLAISDALE, THATCHAM, BERKSHIRE</t>
  </si>
  <si>
    <t>RG19 3XJ</t>
  </si>
  <si>
    <t>Commissioning complete. No issues. Ihd issued. 100amp fuse. Boiler gas.</t>
  </si>
  <si>
    <t>L87C51061,L87C51061</t>
  </si>
  <si>
    <t>G4K02845570101,G4K02845570101</t>
  </si>
  <si>
    <t>MA6NC210625498</t>
  </si>
  <si>
    <t>21M0291637</t>
  </si>
  <si>
    <t>E6E03726712121</t>
  </si>
  <si>
    <t>SHL13578675</t>
  </si>
  <si>
    <t>0CA2F400006BEE8C</t>
  </si>
  <si>
    <t>SHL1357881401</t>
  </si>
  <si>
    <t>228A BOTLEY ROAD, BURRIDGE, SOUTHAMPTON, BOTLEY ROAD, BURRIDGE, SOUTHAMPTON</t>
  </si>
  <si>
    <t>SO31 1BL</t>
  </si>
  <si>
    <t>Elec meter needs to be moved with SSE distributor COVID-19 STATUS: NO KNOWN OR SUSPECTED COVID-19 opposite the dentist</t>
  </si>
  <si>
    <t>Z17QM10064</t>
  </si>
  <si>
    <t>DNO To attend</t>
  </si>
  <si>
    <t>SHL13578814</t>
  </si>
  <si>
    <t>TEL1357889101</t>
  </si>
  <si>
    <t>118, CHESTNUT GROVE, LONDON</t>
  </si>
  <si>
    <t>SW12 8JJ</t>
  </si>
  <si>
    <t xml:space="preserve">+447771895352 - parking ok - id ok - 2 engineers ok - gas external - elec internal </t>
  </si>
  <si>
    <t>S73A17218,S73A17218</t>
  </si>
  <si>
    <t>G4A03238510801,G4A03238510801</t>
  </si>
  <si>
    <t>MA6NC210936774</t>
  </si>
  <si>
    <t>21E520809</t>
  </si>
  <si>
    <t>G4F10858502100</t>
  </si>
  <si>
    <t>TEL13578891</t>
  </si>
  <si>
    <t>0CA2F400006BEED8</t>
  </si>
  <si>
    <t>TEL1357896601</t>
  </si>
  <si>
    <t>9 SOUTHLANDS COURT, SOUTH TERRACE, LITTLEHAMPTON, WEST SUSSEX</t>
  </si>
  <si>
    <t>BN17 5NX</t>
  </si>
  <si>
    <t>COMPLAINT MUST BE ATTENDED-Dual band gas required call en route +447729616478.</t>
  </si>
  <si>
    <t>15mb drop on original tightness test. New meter has no drop.</t>
  </si>
  <si>
    <t>S10B23083</t>
  </si>
  <si>
    <t>G4A02607550901,G4A02607550901</t>
  </si>
  <si>
    <t xml:space="preserve">02144	</t>
  </si>
  <si>
    <t>MA6NC210936423</t>
  </si>
  <si>
    <t>G4F10861532100</t>
  </si>
  <si>
    <t>TEL13578966</t>
  </si>
  <si>
    <t>TEL1357901101</t>
  </si>
  <si>
    <t>3, MAPLETON ROAD, HEDGE END, SOUTHAMPTON</t>
  </si>
  <si>
    <t>SO30 0GN</t>
  </si>
  <si>
    <t>+447702813913, cv checks complete, dual, meters in garage, SR, parking ok, trainee ok, id ok, ihd ok</t>
  </si>
  <si>
    <t>S02C68803,S02C68803</t>
  </si>
  <si>
    <t>G4W01249760301,G4W01249760301</t>
  </si>
  <si>
    <t>MA6NC210936342</t>
  </si>
  <si>
    <t>21E5250840</t>
  </si>
  <si>
    <t>G4F10858762100</t>
  </si>
  <si>
    <t>TEL13579011</t>
  </si>
  <si>
    <t>0CA2F400006BEF74</t>
  </si>
  <si>
    <t>TEL1357916501</t>
  </si>
  <si>
    <t>SECOND FLOOR, 148, RIVERSIDE GARDENS, LONDON</t>
  </si>
  <si>
    <t>W6 9LG</t>
  </si>
  <si>
    <t>DUAL SINGLE GAS AND ELECTRIC INTERNAL STEP LADDER STANDARD PARKING OK TWO ENGINEERS ID INHD , not-applicable</t>
  </si>
  <si>
    <t>Customer didn't want gas meter done due to renovation work to come plus he doesn't have any gas appliances in the home.</t>
  </si>
  <si>
    <t>K82A08521,K82A08521</t>
  </si>
  <si>
    <t>21E5250746</t>
  </si>
  <si>
    <t>TEL13579165</t>
  </si>
  <si>
    <t>PURE1357945201</t>
  </si>
  <si>
    <t>108 WALLER ROAD, LONDON, LONDON, London</t>
  </si>
  <si>
    <t>SE14 5LU</t>
  </si>
  <si>
    <t>18+ elec  basement cupboard, standard, single phase .  no pets ,parking  , id suff, no trainee meter, internal ele ihd standard meter parking ok photo id sufficient.+447710095228</t>
  </si>
  <si>
    <t>All okay. Customer wanted to know when his gas will be exchanged as I only had the electric.</t>
  </si>
  <si>
    <t>S11A020262,S11A020262</t>
  </si>
  <si>
    <t>21M0291693</t>
  </si>
  <si>
    <t>PURE13579452</t>
  </si>
  <si>
    <t>0CA2F400006BEF63</t>
  </si>
  <si>
    <t>SHL1358007001</t>
  </si>
  <si>
    <t>292 Shelley Road, 292, Wellingborough, SHELLEY ROAD, WELLINGBOROUGH, NORTHAMPTONSHIRE</t>
  </si>
  <si>
    <t>NN8 3EE</t>
  </si>
  <si>
    <t>customer advised has to go and give her husband some keys and will back at 2 - planning will be getting message to engineer, Job type: Dual Band Gas SMETS2 installParking: yes Pets: no Additional Job Info: Please use the password - 'Diagnostic'Customer contact: 07743115383 , not-applicable</t>
  </si>
  <si>
    <t>Reported built over zervice to cadent ref 1006320697</t>
  </si>
  <si>
    <t>G4A50273450401,G4A50273450401</t>
  </si>
  <si>
    <t>SG940215209220</t>
  </si>
  <si>
    <t>G4F10858652100</t>
  </si>
  <si>
    <t>SG940219816721</t>
  </si>
  <si>
    <t>SHL13580070</t>
  </si>
  <si>
    <t>FOX1358032601</t>
  </si>
  <si>
    <t>Flat 2, Overstrand Mansions, Prince Of Wales Drive, London, PRINCE OF WALES DRIVE, LONDON</t>
  </si>
  <si>
    <t>SW11 4HA</t>
  </si>
  <si>
    <t>Abort code ET1811D job not complete as no access called customervand rang buzzer. Called office no other number so aborted job.</t>
  </si>
  <si>
    <t>DF SMETS2 visit - electric meter blank - cust mr murray 07425 341089, not-applicable</t>
  </si>
  <si>
    <t>D00A49615</t>
  </si>
  <si>
    <t>G4K70478701012</t>
  </si>
  <si>
    <t>FOX13580326</t>
  </si>
  <si>
    <t>OE1358039201</t>
  </si>
  <si>
    <t>2a, Chesters Park, Gateshead, Tyne And Wear</t>
  </si>
  <si>
    <t>NE9 5YW</t>
  </si>
  <si>
    <t>Smets 2 meters refused. Customer did not want exchange and equipment in garage also blocking meters.</t>
  </si>
  <si>
    <t>I have a meter from Scot Power already, if yours is more suitable then please install. If its the same then let me know if you are not attending. thnxCOVID-19 STATUS: NO KNOWN OR SUSPECTED COVID-19 stepladder required</t>
  </si>
  <si>
    <t>17K0218295</t>
  </si>
  <si>
    <t>G4K00544331706</t>
  </si>
  <si>
    <t>OE13580392</t>
  </si>
  <si>
    <t>OE1358048501</t>
  </si>
  <si>
    <t>3 FORT SQUARE, SOUTH SHIELDS</t>
  </si>
  <si>
    <t>NE33 2BU</t>
  </si>
  <si>
    <t>No answer by phone or door phoned job planner they had no response either octjh701</t>
  </si>
  <si>
    <t>Z15N274989</t>
  </si>
  <si>
    <t>OE13580485</t>
  </si>
  <si>
    <t>OE1358050301</t>
  </si>
  <si>
    <t>13 STRATFORD GROVE WEST, NEWCASTLE UPON TYNE</t>
  </si>
  <si>
    <t>NE6 5BB</t>
  </si>
  <si>
    <t>A04X002198</t>
  </si>
  <si>
    <t>G4K64662340514</t>
  </si>
  <si>
    <t>OE13580503</t>
  </si>
  <si>
    <t>OE1358061201</t>
  </si>
  <si>
    <t>62 MANOR HOUSE ROAD, NEWCASTLE UPON TYNE</t>
  </si>
  <si>
    <t>K93L14761,K93L14771</t>
  </si>
  <si>
    <t>G4K65776850612,G4K65776850612</t>
  </si>
  <si>
    <t>MA6NC210753049</t>
  </si>
  <si>
    <t>21E5240076</t>
  </si>
  <si>
    <t>E6E01312192110</t>
  </si>
  <si>
    <t>OE13580612</t>
  </si>
  <si>
    <t>0CA2F400005A6CA2</t>
  </si>
  <si>
    <t>SHL1358126501</t>
  </si>
  <si>
    <t>LIBERTY HOUSE, ENSIGN STREET, LIBERTY HOUSE, LONDON, ENSIGN STREET</t>
  </si>
  <si>
    <t>E1 8JA</t>
  </si>
  <si>
    <t xml:space="preserve">Flat 2  Job type: MEx e7 meter - 5 terminal needed cust has storage heaters Parking: YesPets: NoAdditional Job Info: ENSURE THAT CUSTOMER IS CALLED ON ROUTEContact number 07735328630 AF HUB 4 </t>
  </si>
  <si>
    <t>D16A205933,D16A205933</t>
  </si>
  <si>
    <t xml:space="preserve">07564	</t>
  </si>
  <si>
    <t>21M0291695</t>
  </si>
  <si>
    <t>SHL13581265</t>
  </si>
  <si>
    <t>0CA2F400006BEE4D</t>
  </si>
  <si>
    <t>SHL1358127101</t>
  </si>
  <si>
    <t>LIBERTY HOUSE, ENSIGN STREET, ENSIGN STREET, LONDON, ENSIGN STREET</t>
  </si>
  <si>
    <t>Job type: REMOVE METER AND MPAN 1200051077058Parking: YesPets: NoAdditional Job Info: ENSURE THAT CUSTOMER IS CALLED ON ROUTEContact number 07735328630 AF HUB 4 , not-applicable</t>
  </si>
  <si>
    <t>No meter to remove its just an exchanged.</t>
  </si>
  <si>
    <t>D16A205933,H01A00870</t>
  </si>
  <si>
    <t>SHL13581271</t>
  </si>
  <si>
    <t>SHL1358140701</t>
  </si>
  <si>
    <t>54 Abbey Road, Wellingborough, Northamptonshire, ABBEY ROAD, WELLINGBOROUGH, NORTHAMPTONSHIRE</t>
  </si>
  <si>
    <t>NN8 2JP</t>
  </si>
  <si>
    <t>IHD replacement needed.Parking: On roadPets: DogPlease forward call on 07717105095., smets2-repair</t>
  </si>
  <si>
    <t>21M0033053</t>
  </si>
  <si>
    <t>G4F92571161900</t>
  </si>
  <si>
    <t>SHL13581407</t>
  </si>
  <si>
    <t>LIBERTY HOUSE ENSIGN STREET</t>
  </si>
  <si>
    <t>ENSIGN STREET</t>
  </si>
  <si>
    <t>Client Name : Shell Energy Retail Limited Access Arrangements: Customer Name: Mr Baiju Ganatra Above is as of  01/11/21free parking no petsno ladders no isolation or shieldingPLEASE CALL CUSTOMER  07735328630  once engineer arrvies at propertyplease.  not-applicable Additional Information: "sms":"mprn":"" "jid":"SHL13474675" "bid":"SHL1347467501"</t>
  </si>
  <si>
    <t>No meter to remove, just an exchange.</t>
  </si>
  <si>
    <t>SW0154978</t>
  </si>
  <si>
    <t>19 HEDGERLEY  OXFORDSHIRE</t>
  </si>
  <si>
    <t>CHINNOR</t>
  </si>
  <si>
    <t>OX39 4TN</t>
  </si>
  <si>
    <t>SHL1358316601</t>
  </si>
  <si>
    <t>60, GRANDFIELD AVENUE, WATFORD, HERTFORDSHIRE</t>
  </si>
  <si>
    <t>WD17 4RW</t>
  </si>
  <si>
    <t>Self Isolating- nIsolation in house-  nNo Shielding-nParking- yPets -nLadder-nLandlord Permission- nPassword-Dudlyboy8Special Requirements- nSwitch Off Supply-y, not-applicable</t>
  </si>
  <si>
    <t>16K0472185,16K0472185</t>
  </si>
  <si>
    <t>G4KS0127289161,G4KS0127289161</t>
  </si>
  <si>
    <t xml:space="preserve">03511	</t>
  </si>
  <si>
    <t>MA6NC210608643</t>
  </si>
  <si>
    <t>21M0291565</t>
  </si>
  <si>
    <t>G4F10921922100</t>
  </si>
  <si>
    <t>ISO2037236</t>
  </si>
  <si>
    <t>SHL13583166</t>
  </si>
  <si>
    <t>0CA2F400006BEE57</t>
  </si>
  <si>
    <t>SHL1358336601</t>
  </si>
  <si>
    <t>2 Ashridge Close, Bovingdon, Bovingdon</t>
  </si>
  <si>
    <t>HP3 0QG</t>
  </si>
  <si>
    <t>3/11/no covid, GAS UNDER THE STAIRS, ELEC AT SIDE OF HOUSE, , not-applicable</t>
  </si>
  <si>
    <t>I08EE07313,I08EE07313</t>
  </si>
  <si>
    <t>G4K80824440601,G4K80824440601</t>
  </si>
  <si>
    <t>MA6NC210608960</t>
  </si>
  <si>
    <t>21M0291718</t>
  </si>
  <si>
    <t>G4F10864502100</t>
  </si>
  <si>
    <t>SHL13583366</t>
  </si>
  <si>
    <t>0CA2F400006BEE9D</t>
  </si>
  <si>
    <t>SHL1358346301</t>
  </si>
  <si>
    <t>83 Brookscroft Linton Glade, 83, Croydon, LINTON GLADE, CROYDON, SURREY</t>
  </si>
  <si>
    <t>CR0 9NB</t>
  </si>
  <si>
    <t>COVID-19 STATUS: NO KNOWN OR SUSPECTED COVID-19 Meter below 8ft: Y|Has permission to Install: Y|Parking available: FREE_PARKING_NEARBY|Customer has Carer or representative: N|Pass phrase: Cup of tea+447715558013 - Call 30 Mins Prior Elec - Externa</t>
  </si>
  <si>
    <t>D13A002258,D13A002258</t>
  </si>
  <si>
    <t>G4A05067580101,G4A05067580101</t>
  </si>
  <si>
    <t>MA6NC210608964</t>
  </si>
  <si>
    <t>21M0291458</t>
  </si>
  <si>
    <t>G4F10858432100</t>
  </si>
  <si>
    <t>SHL13583463</t>
  </si>
  <si>
    <t>0CA2F400006BF0EB</t>
  </si>
  <si>
    <t>OE1358407701</t>
  </si>
  <si>
    <t>The school house, 25 front street, Prudhoe, Northumberland</t>
  </si>
  <si>
    <t>NE42 5DQ</t>
  </si>
  <si>
    <t>07533625155..if have problems finding house.., not-applicable</t>
  </si>
  <si>
    <t>17K0347147,17K0347147</t>
  </si>
  <si>
    <t>G4K01306361706,G4K01306361706</t>
  </si>
  <si>
    <t xml:space="preserve">08150	</t>
  </si>
  <si>
    <t>MA6NC210936480</t>
  </si>
  <si>
    <t>21E5239904</t>
  </si>
  <si>
    <t>G4F12078642100</t>
  </si>
  <si>
    <t>OE13584077</t>
  </si>
  <si>
    <t>0CA2F400006CDB4E</t>
  </si>
  <si>
    <t>OE1358410001</t>
  </si>
  <si>
    <t>48, DENE VIEW DRIVE, BLYTH</t>
  </si>
  <si>
    <t>NE24 5PT</t>
  </si>
  <si>
    <t>17M0049510,17M0049510</t>
  </si>
  <si>
    <t>G4F64577821600,G4F64577821600</t>
  </si>
  <si>
    <t xml:space="preserve">02150	</t>
  </si>
  <si>
    <t>MA6NC210712428</t>
  </si>
  <si>
    <t>21E5254128</t>
  </si>
  <si>
    <t>G4F12075392100</t>
  </si>
  <si>
    <t>OE13584100</t>
  </si>
  <si>
    <t>0CA2F400005BE451</t>
  </si>
  <si>
    <t>OE1358430801</t>
  </si>
  <si>
    <t>10 Palermo Street, Sunderland, Tyne And Wear</t>
  </si>
  <si>
    <t>SR4 6TH</t>
  </si>
  <si>
    <t>17K0313098,17K0313098</t>
  </si>
  <si>
    <t>G4K00909801706,G4K00909801706</t>
  </si>
  <si>
    <t xml:space="preserve">02528	</t>
  </si>
  <si>
    <t>MA6NC210712785</t>
  </si>
  <si>
    <t>21E5254124</t>
  </si>
  <si>
    <t>G4F10779822100</t>
  </si>
  <si>
    <t>OE13584308</t>
  </si>
  <si>
    <t>0CA2F400005A6C5E</t>
  </si>
  <si>
    <t>SHL1358543401</t>
  </si>
  <si>
    <t>2ND FLOOR, 224D, GLOUCESTER TERRACE, LONDON</t>
  </si>
  <si>
    <t>W2 6HU</t>
  </si>
  <si>
    <t>COVID-19 STATUS: NO KNOWN OR SUSPECTED COVID-19,, Giti Tafavogh +447888697104 PREV COMMISSIONING FAILED BOTH METERS INSIDE  DUAL BAND REQ PARKING PAY N DISP 2ND ENG OK  ID OK , not-applicable</t>
  </si>
  <si>
    <t>Donw</t>
  </si>
  <si>
    <t>21M0007950</t>
  </si>
  <si>
    <t>E6S00757281356,E6S00757281356</t>
  </si>
  <si>
    <t xml:space="preserve">04488	</t>
  </si>
  <si>
    <t>MA6NC210608668</t>
  </si>
  <si>
    <t>E6F10679682100</t>
  </si>
  <si>
    <t>SHL13585434</t>
  </si>
  <si>
    <t>OE1358547801</t>
  </si>
  <si>
    <t>17 Lapwing Court, Durham, County Durham</t>
  </si>
  <si>
    <t>17K0219481,17K0219481</t>
  </si>
  <si>
    <t>G4K00797771706,G4K00797771706</t>
  </si>
  <si>
    <t xml:space="preserve">04203	</t>
  </si>
  <si>
    <t>MA6NC210714582</t>
  </si>
  <si>
    <t>21E5234764</t>
  </si>
  <si>
    <t>G4F10780442100</t>
  </si>
  <si>
    <t>OE13585478</t>
  </si>
  <si>
    <t>0CA2F400005A6D8E</t>
  </si>
  <si>
    <t>OE1358548701</t>
  </si>
  <si>
    <t>73 OAKWELL COURT, HAMSTERLEY COLLIERY, NEWCASTLE UPON TYNE</t>
  </si>
  <si>
    <t>17K0287741,17K0287741</t>
  </si>
  <si>
    <t>G4K00666031706,G4K00666031706</t>
  </si>
  <si>
    <t>MA6NC210936479</t>
  </si>
  <si>
    <t>21E5254147</t>
  </si>
  <si>
    <t>G4F10771872100</t>
  </si>
  <si>
    <t>OE13585487</t>
  </si>
  <si>
    <t>0CA2F400006CDB43</t>
  </si>
  <si>
    <t>OE1358555501</t>
  </si>
  <si>
    <t>31 DINSDALE AVENUE, WALLSEND</t>
  </si>
  <si>
    <t>NE28 9JD</t>
  </si>
  <si>
    <t>Ample parking available. We have a pet cat (very friendly) just in case you have an allergy, not-applicable</t>
  </si>
  <si>
    <t>Gas regulator boxed in customer might take it off later and make another appointment but has just finished decorating</t>
  </si>
  <si>
    <t>17M1092265,17M1092265</t>
  </si>
  <si>
    <t>G4F82022171800</t>
  </si>
  <si>
    <t>21E5238131</t>
  </si>
  <si>
    <t>OE13585555</t>
  </si>
  <si>
    <t>0CA2F4000056F856</t>
  </si>
  <si>
    <t>SHL1358571201</t>
  </si>
  <si>
    <t>82 The Ashway, Brixworth</t>
  </si>
  <si>
    <t>NN6 9UZ</t>
  </si>
  <si>
    <t xml:space="preserve">+441604882632 COVID-19 STATUS: NO KNOWN OR SUSPECTED COVID-19, +441604882632 hlf hr enroute, ECONOMY 7, single, both meters external, easy access, parking ok, trainee ok, id ok, ihd, </t>
  </si>
  <si>
    <t>F00FC32526,F00FC32526</t>
  </si>
  <si>
    <t>MA6NC210625833</t>
  </si>
  <si>
    <t>21M0177003</t>
  </si>
  <si>
    <t>E6E03648602121</t>
  </si>
  <si>
    <t>SHL13585712</t>
  </si>
  <si>
    <t>0CA2F400006BF00C</t>
  </si>
  <si>
    <t>OE1358572001</t>
  </si>
  <si>
    <t>189, SOUTH FREDERICK STREET, SOUTH SHIELDS</t>
  </si>
  <si>
    <t>NE33 5HG</t>
  </si>
  <si>
    <t>17M0048980,17M0048980</t>
  </si>
  <si>
    <t>G4F72288621700,G4F72288621700</t>
  </si>
  <si>
    <t xml:space="preserve">03226	</t>
  </si>
  <si>
    <t>MA6NC210670031</t>
  </si>
  <si>
    <t>21E5254078</t>
  </si>
  <si>
    <t>G4F12075032100</t>
  </si>
  <si>
    <t>OE13585720</t>
  </si>
  <si>
    <t>0CA2F4000056F95C</t>
  </si>
  <si>
    <t>OE1358572601</t>
  </si>
  <si>
    <t>6 BIRCHFIELD GARDENS, GATESHEAD</t>
  </si>
  <si>
    <t>NE9 7TJ</t>
  </si>
  <si>
    <t>17K0067207,17K0067207</t>
  </si>
  <si>
    <t>G4K00172881706,G4K00172881706</t>
  </si>
  <si>
    <t xml:space="preserve">04339	</t>
  </si>
  <si>
    <t>MA6NC210811070</t>
  </si>
  <si>
    <t>21E5254115</t>
  </si>
  <si>
    <t>G4F10771952100</t>
  </si>
  <si>
    <t>OE13585726</t>
  </si>
  <si>
    <t>0CA2F400005BE3DE</t>
  </si>
  <si>
    <t>OE1358574901</t>
  </si>
  <si>
    <t>5 THOMAS PERCY CLOSE, 5, THOMAS PERCY CLOSE, ALNWICK</t>
  </si>
  <si>
    <t>NE66 1DB</t>
  </si>
  <si>
    <t>16K0237163,16K0237163</t>
  </si>
  <si>
    <t>G4K65433130612,G4K65433130612</t>
  </si>
  <si>
    <t>MA6NC210936110</t>
  </si>
  <si>
    <t>21E5239724</t>
  </si>
  <si>
    <t>E6E01314792110</t>
  </si>
  <si>
    <t>OE13585749</t>
  </si>
  <si>
    <t>0CA2F400005BE5CC</t>
  </si>
  <si>
    <t>OE1358591701</t>
  </si>
  <si>
    <t>36 Alder Road, ALDER ROAD, WALLSEND</t>
  </si>
  <si>
    <t>NE28 9UB</t>
  </si>
  <si>
    <t>COVID-19 STATUS: NO KNOWN OR SUSPECTED COVID-19 - Norman Lowther +447805857458 - standard rate - single phase - below 8ft - parking ok - electric and gas in the porchMUST ATTEND</t>
  </si>
  <si>
    <t>16K0071196,16K0071196</t>
  </si>
  <si>
    <t>G4K00183551606,G4K00183551606</t>
  </si>
  <si>
    <t xml:space="preserve">06555	</t>
  </si>
  <si>
    <t>MA6NC210670337</t>
  </si>
  <si>
    <t>21E5254391</t>
  </si>
  <si>
    <t>G4F10805852100</t>
  </si>
  <si>
    <t>OE13585917</t>
  </si>
  <si>
    <t>0CA2F4000056F868</t>
  </si>
  <si>
    <t>OE1358591901</t>
  </si>
  <si>
    <t>16 THE RIDINGS, WHITLEY BAY</t>
  </si>
  <si>
    <t>NE25 9XZ</t>
  </si>
  <si>
    <t>Be aware I also have solar panels., not-applicableMUST ATTEND</t>
  </si>
  <si>
    <t>16K0247452,16K0247452</t>
  </si>
  <si>
    <t xml:space="preserve">09723	</t>
  </si>
  <si>
    <t>G4K00055041606,G4K00055041606</t>
  </si>
  <si>
    <t xml:space="preserve">04844	</t>
  </si>
  <si>
    <t>MA6NC210670273</t>
  </si>
  <si>
    <t>21E5254402</t>
  </si>
  <si>
    <t>G4F12075122100</t>
  </si>
  <si>
    <t>OE13585919</t>
  </si>
  <si>
    <t>0CA2F400005BCF80</t>
  </si>
  <si>
    <t>OE1358595401</t>
  </si>
  <si>
    <t>41 SOUTHEND ROAD, SOUTHEND ROAD, GATESHEAD</t>
  </si>
  <si>
    <t>NE9 6XR</t>
  </si>
  <si>
    <t>step ladder- Permit only outside my house but if you drive a few doors down the permit stops. park on drive or few hosues down</t>
  </si>
  <si>
    <t>Z11QF41163,Z11QF41163</t>
  </si>
  <si>
    <t>0315273S,4315273</t>
  </si>
  <si>
    <t>MA6NC210670353</t>
  </si>
  <si>
    <t>21E5243108</t>
  </si>
  <si>
    <t>G4F10850032100</t>
  </si>
  <si>
    <t>OE13585954</t>
  </si>
  <si>
    <t>0CA2F400005BE487</t>
  </si>
  <si>
    <t>SHL1358611701</t>
  </si>
  <si>
    <t>Flat 15, Medina House, Rye Hill Park, London, RYE HILL PARK, Medina House</t>
  </si>
  <si>
    <t>SE15 3JL</t>
  </si>
  <si>
    <t>COVID-19 STATUS: NO CONTACT WITH CUSTOMER, DOORSTEP CHECKS REQUIRED Parking - Yes Pets - No Meters - Accessible. Booked by PB@SE</t>
  </si>
  <si>
    <t>16P0312128,S11S17300</t>
  </si>
  <si>
    <t>21M0291694</t>
  </si>
  <si>
    <t>SHL13586117</t>
  </si>
  <si>
    <t>0CA2F400006BF030</t>
  </si>
  <si>
    <t>OE1358651401</t>
  </si>
  <si>
    <t>24, BRANTWOOD AVENUE, WHITLEY BAY</t>
  </si>
  <si>
    <t>NE25 8LZ</t>
  </si>
  <si>
    <t>17K0189983,17K0189983</t>
  </si>
  <si>
    <t>G4K00762321706,G4K00762321706</t>
  </si>
  <si>
    <t xml:space="preserve">05327	</t>
  </si>
  <si>
    <t>MA6NC210712432</t>
  </si>
  <si>
    <t>21E5254170</t>
  </si>
  <si>
    <t>G4F12075132100</t>
  </si>
  <si>
    <t>OE13586514</t>
  </si>
  <si>
    <t>0CA2F400005BE0BF</t>
  </si>
  <si>
    <t>OE1358675601</t>
  </si>
  <si>
    <t>18 LANTON STREET</t>
  </si>
  <si>
    <t>DH4 7BA</t>
  </si>
  <si>
    <t>COVID-19 STATUS: NO CONTACT WITH CUSTOMER, DOORSTEP CHECKS REQUIRED, Robert Griffin, +441915846801, COVID-19 STATUS: NO CONTACT WITH CUSTOMER, DOORSTEP CHECKS REQUIRED0191 584 6801</t>
  </si>
  <si>
    <t>K95L31580</t>
  </si>
  <si>
    <t>G4K00404061920</t>
  </si>
  <si>
    <t xml:space="preserve">work type changed  </t>
  </si>
  <si>
    <t>OE13586756</t>
  </si>
  <si>
    <t>OE1358704801</t>
  </si>
  <si>
    <t>16 REGENT ROAD, JARROW</t>
  </si>
  <si>
    <t>NE32 5XQ</t>
  </si>
  <si>
    <t>17K0318193</t>
  </si>
  <si>
    <t>G4K00957141706</t>
  </si>
  <si>
    <t>OE13587048</t>
  </si>
  <si>
    <t>OE1358705501</t>
  </si>
  <si>
    <t>30 LYSANDER DRIVE, NEWCASTLE UPON TYNE</t>
  </si>
  <si>
    <t>NE6 3UF</t>
  </si>
  <si>
    <t>18K0222741</t>
  </si>
  <si>
    <t>G4K50070431806</t>
  </si>
  <si>
    <t>OE13587055</t>
  </si>
  <si>
    <t>OE1358707601</t>
  </si>
  <si>
    <t>40 Hawthorn Avenue, Sunderland, Tyne And Wear</t>
  </si>
  <si>
    <t>SR3 1DR</t>
  </si>
  <si>
    <t>17K0326408,17K0326408</t>
  </si>
  <si>
    <t>G4K01009391706,G4K01009391706</t>
  </si>
  <si>
    <t xml:space="preserve">08544	</t>
  </si>
  <si>
    <t>MA6NC210712346</t>
  </si>
  <si>
    <t>21E5254142</t>
  </si>
  <si>
    <t>G4F10849882100</t>
  </si>
  <si>
    <t>OE13587076</t>
  </si>
  <si>
    <t>0CA2F400005A6C47</t>
  </si>
  <si>
    <t>OE1358708901</t>
  </si>
  <si>
    <t>34, FYLINGDALE DRIVE, SUNDERLAND</t>
  </si>
  <si>
    <t>SR3 2YB</t>
  </si>
  <si>
    <t>C17 c07 ngn Catherine customer team 11.40</t>
  </si>
  <si>
    <t>17M0049652,17M0049652</t>
  </si>
  <si>
    <t>G4F64578701600</t>
  </si>
  <si>
    <t>21E5234787</t>
  </si>
  <si>
    <t>OE13587089</t>
  </si>
  <si>
    <t>0CA2F400005A6BEB</t>
  </si>
  <si>
    <t>OE1358709001</t>
  </si>
  <si>
    <t>16 TURNERS WAY, MORPETH</t>
  </si>
  <si>
    <t>NE61 2YE</t>
  </si>
  <si>
    <t>17M1092312,17M1092312</t>
  </si>
  <si>
    <t>G4F82022481800,G4F82022481800</t>
  </si>
  <si>
    <t xml:space="preserve">04094	</t>
  </si>
  <si>
    <t>MA6NC210936003</t>
  </si>
  <si>
    <t>21E5240109</t>
  </si>
  <si>
    <t>E6E01314832110</t>
  </si>
  <si>
    <t>OE13587090</t>
  </si>
  <si>
    <t>0CA2F400005BE5B4</t>
  </si>
  <si>
    <t>SHL1358709901</t>
  </si>
  <si>
    <t>59, NORTHAMPTON ROAD, BROUGHTON, KETTERING, NORTHAMPTONSHIRE</t>
  </si>
  <si>
    <t>NN14 1NR</t>
  </si>
  <si>
    <t>Call 30m prior arr, Pls makes cust as late app as possible, e7 elecy inside under stairs, gas outside on wall, triangle key req, Password-Chandale, parking-TRAINEE-ihd ok , not-applicable</t>
  </si>
  <si>
    <t>D15A211094,D15A211094</t>
  </si>
  <si>
    <t>G4A00540280601,G4A00540280601</t>
  </si>
  <si>
    <t>MA6NC210625805</t>
  </si>
  <si>
    <t>21M0176732</t>
  </si>
  <si>
    <t>E6E03649032121</t>
  </si>
  <si>
    <t>SHL13587099</t>
  </si>
  <si>
    <t>0CA2F400006BEE8E</t>
  </si>
  <si>
    <t>OE1358716201</t>
  </si>
  <si>
    <t>9 CRICHTON AVENUE, CHESTER LE STREET</t>
  </si>
  <si>
    <t>DH3 3ND</t>
  </si>
  <si>
    <t>17K0312132,17K0312132</t>
  </si>
  <si>
    <t>G4K00957991706,G4K00957991706</t>
  </si>
  <si>
    <t>MA6NC210670339</t>
  </si>
  <si>
    <t>21E5243501</t>
  </si>
  <si>
    <t>G4F12075262100</t>
  </si>
  <si>
    <t>OE13587162</t>
  </si>
  <si>
    <t>0CA2F400005BE46E</t>
  </si>
  <si>
    <t>OE1358738001</t>
  </si>
  <si>
    <t>45, CALLANDER, OUSTON, CHESTER LE STREET</t>
  </si>
  <si>
    <t>DH2 1LG</t>
  </si>
  <si>
    <t>17K0325442</t>
  </si>
  <si>
    <t>G4K00997851706</t>
  </si>
  <si>
    <t>OE13587380</t>
  </si>
  <si>
    <t>OE1358746301</t>
  </si>
  <si>
    <t>17 Beech Grove</t>
  </si>
  <si>
    <t>NE28 8HF</t>
  </si>
  <si>
    <t>IHD needs replacing - the gas has never had an attempt at commission.  0191 2621116, smets2-commission</t>
  </si>
  <si>
    <t>21E5240763</t>
  </si>
  <si>
    <t>G4K65542150612</t>
  </si>
  <si>
    <t>OE13587463</t>
  </si>
  <si>
    <t>OE1358755201</t>
  </si>
  <si>
    <t>64 Cotemede, Gateshead, Tyne And Wear</t>
  </si>
  <si>
    <t>NE10 8JR</t>
  </si>
  <si>
    <t>17K0417983,17K0417983</t>
  </si>
  <si>
    <t>G4K01369101706,G4K01369101706</t>
  </si>
  <si>
    <t xml:space="preserve">03340	</t>
  </si>
  <si>
    <t>MA6NC210810997</t>
  </si>
  <si>
    <t>21E5254116</t>
  </si>
  <si>
    <t>G4F10801672100</t>
  </si>
  <si>
    <t>OE13587552</t>
  </si>
  <si>
    <t>0CA2F400005BE414</t>
  </si>
  <si>
    <t>FOX1358761601</t>
  </si>
  <si>
    <t>18, Foundry Close, Hook, Hampshire</t>
  </si>
  <si>
    <t>RG27 9JD</t>
  </si>
  <si>
    <t>F03C46171,F03C46171</t>
  </si>
  <si>
    <t>SG940222389821</t>
  </si>
  <si>
    <t>21M0290039</t>
  </si>
  <si>
    <t>E6E03727102121</t>
  </si>
  <si>
    <t>SG940218192321</t>
  </si>
  <si>
    <t>FOX13587616</t>
  </si>
  <si>
    <t>0CA2F400006BEEB4</t>
  </si>
  <si>
    <t>SHL1350034202</t>
  </si>
  <si>
    <t>Basement, 31 Powis Square, 31 Powis Square</t>
  </si>
  <si>
    <t>W11 2AY</t>
  </si>
  <si>
    <t>Parking restrictions in place and customer doesn't have any visitors permit. Also no available pay by phone parking in and around the local area. Ref: ET191121B</t>
  </si>
  <si>
    <t>D03A49150</t>
  </si>
  <si>
    <t xml:space="preserve">03965531	</t>
  </si>
  <si>
    <t>SHL13500342</t>
  </si>
  <si>
    <t>OE1358783201</t>
  </si>
  <si>
    <t>99 SALCOMBE GARDENS, SALCOMBE GARDENS, GATESHEAD</t>
  </si>
  <si>
    <t>NE9 6UD</t>
  </si>
  <si>
    <t>COVID-19 STATUS: NO KNOWN OR SUSPECTED COVID-19 18+IHDParking - Ok Elec - Internal - E7 CONFIRMED on site SF/DFGas - Internal Below 8FT  ** +447742215713 - Call 30 Mins Prior ** Vulnerability - am disabled so please give me time to get to the</t>
  </si>
  <si>
    <t>S78L10484,S78L10484</t>
  </si>
  <si>
    <t>0220778S,220778</t>
  </si>
  <si>
    <t>MA6NC210811160</t>
  </si>
  <si>
    <t>21E5234382</t>
  </si>
  <si>
    <t>G4F12075112100</t>
  </si>
  <si>
    <t>OE13587832</t>
  </si>
  <si>
    <t>0CA2F400005BE44F</t>
  </si>
  <si>
    <t>OE1358799301</t>
  </si>
  <si>
    <t>9 EDDLESTON AVENUE, NEWCASTLE UPON TYNE</t>
  </si>
  <si>
    <t>NE3 4SJ</t>
  </si>
  <si>
    <t>Nil, not-applicable</t>
  </si>
  <si>
    <t>Dual band fitted due to distance</t>
  </si>
  <si>
    <t>17K0417873,17K0417873</t>
  </si>
  <si>
    <t>G4K00903871706,G4K00903871706</t>
  </si>
  <si>
    <t xml:space="preserve">05178	</t>
  </si>
  <si>
    <t>MA6NC210670025</t>
  </si>
  <si>
    <t>21E5243492</t>
  </si>
  <si>
    <t>G4F10861152100</t>
  </si>
  <si>
    <t>OE13587993</t>
  </si>
  <si>
    <t>0CA2F4000056F86F</t>
  </si>
  <si>
    <t>OE1358803401</t>
  </si>
  <si>
    <t>19 KIRKWOOD DRIVE, DURHAM</t>
  </si>
  <si>
    <t>17K0324018,17K0324018</t>
  </si>
  <si>
    <t>G4K01027941706,407966</t>
  </si>
  <si>
    <t xml:space="preserve">05425	</t>
  </si>
  <si>
    <t>SG940220172921</t>
  </si>
  <si>
    <t>21E5254216</t>
  </si>
  <si>
    <t>G4F12075452100</t>
  </si>
  <si>
    <t>SG940222549921</t>
  </si>
  <si>
    <t>OE13588034</t>
  </si>
  <si>
    <t>0CA2F400005A7DC0</t>
  </si>
  <si>
    <t>OE1358803601</t>
  </si>
  <si>
    <t>19 CENTURY WAY, EAST RAINTON, HOUGHTON-LE-SPRING</t>
  </si>
  <si>
    <t>DH5 9RY</t>
  </si>
  <si>
    <t xml:space="preserve">+447971347381 COVID-19 STATUS: NO KNOWN OR SUSPECTED COVID-19,  ; </t>
  </si>
  <si>
    <t>16K0237113,16K0237113</t>
  </si>
  <si>
    <t>U6S03444551602,U6S03444551602</t>
  </si>
  <si>
    <t xml:space="preserve">03559	</t>
  </si>
  <si>
    <t>MA6NC210712436</t>
  </si>
  <si>
    <t>21E5234961</t>
  </si>
  <si>
    <t>E6E01313962110</t>
  </si>
  <si>
    <t>OE13588036</t>
  </si>
  <si>
    <t>0CA2F400005A6BE2</t>
  </si>
  <si>
    <t>FOX1358813701</t>
  </si>
  <si>
    <t>FLAT 12, STONEHILLS MANSIONS;18, STREATHAM HIGH ROAD, LONDON</t>
  </si>
  <si>
    <t>SW16 1DD</t>
  </si>
  <si>
    <t>L86A71065,L86A71065</t>
  </si>
  <si>
    <t>G4A01675820201,G4A01675820201</t>
  </si>
  <si>
    <t>MA6NC210933866</t>
  </si>
  <si>
    <t>21M0291531</t>
  </si>
  <si>
    <t>G4F10858472100</t>
  </si>
  <si>
    <t>FOX13588137</t>
  </si>
  <si>
    <t>0CA2F400006BEF25</t>
  </si>
  <si>
    <t>OE1358857901</t>
  </si>
  <si>
    <t>1, HUTTON CLOSE, CHESTER LE STREET</t>
  </si>
  <si>
    <t>18K0065472</t>
  </si>
  <si>
    <t>G4K00366231816</t>
  </si>
  <si>
    <t>OE13588579</t>
  </si>
  <si>
    <t>SHL1358890401</t>
  </si>
  <si>
    <t>19A, Burnbury Road, Burnbury Road, London, London, Burnbury Road</t>
  </si>
  <si>
    <t>SW12 0EQ</t>
  </si>
  <si>
    <t>B11 fuses neturel, vir cables from cutout asbestos on case of cutout TA57192</t>
  </si>
  <si>
    <t>location - store room on first floor, 3-4ftpets - nook with 2 engineersprevious job comments - B11 fused neutralcontact - 07784986061ok with interruptions to gas and elecparking restrictions - 10-12 is paid parking , not-applicable</t>
  </si>
  <si>
    <t>D03A51330</t>
  </si>
  <si>
    <t>SHL13588904</t>
  </si>
  <si>
    <t>SHL1358893801</t>
  </si>
  <si>
    <t>269 Newmarsh Road, LONDON, NEWMARSH ROAD, LONDON</t>
  </si>
  <si>
    <t>SE28 8TD</t>
  </si>
  <si>
    <t>Job Type: commission gas meterParking: yesPets: noAdditional Job Info:Contact: 07762354738Booked by: ODCOVID CHECKS DONE, smets2-commission</t>
  </si>
  <si>
    <t>Jib complete gas commsioning job. Came and commisioned gas. So thats all paired up and ready to work. Ppmid paired up already so 48hours and should show gas.</t>
  </si>
  <si>
    <t>21M0187643</t>
  </si>
  <si>
    <t>G4F92570371900</t>
  </si>
  <si>
    <t xml:space="preserve">01372	</t>
  </si>
  <si>
    <t>SHL13588938</t>
  </si>
  <si>
    <t>SHL1358902901</t>
  </si>
  <si>
    <t>Ground Floor, 2 Whorlton Road, 2, London, WHORLTON ROAD, LONDON</t>
  </si>
  <si>
    <t>SE15 3PD</t>
  </si>
  <si>
    <t>Ref, TA57237 (electric block supplies upstairs, needs to be replaced neighbours have gone out.)</t>
  </si>
  <si>
    <t>Meter below 8ft: Y|Has permission to Install: Y|Parking available: FREE_PARKING_NEARBY|Customer has Carer or representative: N|Pass phrase: N/A - +447729809791</t>
  </si>
  <si>
    <t>S68A14470,S68A14470</t>
  </si>
  <si>
    <t>G4A00422310601</t>
  </si>
  <si>
    <t>SHL13589029</t>
  </si>
  <si>
    <t>OE1324714203</t>
  </si>
  <si>
    <t>73 GIBBS COURT, GIBBS COURT, CHESTER LE STREET</t>
  </si>
  <si>
    <t>DH2 3DG</t>
  </si>
  <si>
    <t>Customer lives in flats. All  assets are well over 20 meters apart. Customer didn't want smart fitting</t>
  </si>
  <si>
    <t>A07X056987</t>
  </si>
  <si>
    <t>OE13247142</t>
  </si>
  <si>
    <t>FOX1358908901</t>
  </si>
  <si>
    <t>7 Aviemore Drive, Oakley, Basingstoke, Hampshire, AVIEMORE DRIVE, OAKLEY, BASINGSTOKE, HAMPSHIRE</t>
  </si>
  <si>
    <t>RG23 7EN</t>
  </si>
  <si>
    <t>S66C47723,S66C47723</t>
  </si>
  <si>
    <t>G4A02165590801,G4A02165590801</t>
  </si>
  <si>
    <t>MA6NC210933572</t>
  </si>
  <si>
    <t>21M0290044</t>
  </si>
  <si>
    <t>E6E03649002121</t>
  </si>
  <si>
    <t>FOX13589089</t>
  </si>
  <si>
    <t>0CA2F400006BEE72</t>
  </si>
  <si>
    <t>SHL1358916401</t>
  </si>
  <si>
    <t>98, HILLSIDE, BANSTEAD, HILLSIDE</t>
  </si>
  <si>
    <t>SM7 1HA</t>
  </si>
  <si>
    <t>** all assets decommed ** no pets, parking is nearby, corona free, not-applicable</t>
  </si>
  <si>
    <t>16K0098053,16K0098053</t>
  </si>
  <si>
    <t>G4KS0000880161,G4KS0000880161</t>
  </si>
  <si>
    <t>MA6NC210936327</t>
  </si>
  <si>
    <t>21M0291456</t>
  </si>
  <si>
    <t>G4F10858602100</t>
  </si>
  <si>
    <t>SHL13589164</t>
  </si>
  <si>
    <t>0CA2F400006BF0E8</t>
  </si>
  <si>
    <t>FOX1358920901</t>
  </si>
  <si>
    <t>5 Complins Close, Oxford, OX2 6PZ, COMPLINS CLOSE, OXFORD</t>
  </si>
  <si>
    <t>OX2 6PZ</t>
  </si>
  <si>
    <t>Potentially C16 asbestos backboard.</t>
  </si>
  <si>
    <t>D01C38092</t>
  </si>
  <si>
    <t>FOX13589209</t>
  </si>
  <si>
    <t>OE1358922901</t>
  </si>
  <si>
    <t>45 WOODSIDE WAY</t>
  </si>
  <si>
    <t>NE40 3NG</t>
  </si>
  <si>
    <t>D16W015891,D16W015891</t>
  </si>
  <si>
    <t xml:space="preserve">09884	</t>
  </si>
  <si>
    <t>G4W00095080701,G4W00095080701</t>
  </si>
  <si>
    <t>MA6NC210937621</t>
  </si>
  <si>
    <t>21E5254359</t>
  </si>
  <si>
    <t>G4F10772112100</t>
  </si>
  <si>
    <t>OE13589229</t>
  </si>
  <si>
    <t>0CA2F400006CDB60</t>
  </si>
  <si>
    <t>OE1358923901</t>
  </si>
  <si>
    <t>29 WHARMLANDS ROAD, NEWCASTLE UPON TYNE</t>
  </si>
  <si>
    <t>Meters installed and ppmid joined.gas meter capped at outlet due to 14 millibar drop.warning notice left.</t>
  </si>
  <si>
    <t>I07L18235,I07L18235</t>
  </si>
  <si>
    <t>MA6NC210752846</t>
  </si>
  <si>
    <t>21E5238249</t>
  </si>
  <si>
    <t>E6E01312162110</t>
  </si>
  <si>
    <t>OE13589239</t>
  </si>
  <si>
    <t>0CA2F400005A6C98</t>
  </si>
  <si>
    <t>OE1358937201</t>
  </si>
  <si>
    <t>8 MEADOW VIEW, 8, MEADOW VIEW, SACRISTON, DURHAM</t>
  </si>
  <si>
    <t>DH7 6HW</t>
  </si>
  <si>
    <t>Cust wont be back in the property until 10am please schedule - Jim - +447712805010</t>
  </si>
  <si>
    <t>D00L47208,D00L47208</t>
  </si>
  <si>
    <t>MA6NC210811193</t>
  </si>
  <si>
    <t>21E5249934</t>
  </si>
  <si>
    <t>G4F12075332100</t>
  </si>
  <si>
    <t>OE13589372</t>
  </si>
  <si>
    <t>0CA2F400005A7D4C</t>
  </si>
  <si>
    <t>OE1358215102</t>
  </si>
  <si>
    <t>5 STAINTON GROVE, SUNDERLAND</t>
  </si>
  <si>
    <t xml:space="preserve">+447963365929, Elec meter exchange, Parking ok, </t>
  </si>
  <si>
    <t>I06L33937,I06L33937</t>
  </si>
  <si>
    <t>21E5254375</t>
  </si>
  <si>
    <t>ISO2041066</t>
  </si>
  <si>
    <t>OE13582151</t>
  </si>
  <si>
    <t>0CA2F400005A6D75</t>
  </si>
  <si>
    <t>OE1358958601</t>
  </si>
  <si>
    <t>18 JUBILEE ROAD, BLYTH</t>
  </si>
  <si>
    <t>NE24 2RY</t>
  </si>
  <si>
    <t>Unable to access gas. Customer to make provision and re-book.</t>
  </si>
  <si>
    <t>D03L18671,D03L18671</t>
  </si>
  <si>
    <t>0096172S</t>
  </si>
  <si>
    <t>21E5254080</t>
  </si>
  <si>
    <t>OE13589586</t>
  </si>
  <si>
    <t>0CA2F400005BDD4C</t>
  </si>
  <si>
    <t>OE1345606002</t>
  </si>
  <si>
    <t>32, DENESIDE, LANCHESTER, DURHAM</t>
  </si>
  <si>
    <t>DH7 0LX</t>
  </si>
  <si>
    <t>All ok. Also reported C07 made safe with black insulated tape</t>
  </si>
  <si>
    <t>S11R59724,S11R59724</t>
  </si>
  <si>
    <t>G4A00990431201,G4A00990431201</t>
  </si>
  <si>
    <t>MA6NC210811222</t>
  </si>
  <si>
    <t>21E5249928</t>
  </si>
  <si>
    <t>G4F12075432100</t>
  </si>
  <si>
    <t>OE13456060</t>
  </si>
  <si>
    <t>0CA2F400005A7D9F</t>
  </si>
  <si>
    <t>OE1358966201</t>
  </si>
  <si>
    <t>32 ST. JOHNS ROAD, DURHAM</t>
  </si>
  <si>
    <t>DH1 4NU</t>
  </si>
  <si>
    <t>CALL BEFORHAND , PARKING ETER OUTSIDE 30P AN HOUR , TRAINEE OK, ID</t>
  </si>
  <si>
    <t>I99L00313,I99L00313</t>
  </si>
  <si>
    <t>G4K03980350101,G4K03980350101</t>
  </si>
  <si>
    <t>MA6NC210810995</t>
  </si>
  <si>
    <t>21E5253723</t>
  </si>
  <si>
    <t>G4F10772772100</t>
  </si>
  <si>
    <t>OE13589662</t>
  </si>
  <si>
    <t>0CA2F400005A6DA9</t>
  </si>
  <si>
    <t>OE1358972901</t>
  </si>
  <si>
    <t>51 Mooney Crescent, Newcastle upon tyne, Tyne And Wear</t>
  </si>
  <si>
    <t>NE5 1BX</t>
  </si>
  <si>
    <t>COVID-19 STATUS: NO CONTACT WITH CUSTOMER, DOORSTEP CHECKS REQUIRED, Melissa Davis, +447800900410, Previous site visit recommended SMETS2 exchange for gas meter. Gas engineer has also visited property and suggested meter causing issue with boiler. Please MEX gas meter onlyv call en route +447800900410</t>
  </si>
  <si>
    <t>20E0081491</t>
  </si>
  <si>
    <t>OE13589729</t>
  </si>
  <si>
    <t>OE1358976601</t>
  </si>
  <si>
    <t>17 Warden View, Wall, WARDEN VIEW, WALL, HEXHAM</t>
  </si>
  <si>
    <t>NE46 4DT</t>
  </si>
  <si>
    <t>07867 793630COMMS HUB SWAP NEEDED, smets2-repair</t>
  </si>
  <si>
    <t>Meter changed also</t>
  </si>
  <si>
    <t>D00L63265</t>
  </si>
  <si>
    <t>OE13589766</t>
  </si>
  <si>
    <t>OE1358979701</t>
  </si>
  <si>
    <t>11 COWDRAY COURT</t>
  </si>
  <si>
    <t>NE3 2TZ</t>
  </si>
  <si>
    <t>COVID-19 STATUS: NO CONTACT WITH CUSTOMER, DOORSTEP CHECKS REQUIRED, 07753 749423POWER CYCLE NEEDED, smets2-repair</t>
  </si>
  <si>
    <t>Customer needs new gas meter but is going out</t>
  </si>
  <si>
    <t>G4K00331291920</t>
  </si>
  <si>
    <t>OE13589797</t>
  </si>
  <si>
    <t>OE1358981701</t>
  </si>
  <si>
    <t>7 HAWES AVENUE</t>
  </si>
  <si>
    <t>DH2 3DX</t>
  </si>
  <si>
    <t>07779 175524, smets2-commission</t>
  </si>
  <si>
    <t>21M0279434</t>
  </si>
  <si>
    <t>OE13589817</t>
  </si>
  <si>
    <t>OE1358994601</t>
  </si>
  <si>
    <t>23, THE RIVERSIDE, HEBBURN</t>
  </si>
  <si>
    <t>NE31 1BG</t>
  </si>
  <si>
    <t>17K0345761,17K0345761</t>
  </si>
  <si>
    <t>G4K01369961706,G4K01369961706</t>
  </si>
  <si>
    <t xml:space="preserve">07805	</t>
  </si>
  <si>
    <t>MA6NC210494265</t>
  </si>
  <si>
    <t>21E5254123</t>
  </si>
  <si>
    <t>G4F00510792000</t>
  </si>
  <si>
    <t>ISO2041705</t>
  </si>
  <si>
    <t>OE13589946</t>
  </si>
  <si>
    <t>0CA2F400005A7DA7</t>
  </si>
  <si>
    <t>OE1358995701</t>
  </si>
  <si>
    <t>25 NEW MOOR CLOSE</t>
  </si>
  <si>
    <t>NE63 8RQ</t>
  </si>
  <si>
    <t>D03L57069,D03L57069</t>
  </si>
  <si>
    <t>2003:861792,2003861792</t>
  </si>
  <si>
    <t>MA6NC210936293</t>
  </si>
  <si>
    <t>21E5240085</t>
  </si>
  <si>
    <t>G4F00499512000</t>
  </si>
  <si>
    <t>OE13589957</t>
  </si>
  <si>
    <t>0CA2F400005BE58B</t>
  </si>
  <si>
    <t>OE1359009601</t>
  </si>
  <si>
    <t>COVID-19 STATUS: NO KNOWN OR SUSPECTED COVID-19 - Kris Luther	+447969654941 - standard rate - single phase - below 8ft - parking ok - electric and gas on the wall outsiderequires IHD install also need commissioning 07969 654941</t>
  </si>
  <si>
    <t>Ppmid paired.</t>
  </si>
  <si>
    <t>20L3832072</t>
  </si>
  <si>
    <t>U6S05031682002</t>
  </si>
  <si>
    <t xml:space="preserve">00109	</t>
  </si>
  <si>
    <t>OE13590096</t>
  </si>
  <si>
    <t>OE1359015601</t>
  </si>
  <si>
    <t>FLAT 1 GROUND FLOOR 194 WESTGATE ROAD, NEWCASTLE UPON TYNE</t>
  </si>
  <si>
    <t>NE4 6AL</t>
  </si>
  <si>
    <t>Phone number not recognised,no answer at property.abort code-waited for abort code,none given.</t>
  </si>
  <si>
    <t>gas PP meter needs to be exchanged to credit one, not-applicable</t>
  </si>
  <si>
    <t>N58L18581</t>
  </si>
  <si>
    <t>L1556553173M</t>
  </si>
  <si>
    <t>OE13590156</t>
  </si>
  <si>
    <t>OE1359024801</t>
  </si>
  <si>
    <t>2 EDWIN STREET, HOUGHTON LE SPRING</t>
  </si>
  <si>
    <t>D04L65332,D04L65332</t>
  </si>
  <si>
    <t>G4A03904730301,G4A03904730301</t>
  </si>
  <si>
    <t>MA6NC210714840</t>
  </si>
  <si>
    <t>21E5254077</t>
  </si>
  <si>
    <t>G4F10806332100</t>
  </si>
  <si>
    <t>OE13590248</t>
  </si>
  <si>
    <t>0CA2F400005A6DCC</t>
  </si>
  <si>
    <t>OE1359028501</t>
  </si>
  <si>
    <t>26 KIELDER DRIVE, THE MIDDLES, STANLEY, COUNTY DURHAM</t>
  </si>
  <si>
    <t>DH9 6AQ</t>
  </si>
  <si>
    <t xml:space="preserve">COVID-19 STATUS: NO KNOWN OR SUSPECTED COVID-19 -Christina Bailey +447480919979 - standard rate - single phase - below 8ft - parking ok - electric and gas outside on the wall </t>
  </si>
  <si>
    <t>18K0222361,18K0222361</t>
  </si>
  <si>
    <t>G4K50114961806,G4K50114961806</t>
  </si>
  <si>
    <t xml:space="preserve">01011	</t>
  </si>
  <si>
    <t>SG940220172821</t>
  </si>
  <si>
    <t>21E5249921</t>
  </si>
  <si>
    <t>G4F12075412100</t>
  </si>
  <si>
    <t>OE13590285</t>
  </si>
  <si>
    <t>0CA2F400005A7DA4</t>
  </si>
  <si>
    <t>OE1358016902</t>
  </si>
  <si>
    <t>Please hold down on the doorbell- at the door you will hear it go off. Alternatively, please text or call 07565344373 and I will come to the door. Thank you so much, not-applicable</t>
  </si>
  <si>
    <t>Elec and ppmid commissioned  but unable to do gas no ecv handle phoned ngn  to arrange it for customer  ngn ref is 811709</t>
  </si>
  <si>
    <t>S87L19118,S87L19118</t>
  </si>
  <si>
    <t xml:space="preserve">03312	</t>
  </si>
  <si>
    <t>21E5254373</t>
  </si>
  <si>
    <t>ISO2040974</t>
  </si>
  <si>
    <t>0CA2F400005A7DA1</t>
  </si>
  <si>
    <t>SHL1359045101</t>
  </si>
  <si>
    <t>FLAT 67, HIDE TOWER, REGENCY STREET, LONDON</t>
  </si>
  <si>
    <t>SW1P 4AA</t>
  </si>
  <si>
    <t>No access. No answer on door and no answer on both phone numbers on job card. Code: et1911c</t>
  </si>
  <si>
    <t xml:space="preserve">+447502046166, DUAL FUEL, ELECTRIC EXTENAL,STANDARD RATE,PENSIONER IN THE PROPERTY,PARKING OK,TRAINEE OK,IHD REQarrive as early as possible ** </t>
  </si>
  <si>
    <t>S09A06370</t>
  </si>
  <si>
    <t>SHL13590451</t>
  </si>
  <si>
    <t>SHL1359075301</t>
  </si>
  <si>
    <t>119 Burford Road, Witney, BURFORD ROAD, WITNEY, OXFORDSHIRE</t>
  </si>
  <si>
    <t>OX28 6ED</t>
  </si>
  <si>
    <t>MUST ATTEND AS THIS HAS BEEN RESCHEDULEDMeter below 8ft: Y|Has permission to Install: Y|Parking available: FREE_PARKING_NEARBY|Customer has Carer or representative: N|Pass phrase: N/A, not-applicable</t>
  </si>
  <si>
    <t>Commissioning complete. No issues. Ihd issued. 100amp fuse. Boiler and hob gas. Spoke to manager regarding undersized tails who advised isolator and warning notice.</t>
  </si>
  <si>
    <t>S,S70C20695</t>
  </si>
  <si>
    <t>G4A02533590901,G4A02533590901</t>
  </si>
  <si>
    <t>MA6NC210934123</t>
  </si>
  <si>
    <t>21M0291639</t>
  </si>
  <si>
    <t>E6E03648582121</t>
  </si>
  <si>
    <t>ISO2033619</t>
  </si>
  <si>
    <t>SHL13590753</t>
  </si>
  <si>
    <t>0CA2F400006BEEAD</t>
  </si>
  <si>
    <t>SHL1359089101</t>
  </si>
  <si>
    <t>49 Hatton Road, Cheshunt, Cheshunt, Waltham Cross, Cheshunt</t>
  </si>
  <si>
    <t>EN8 9QG</t>
  </si>
  <si>
    <t>COVID-19 STATUS: NO CONTACT WITH CUSTOMER, DOORSTEP CHECKS REQUIRED, +447846024857,Dual fuel, meters in garage,standard rate,pensionable age,parking ok,trainee ok,photo id ok,ihd req,</t>
  </si>
  <si>
    <t>S83E002685</t>
  </si>
  <si>
    <t>SHL13590891</t>
  </si>
  <si>
    <t>FOX1359120201</t>
  </si>
  <si>
    <t>54, STONEYCROFT CLOSE, LONDON</t>
  </si>
  <si>
    <t>SE12 0SL</t>
  </si>
  <si>
    <t>Unable to find cutout. ET1911G</t>
  </si>
  <si>
    <t>COVID-19 STATUS: NO KNOWN OR SUSPECTED COVID-19 Lauren Brown+447539649484StorageHeaters: N, ParkingPermit: N, Above6Feet: N</t>
  </si>
  <si>
    <t>L86A10925</t>
  </si>
  <si>
    <t>0007368S</t>
  </si>
  <si>
    <t>FOX13591202</t>
  </si>
  <si>
    <t>TEL1359147801</t>
  </si>
  <si>
    <t>ROSE COTTAGE, ALDWORTH, READING</t>
  </si>
  <si>
    <t>RG8 9RL</t>
  </si>
  <si>
    <t xml:space="preserve"> ; , 18+ elec  in a study, standard, single phase .  no pets ,parking  , id suff, no trainee meter, internal ele ihd standard meter parking ok photo id sufficient.call an hour before parking at the rear of the house house is on the main b4009 road +44163</t>
  </si>
  <si>
    <t>S83C70276,S83C70276</t>
  </si>
  <si>
    <t>TEL13591478</t>
  </si>
  <si>
    <t>PURE1359155501</t>
  </si>
  <si>
    <t>FLAT NO 23, ST. GEORGES CHURCH, 55 WELLS WAY, LONDON, LONDON</t>
  </si>
  <si>
    <t>SE5 7TW</t>
  </si>
  <si>
    <t>All okay. Not enough room to link 5th cable to meter, block needed so meter may not look as its best due to no space in plastic trunking.</t>
  </si>
  <si>
    <t>D13B231874,D13B231874</t>
  </si>
  <si>
    <t>21M0122358</t>
  </si>
  <si>
    <t>PURE13591555</t>
  </si>
  <si>
    <t>0CA2F400006BEFB2</t>
  </si>
  <si>
    <t>PURE1359158701</t>
  </si>
  <si>
    <t>27 ST. HELENA ROAD, LONDON, LONDON, LONDON</t>
  </si>
  <si>
    <t>SE16 2QU</t>
  </si>
  <si>
    <t>Abort code ET1811F no access to main fuse. As they are Southwark locks. Explained to customer that he would need to get the council to open the doors for us before we can do any work. As we don't carry them.</t>
  </si>
  <si>
    <t>+447852307385, 18+ duel, standard, parking ok BEHIND THE FLAT, no pets, id suff, trainee ok,  LOCATION of meters inside, IHD, not-applicable</t>
  </si>
  <si>
    <t>A13LB39457</t>
  </si>
  <si>
    <t>PURE13591587</t>
  </si>
  <si>
    <t>OE1359186501</t>
  </si>
  <si>
    <t>RIVER MEADOW HOUSE, THROPTON, MORPETH</t>
  </si>
  <si>
    <t>NE65 7LT</t>
  </si>
  <si>
    <t>Elec Smart Meter New Connection</t>
  </si>
  <si>
    <t>Building site.</t>
  </si>
  <si>
    <t>17P0335307</t>
  </si>
  <si>
    <t>ISO2039278</t>
  </si>
  <si>
    <t>OE13591865</t>
  </si>
  <si>
    <t>Domestic / Standard / Elec / Smets1 / Install / Not-applicable / Single-phase-standard</t>
  </si>
  <si>
    <t>SES1352717503</t>
  </si>
  <si>
    <t>37 HEATH ROAD EAST, PETERSFIELD, HAMPSHIRE, HEATH ROAD EAST, PETERSFIELD, HAMPSHIRE</t>
  </si>
  <si>
    <t>GU31 4HR</t>
  </si>
  <si>
    <t>S1 on site - ESME &amp; GSME off HAN. Please powercycle comms hub to re-establish HAN. If unsuccessful, please exchange meters for SM2 and complete commission on new device. Robert Solly - 07519 635167 or 01730 858587, not-applicable</t>
  </si>
  <si>
    <t>18P4710933</t>
  </si>
  <si>
    <t>G4P47055061800</t>
  </si>
  <si>
    <t>Supplier entered SOLR process, job cancelled. Refer any queries to supplier</t>
  </si>
  <si>
    <t>SES13527175</t>
  </si>
  <si>
    <t>OE1359272101</t>
  </si>
  <si>
    <t>1ST FLOOR, 4 HUMBLEDON PARK,  4 HUMBLEDON PARK</t>
  </si>
  <si>
    <t>Unknown</t>
  </si>
  <si>
    <t>Isolator switch fitting required07835 521249, site-investigation</t>
  </si>
  <si>
    <t>D03L33299</t>
  </si>
  <si>
    <t>OE13592721</t>
  </si>
  <si>
    <t>PURE1359301201</t>
  </si>
  <si>
    <t>28A NORTH HINKSEY LANE, OXFORD, OXFORD, OXFORD</t>
  </si>
  <si>
    <t>OX2 0LX</t>
  </si>
  <si>
    <t>Called both numbers on job card, no answer on either number. Unable to get to front door as big dog at front gate barking constantly, and beware of dog sign on gate so did not chance it. Planned to try again later but gas main is being dug up in road outside the property and along the road this morning. So parking will also be an issue and assume gas work will be affected. Re schedule ST08151911</t>
  </si>
  <si>
    <t xml:space="preserve"> ; , 07759135811 - +441865243488 - parking ok - id ok - 2 engineers ok - gas external - elec internal - step ladder req </t>
  </si>
  <si>
    <t>F98C28480</t>
  </si>
  <si>
    <t>G4W01097060301</t>
  </si>
  <si>
    <t>PURE13593012</t>
  </si>
  <si>
    <t>SHL1359340601</t>
  </si>
  <si>
    <t>46 Haldane Road, London, HALDANE ROAD, LONDON</t>
  </si>
  <si>
    <t>SW6 7EU</t>
  </si>
  <si>
    <t>Z14QA11468,Z14QA11468</t>
  </si>
  <si>
    <t>G4K02838580101,G4K02838580101</t>
  </si>
  <si>
    <t>MA6NC210625615</t>
  </si>
  <si>
    <t>21E5250760</t>
  </si>
  <si>
    <t>E6F10679492100</t>
  </si>
  <si>
    <t>SHL13593406</t>
  </si>
  <si>
    <t>FOX1359461001</t>
  </si>
  <si>
    <t>4 Copperfield Close, South Croydon, Surrey, SURREY</t>
  </si>
  <si>
    <t>CR2 0RX</t>
  </si>
  <si>
    <t>elec repair+447966416339, smets2-repair</t>
  </si>
  <si>
    <t>Smets2 electric commissioned successfully by back office</t>
  </si>
  <si>
    <t>21M0282904</t>
  </si>
  <si>
    <t>E6S08589001556</t>
  </si>
  <si>
    <t>FOX13594610</t>
  </si>
  <si>
    <t>SHL1359512701</t>
  </si>
  <si>
    <t>43 Aysgarth Road, Yarnton, Kidlington, AYSGARTH ROAD, YARNTON, KIDLINGTON, OXFORDSHIRE</t>
  </si>
  <si>
    <t>OX5 1ND</t>
  </si>
  <si>
    <t>L,L78C64987</t>
  </si>
  <si>
    <t>G4K60566780313,G4K60566780313</t>
  </si>
  <si>
    <t>MA6NC210933888</t>
  </si>
  <si>
    <t>21M0291642</t>
  </si>
  <si>
    <t>E6E03726752121</t>
  </si>
  <si>
    <t>SHL13595127</t>
  </si>
  <si>
    <t>0CA2F400006BEE7E</t>
  </si>
  <si>
    <t>TEL1359544201</t>
  </si>
  <si>
    <t>3, EAST HILL DRIVE, LISS, HAMPSHIRE</t>
  </si>
  <si>
    <t>GU33 7RR</t>
  </si>
  <si>
    <t>dual - single phase - e7 - step ladder required - meters are in the garage - gas meter on the wall - call 30 minutes before on +441730893977 - booked with Susan Halstead - parking okay - trainee okay - id okay -  , not-applicable</t>
  </si>
  <si>
    <t>Old boiler possibly won't be able to re light.  X2 Lucy blocks used . No isolator to exchange</t>
  </si>
  <si>
    <t>D14C41828,D14C41828</t>
  </si>
  <si>
    <t>21M0291727</t>
  </si>
  <si>
    <t>TEL13595442</t>
  </si>
  <si>
    <t>0CA2F400006BF0FB</t>
  </si>
  <si>
    <t>GNL1359550801</t>
  </si>
  <si>
    <t>68 Stockbridge Road, Winchester, Hampshire, Winchester, Hampshire</t>
  </si>
  <si>
    <t>SO22 6RL</t>
  </si>
  <si>
    <t>Access point for meter not big enough for safe removal and fitting, it's basically a viewing window. Wouldn't be able to confirm tightness or fit meter correctly. CN1911B</t>
  </si>
  <si>
    <t>Green Energy, dual - single phase - gas outside - elec inside - gas on the wall - universal key required for gas - call 30 min before on +447780677833 - sr - booked with Jeremy Banks - parking okay (residents only but can pass on arrival off the customer) id okay , not-applicable</t>
  </si>
  <si>
    <t>D15R67088,D15R67088</t>
  </si>
  <si>
    <t>G4K00623650101</t>
  </si>
  <si>
    <t>GNL13595508</t>
  </si>
  <si>
    <t>OE1359604001</t>
  </si>
  <si>
    <t>11 BRASS THILL ST. MARGARETS GARTH, DURHAM</t>
  </si>
  <si>
    <t>DH1 4DS</t>
  </si>
  <si>
    <t>D10L04407,D10L04407</t>
  </si>
  <si>
    <t>20M0070041</t>
  </si>
  <si>
    <t>OE13596040</t>
  </si>
  <si>
    <t>0CA2F400005A6DA3</t>
  </si>
  <si>
    <t>PURE1359681501</t>
  </si>
  <si>
    <t>28 MORNINGTON CLOSE, BAUGHURST, TADLEY, BAUGHURST, TADLEY, HAMPSHIRE</t>
  </si>
  <si>
    <t>RG26 5PQ</t>
  </si>
  <si>
    <t>+441189814890 ENROUTE, STANDARD, SINGLE, EXTERNAL, EASY ACCESS, PARKING OK, TRAINEE OK, ID OK, IHD, , not-applicable</t>
  </si>
  <si>
    <t>Commissioning complete. No issues. Customer doesn't want an ihd. 100amp fuse.</t>
  </si>
  <si>
    <t>D05R00544,D05R00544</t>
  </si>
  <si>
    <t>21M0291640</t>
  </si>
  <si>
    <t>PURE13596815</t>
  </si>
  <si>
    <t>PURE1359683101</t>
  </si>
  <si>
    <t>1 FORGE COTTAGES ABINGDON ROAD, EAST ILSLEY, NEWBURY, East Ilsley, Newbury, Berkshire</t>
  </si>
  <si>
    <t>RG20 7LQ</t>
  </si>
  <si>
    <t>Contacted customer for assistance finding address, customer is leaving leaving property now as she thought I'd be arriving g between 8-12. Customer also has reservations about meter working g due to signal. ET1811D</t>
  </si>
  <si>
    <t>elec / below 8ft / outdoors / standard rate / parking okay / trainee okay / password: the royals +447976374146 ring 30 mins prior, not-applicable</t>
  </si>
  <si>
    <t>D07C07593</t>
  </si>
  <si>
    <t>PURE13596831</t>
  </si>
  <si>
    <t>TEL1359691301</t>
  </si>
  <si>
    <t>44, SPINNEY WALK, BARNHAM, BOGNOR REGIS, WEST SUSSEX</t>
  </si>
  <si>
    <t>PO22 0HT</t>
  </si>
  <si>
    <t>+447821755392Gas and Elec in garage - ECV RED - NO LADDERsingle phase standard rate 18+ID OKPARKING ON DRIVE IHD NEEDED , not-applicable</t>
  </si>
  <si>
    <t>D01C62539,D01C62539</t>
  </si>
  <si>
    <t>G4A00573811501,G4A00573811501</t>
  </si>
  <si>
    <t>MA6NC210936767</t>
  </si>
  <si>
    <t>21M0176860</t>
  </si>
  <si>
    <t>G4F10861482100</t>
  </si>
  <si>
    <t>TEL13596913</t>
  </si>
  <si>
    <t>0CA2F400006BF014</t>
  </si>
  <si>
    <t>SHL1359702901</t>
  </si>
  <si>
    <t>24, HANOVERIAN WAY</t>
  </si>
  <si>
    <t>PO15 7JT</t>
  </si>
  <si>
    <t>Mrs Debra Treleaven +447795314250 stand dual oside wall both meters , not-applicable</t>
  </si>
  <si>
    <t>F99C62620,F99C62620</t>
  </si>
  <si>
    <t>G4A00316470801,G4A00316470801</t>
  </si>
  <si>
    <t>MA6NC210936365</t>
  </si>
  <si>
    <t>21E5250854</t>
  </si>
  <si>
    <t>G4F10858782100</t>
  </si>
  <si>
    <t>SHL13597029</t>
  </si>
  <si>
    <t>0CA2F400006BEF9D</t>
  </si>
  <si>
    <t>OE1359729501</t>
  </si>
  <si>
    <t>1 Dene Terrace</t>
  </si>
  <si>
    <t>NE42 6DL</t>
  </si>
  <si>
    <t>Will need to park away from house due to narrow back lane. House has the street name Dene Terrace on the yard wall., not-applicable</t>
  </si>
  <si>
    <t>Z16QF65025,Z16QF65025</t>
  </si>
  <si>
    <t>21E5249887</t>
  </si>
  <si>
    <t>OE13597295</t>
  </si>
  <si>
    <t>0CA2F400006CDB73</t>
  </si>
  <si>
    <t>SHL1359742501</t>
  </si>
  <si>
    <t>33, Rainsborough, Giffard Park, MILTON KEYNES, Rainsborough</t>
  </si>
  <si>
    <t>MK14 5PL</t>
  </si>
  <si>
    <t>F02FE02884,F02FE02884</t>
  </si>
  <si>
    <t>G4K04056890101,G4K04056890101</t>
  </si>
  <si>
    <t>MA6NC210625813</t>
  </si>
  <si>
    <t>21E5252630</t>
  </si>
  <si>
    <t>E6E03646032121</t>
  </si>
  <si>
    <t>SHL13597425</t>
  </si>
  <si>
    <t>0CA2F400006BEC53</t>
  </si>
  <si>
    <t>PURE1359753901</t>
  </si>
  <si>
    <t>COOMBEWICK HOUSE, LONDON ROAD, ASHINGTON, PULBOROUGH, West Sussex</t>
  </si>
  <si>
    <t>RH20 3AU</t>
  </si>
  <si>
    <t>Customer happy to rebook as he has appt. Aboty code ET1821e</t>
  </si>
  <si>
    <t>[REDACTED], [REDACTED], [REDACTED], Thea Paraskevaides ELEC ONLY PARKING OK METER IS FAR FROM PROPERTY ON A PRIVATE LANE AWARE IHD WONT WORK SINGLE PH+447896554709 - parking ok - id ok - 2 engineers ok - external GATE code - 4135</t>
  </si>
  <si>
    <t>D15B227037</t>
  </si>
  <si>
    <t>PURE13597539</t>
  </si>
  <si>
    <t>OE1359786601</t>
  </si>
  <si>
    <t>16 MONTROSE CRESCENT, GATESHEAD</t>
  </si>
  <si>
    <t>NE9 5NN</t>
  </si>
  <si>
    <t>On street parking, door located on side of house, no pets, meters located in cupboard in living room, should be no access issues., not-applicable</t>
  </si>
  <si>
    <t>Complete ok. 6mb drop on e6 pre gas test. 3mb drop on g4 Post gas test. No smell of gas by customer. All permissable.</t>
  </si>
  <si>
    <t>F94L14746,F94L14746</t>
  </si>
  <si>
    <t>E6S09432562056,L2051943256M</t>
  </si>
  <si>
    <t xml:space="preserve">01094	</t>
  </si>
  <si>
    <t>MA6NC210811166</t>
  </si>
  <si>
    <t>21E5254139</t>
  </si>
  <si>
    <t>G4F10801732100</t>
  </si>
  <si>
    <t>OE13597866</t>
  </si>
  <si>
    <t>0CA2F400005BE3EF</t>
  </si>
  <si>
    <t>OE1359800301</t>
  </si>
  <si>
    <t>120 MOORSIDE NORTH, NEWCASTLE UPON TYNE</t>
  </si>
  <si>
    <t>NE4 9DY</t>
  </si>
  <si>
    <t>New 63mm feed put in by NGN.U16 meter required as additional boiler being installed.customer off supply so needs to be arranged ASAP.abort code-JM1252</t>
  </si>
  <si>
    <t>SMETS2 Gas exchange. , not-applicable</t>
  </si>
  <si>
    <t>E6S06793131660,E6S06793131660</t>
  </si>
  <si>
    <t>OE13598003</t>
  </si>
  <si>
    <t>FOX1359844501</t>
  </si>
  <si>
    <t>16 Chaffinch Green, Waterlooville, Hampshire, HAMPSHIRE</t>
  </si>
  <si>
    <t>PO8 9UG</t>
  </si>
  <si>
    <t>Z16QF37949,Z16QF37949</t>
  </si>
  <si>
    <t>E6S07992221660,E6S07992221660</t>
  </si>
  <si>
    <t xml:space="preserve">03111	</t>
  </si>
  <si>
    <t>MA6NC210625824</t>
  </si>
  <si>
    <t>21M0291728</t>
  </si>
  <si>
    <t>G4F12043962100</t>
  </si>
  <si>
    <t>FOX13598445</t>
  </si>
  <si>
    <t>0CA2F400006BEFFD</t>
  </si>
  <si>
    <t>TEL1359851901</t>
  </si>
  <si>
    <t>re book gas exchange. Bracket needed time restraintNo Pets, external meters, trainee ok, no vulnerabilities. singlei phase dual band required5903063+442392592156password: sunshine, not-applicable</t>
  </si>
  <si>
    <t>Bracket and back board fitted</t>
  </si>
  <si>
    <t>S351745,51745</t>
  </si>
  <si>
    <t xml:space="preserve">0020	</t>
  </si>
  <si>
    <t>MA6NC210625671</t>
  </si>
  <si>
    <t>G4F12058442100</t>
  </si>
  <si>
    <t>TEL13598519</t>
  </si>
  <si>
    <t>TEL1360040901</t>
  </si>
  <si>
    <t>34, VALENTINE AVENUE, BEXLEY, KENT</t>
  </si>
  <si>
    <t>DA5 3HE</t>
  </si>
  <si>
    <t>| 18+ | Duel | Standard | Single Phase | Parking ok | ID Suff | Trainee ok | ELEC - internal | GAS - internal | IHD | ECV - | +441322681874, not-applicable</t>
  </si>
  <si>
    <t>D15A000125,D15A000125</t>
  </si>
  <si>
    <t>E6S04374401356,E6S04374401356</t>
  </si>
  <si>
    <t xml:space="preserve">07972	</t>
  </si>
  <si>
    <t>MA6NC210936645</t>
  </si>
  <si>
    <t>21M0291455</t>
  </si>
  <si>
    <t>G4F00396232000</t>
  </si>
  <si>
    <t>TEL13600409</t>
  </si>
  <si>
    <t>0CA2F400006BEEBC</t>
  </si>
  <si>
    <t>OE1358972902</t>
  </si>
  <si>
    <t>COVID-19 STATUS: NO CONTACT WITH CUSTOMER, DOORSTEP CHECKS REQUIRED, Melissa Davis, +447800900410, Previous site visit recommended SMETS2 exchange for gas meter. Gas engineer has also visited property and suggested meter causing issue with boiler. Please MEX gas meter onlyv call en route +447800900410, not-applicable</t>
  </si>
  <si>
    <t>G4F93054581900,NOTINSTALLED</t>
  </si>
  <si>
    <t xml:space="preserve">00103	</t>
  </si>
  <si>
    <t>MA6NC210811050</t>
  </si>
  <si>
    <t>G4F10801082100</t>
  </si>
  <si>
    <t>OE1360098301</t>
  </si>
  <si>
    <t>COVID-19 STATUS: NO CONTACT WITH CUSTOMER, DOORSTEP CHECKS REQUIRED, Needed raised, not-applicable</t>
  </si>
  <si>
    <t>19M1226389</t>
  </si>
  <si>
    <t>G4F00453872000,G4K00331291920</t>
  </si>
  <si>
    <t>MA6NC210670506</t>
  </si>
  <si>
    <t>G4F10805932100</t>
  </si>
  <si>
    <t>OE13600983</t>
  </si>
  <si>
    <t>OE1360101301</t>
  </si>
  <si>
    <t>comms needed, smets2-commission</t>
  </si>
  <si>
    <t>I06L33937</t>
  </si>
  <si>
    <t>OE13601013</t>
  </si>
  <si>
    <t>SHL1358140702</t>
  </si>
  <si>
    <t>Called smets 2 helpline done power cycle as requested. Back office contacting shell to complete manual join, told to advise customer to contact shell if the gas does not join within 48 hours.</t>
  </si>
  <si>
    <t>FOX1357765402</t>
  </si>
  <si>
    <t>S91E24837,S91E24837</t>
  </si>
  <si>
    <t>21M0176746</t>
  </si>
  <si>
    <t>0CA2F400006BDFEA</t>
  </si>
  <si>
    <t>E191911211107JW</t>
  </si>
  <si>
    <t>104, WENTWORTH ROAD</t>
  </si>
  <si>
    <t>CR0 3HW</t>
  </si>
  <si>
    <t>SLA - 14:06 - Off Supply - DUAL Meter Exchange - S2 on site - Exchange like for like S2 required and commission the asset - If no signal follow the install and leave process - NO COMMS - PP -</t>
  </si>
  <si>
    <t>Customer back on supply. Qton doesn't allowed me toncomjissiin meter. Backnofdice attended commissioning process but Meter failed . Customer back on supply. Qton did not allowed me tonscan serial numbers  all the assets serial numbers in additional photos. ET1911F</t>
  </si>
  <si>
    <t>19M1344958,19M1344958</t>
  </si>
  <si>
    <t xml:space="preserve">00786	</t>
  </si>
  <si>
    <t>G4F01338342000</t>
  </si>
  <si>
    <t>21M0291546</t>
  </si>
  <si>
    <t>UKMAHOVO3010212</t>
  </si>
  <si>
    <t>OE1360106301</t>
  </si>
  <si>
    <t>COVID-19 STATUS: NO CONTACT WITH CUSTOMER, DOORSTEP CHECKS REQUIRED, needed raised, not-applicable</t>
  </si>
  <si>
    <t>Possible problems with connection</t>
  </si>
  <si>
    <t>19M1226389,19M1226389</t>
  </si>
  <si>
    <t>21E5243493</t>
  </si>
  <si>
    <t>OE13601063</t>
  </si>
  <si>
    <t>G1911211049JD</t>
  </si>
  <si>
    <t>5 VALE CLOSE,</t>
  </si>
  <si>
    <t>Rugby</t>
  </si>
  <si>
    <t>OE1358675602</t>
  </si>
  <si>
    <t>COVID-19 STATUS: NO CONTACT WITH CUSTOMER, DOORSTEP CHECKS REQUIRED, Robert Griffin, +441915846801, COVID-19 STATUS: NO CONTACT WITH CUSTOMER, DOORSTEP CHECKS REQUIRED0191 584 6801, not-applicable</t>
  </si>
  <si>
    <t>Gas exchanged and everything commisioned through support as an exchange comms hub job was needed as dual band was installed gas meter too far away</t>
  </si>
  <si>
    <t>G4K00404061920,G4K00404061920</t>
  </si>
  <si>
    <t xml:space="preserve">00319	</t>
  </si>
  <si>
    <t>MA6NC210714586</t>
  </si>
  <si>
    <t>E6F10678722100</t>
  </si>
  <si>
    <t>0CA2F400005A6DC8</t>
  </si>
  <si>
    <t>UKMAHSOP3010469</t>
  </si>
  <si>
    <t>27B, Craigavon Road, Hemel Hempstead, Hertfordshire, HP2 6BA</t>
  </si>
  <si>
    <t>HP2 6BA</t>
  </si>
  <si>
    <t>G1911211310JW</t>
  </si>
  <si>
    <t>12 Chiltern Crescent</t>
  </si>
  <si>
    <t>Hunstanton</t>
  </si>
  <si>
    <t>PE36 5DB</t>
  </si>
  <si>
    <t>UKMAHSOP3010521</t>
  </si>
  <si>
    <t>FOX1353385303</t>
  </si>
  <si>
    <t>+447899075567, Semi Con Kit Required, MEDP Yellow Handle, Parking Limited, site-investigation</t>
  </si>
  <si>
    <t>Medium pressure incoming supply at 2bar. Medium pressure regulator has been set to 21mbar and meter and customers side is low pressure. Will require a Medium pressure regulator adjusted to 21mbar for low pressure side of install 100% medium pressure supply no low pressure reg would work. Cusotmer not impressed</t>
  </si>
  <si>
    <t>FOX1358920902</t>
  </si>
  <si>
    <t>StorageHeaters: N, ParkingPermit: N, Above6Feet: Y, site-investigation</t>
  </si>
  <si>
    <t>Dual exchange aborted due to c16 possibility, unsure whether or not asbestos backboard. TA57215 having spoke to tech and my ftl I did not want to carry out the exchange due to the uncertainty of the board. Have spoken to the customer about this.</t>
  </si>
  <si>
    <t>E151911211543DT</t>
  </si>
  <si>
    <t>APARTMENT 21 CHELTENHAM COURT</t>
  </si>
  <si>
    <t>DL2 1JU</t>
  </si>
  <si>
    <t>No Issue</t>
  </si>
  <si>
    <t>SLA: 18:44- OVO- SFTPFaulty meter Off Supply (red light on meter) - Meter Unresponsive - CREDITmeter in different block 'S2 on site - Exchange like for like S2 required and commission the asset - If no signal follow the install and leave process'</t>
  </si>
  <si>
    <t>20M0097421</t>
  </si>
  <si>
    <t>G2011211043DT</t>
  </si>
  <si>
    <t>3 Curzon Road</t>
  </si>
  <si>
    <t>LU3 1BG</t>
  </si>
  <si>
    <t xml:space="preserve">UKMAHOVO3011021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</si>
</sst>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3" fontId="0" fillId="0" borderId="0" xfId="0" applyNumberFormat="1"/>
    <xf numFmtId="11" fontId="0" fillId="0" borderId="0" xfId="0" applyNumberFormat="1"/>
    <xf numFmtId="20" fontId="0" fillId="0" borderId="0" xfId="0" applyNumberFormat="1"/>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95F8-4B84-404C-BD0C-9A3127CDFB22}">
  <dimension ref="A1:BT3667"/>
  <sheetViews>
    <sheetView tabSelected="1" workbookViewId="0">
      <selection activeCell="B7" sqref="B7"/>
    </sheetView>
  </sheetViews>
  <sheetFormatPr defaultRowHeight="15" x14ac:dyDescent="0.25"/>
  <cols>
    <col min="1" max="1" width="36.7109375" bestFit="1" customWidth="1"/>
  </cols>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50</v>
      </c>
      <c r="BB1" t="s">
        <v>52</v>
      </c>
      <c r="BC1" t="s">
        <v>53</v>
      </c>
      <c r="BD1" t="s">
        <v>54</v>
      </c>
      <c r="BE1" t="s">
        <v>55</v>
      </c>
      <c r="BF1" t="s">
        <v>56</v>
      </c>
      <c r="BG1" t="s">
        <v>57</v>
      </c>
      <c r="BH1" t="s">
        <v>58</v>
      </c>
      <c r="BI1" t="s">
        <v>59</v>
      </c>
      <c r="BJ1" t="s">
        <v>60</v>
      </c>
      <c r="BK1" t="s">
        <v>61</v>
      </c>
      <c r="BL1" t="s">
        <v>62</v>
      </c>
      <c r="BM1" t="s">
        <v>63</v>
      </c>
      <c r="BN1" t="s">
        <v>64</v>
      </c>
      <c r="BO1" t="s">
        <v>65</v>
      </c>
      <c r="BP1" t="s">
        <v>192</v>
      </c>
      <c r="BQ1" t="s">
        <v>66</v>
      </c>
      <c r="BR1" t="s">
        <v>66</v>
      </c>
    </row>
    <row r="2" spans="1:72" x14ac:dyDescent="0.25">
      <c r="A2" t="s">
        <v>553</v>
      </c>
      <c r="B2" t="s">
        <v>120</v>
      </c>
      <c r="C2" t="s">
        <v>554</v>
      </c>
      <c r="E2" t="s">
        <v>555</v>
      </c>
      <c r="F2">
        <v>1100015843592</v>
      </c>
      <c r="G2">
        <v>2206944309</v>
      </c>
      <c r="H2" t="s">
        <v>68</v>
      </c>
      <c r="J2" t="s">
        <v>79</v>
      </c>
      <c r="K2" s="2">
        <v>44501</v>
      </c>
      <c r="L2" t="s">
        <v>195</v>
      </c>
      <c r="M2" s="1">
        <v>44501.338993055557</v>
      </c>
      <c r="N2" t="s">
        <v>75</v>
      </c>
      <c r="O2" t="s">
        <v>99</v>
      </c>
      <c r="R2" t="s">
        <v>556</v>
      </c>
      <c r="S2" t="s">
        <v>88</v>
      </c>
      <c r="U2" t="s">
        <v>81</v>
      </c>
      <c r="V2" t="s">
        <v>557</v>
      </c>
      <c r="W2">
        <v>73954</v>
      </c>
      <c r="X2">
        <v>31468</v>
      </c>
      <c r="AA2" t="s">
        <v>558</v>
      </c>
      <c r="AC2" t="s">
        <v>559</v>
      </c>
      <c r="AF2" t="s">
        <v>560</v>
      </c>
      <c r="AG2" t="s">
        <v>561</v>
      </c>
      <c r="AH2" t="s">
        <v>82</v>
      </c>
      <c r="AK2" t="s">
        <v>562</v>
      </c>
      <c r="AN2" t="s">
        <v>89</v>
      </c>
      <c r="AU2" s="1">
        <v>44501.416770833333</v>
      </c>
      <c r="AW2" t="s">
        <v>71</v>
      </c>
      <c r="BC2" s="1">
        <v>44498.303749999999</v>
      </c>
      <c r="BL2" t="s">
        <v>563</v>
      </c>
      <c r="BN2" t="s">
        <v>84</v>
      </c>
      <c r="BO2" t="s">
        <v>564</v>
      </c>
      <c r="BP2" t="s">
        <v>72</v>
      </c>
      <c r="BQ2" t="s">
        <v>81</v>
      </c>
      <c r="BS2" t="s">
        <v>85</v>
      </c>
      <c r="BT2" t="s">
        <v>85</v>
      </c>
    </row>
    <row r="3" spans="1:72" x14ac:dyDescent="0.25">
      <c r="A3" t="s">
        <v>565</v>
      </c>
      <c r="B3" t="s">
        <v>122</v>
      </c>
      <c r="C3" t="s">
        <v>566</v>
      </c>
      <c r="E3" t="s">
        <v>567</v>
      </c>
      <c r="F3">
        <v>1013083030890</v>
      </c>
      <c r="H3" t="s">
        <v>86</v>
      </c>
      <c r="J3" t="s">
        <v>87</v>
      </c>
      <c r="K3" s="2">
        <v>44501</v>
      </c>
      <c r="L3" t="s">
        <v>195</v>
      </c>
      <c r="M3" s="1">
        <v>44501.367384259262</v>
      </c>
      <c r="N3" t="s">
        <v>75</v>
      </c>
      <c r="O3" t="s">
        <v>112</v>
      </c>
      <c r="R3" t="s">
        <v>568</v>
      </c>
      <c r="S3" t="s">
        <v>569</v>
      </c>
      <c r="U3" t="s">
        <v>81</v>
      </c>
      <c r="V3" t="s">
        <v>570</v>
      </c>
      <c r="W3">
        <v>41796</v>
      </c>
      <c r="AG3" t="s">
        <v>571</v>
      </c>
      <c r="AH3" t="s">
        <v>89</v>
      </c>
      <c r="AN3" t="s">
        <v>89</v>
      </c>
      <c r="AU3" s="1">
        <v>44501.41741898148</v>
      </c>
      <c r="AW3" t="s">
        <v>71</v>
      </c>
      <c r="BC3" s="1">
        <v>44498.2971412037</v>
      </c>
      <c r="BL3" t="s">
        <v>572</v>
      </c>
      <c r="BN3" t="s">
        <v>84</v>
      </c>
      <c r="BO3" t="s">
        <v>573</v>
      </c>
      <c r="BP3" t="s">
        <v>574</v>
      </c>
      <c r="BQ3" t="s">
        <v>81</v>
      </c>
      <c r="BS3" t="s">
        <v>85</v>
      </c>
    </row>
    <row r="4" spans="1:72" x14ac:dyDescent="0.25">
      <c r="A4" t="s">
        <v>575</v>
      </c>
      <c r="B4" t="s">
        <v>101</v>
      </c>
      <c r="C4" t="s">
        <v>576</v>
      </c>
      <c r="E4" t="s">
        <v>577</v>
      </c>
      <c r="F4">
        <v>2000050195561</v>
      </c>
      <c r="G4">
        <v>7404800509</v>
      </c>
      <c r="H4" t="s">
        <v>68</v>
      </c>
      <c r="J4" t="s">
        <v>79</v>
      </c>
      <c r="K4" s="2">
        <v>44501</v>
      </c>
      <c r="L4" t="s">
        <v>195</v>
      </c>
      <c r="M4" s="1">
        <v>44501.489224537036</v>
      </c>
      <c r="N4" t="s">
        <v>75</v>
      </c>
      <c r="O4" t="s">
        <v>126</v>
      </c>
      <c r="R4" t="s">
        <v>578</v>
      </c>
      <c r="S4" t="s">
        <v>127</v>
      </c>
      <c r="U4" t="s">
        <v>81</v>
      </c>
      <c r="V4" t="s">
        <v>579</v>
      </c>
      <c r="W4">
        <v>42962</v>
      </c>
      <c r="AA4" s="3">
        <v>527620527620</v>
      </c>
      <c r="AC4">
        <v>32005</v>
      </c>
      <c r="AF4" t="s">
        <v>580</v>
      </c>
      <c r="AG4" t="s">
        <v>581</v>
      </c>
      <c r="AH4" t="s">
        <v>89</v>
      </c>
      <c r="AK4" t="s">
        <v>582</v>
      </c>
      <c r="AN4" t="s">
        <v>89</v>
      </c>
      <c r="AU4" s="1">
        <v>44501.575173611112</v>
      </c>
      <c r="AW4" t="s">
        <v>71</v>
      </c>
      <c r="BC4" s="1">
        <v>44498.291122685187</v>
      </c>
      <c r="BL4" t="s">
        <v>583</v>
      </c>
      <c r="BN4" t="s">
        <v>84</v>
      </c>
      <c r="BO4" t="s">
        <v>584</v>
      </c>
      <c r="BP4" t="s">
        <v>585</v>
      </c>
      <c r="BQ4" t="s">
        <v>81</v>
      </c>
      <c r="BS4" t="s">
        <v>85</v>
      </c>
      <c r="BT4" t="s">
        <v>85</v>
      </c>
    </row>
    <row r="5" spans="1:72" x14ac:dyDescent="0.25">
      <c r="A5" t="s">
        <v>586</v>
      </c>
      <c r="B5" t="s">
        <v>120</v>
      </c>
      <c r="C5" t="s">
        <v>587</v>
      </c>
      <c r="E5" t="s">
        <v>588</v>
      </c>
      <c r="F5">
        <v>1012658107508</v>
      </c>
      <c r="G5">
        <v>3060506700</v>
      </c>
      <c r="H5" t="s">
        <v>68</v>
      </c>
      <c r="J5" t="s">
        <v>79</v>
      </c>
      <c r="K5" s="2">
        <v>44501</v>
      </c>
      <c r="L5" t="s">
        <v>195</v>
      </c>
      <c r="M5" s="1">
        <v>44501.345601851855</v>
      </c>
      <c r="N5" t="s">
        <v>75</v>
      </c>
      <c r="O5" t="s">
        <v>119</v>
      </c>
      <c r="R5" t="s">
        <v>589</v>
      </c>
      <c r="S5" t="s">
        <v>80</v>
      </c>
      <c r="U5" t="s">
        <v>81</v>
      </c>
      <c r="V5" t="s">
        <v>590</v>
      </c>
      <c r="W5">
        <v>39737</v>
      </c>
      <c r="X5">
        <v>72606</v>
      </c>
      <c r="AA5" t="s">
        <v>591</v>
      </c>
      <c r="AC5" t="s">
        <v>592</v>
      </c>
      <c r="AF5" t="s">
        <v>593</v>
      </c>
      <c r="AG5" t="s">
        <v>594</v>
      </c>
      <c r="AH5" t="s">
        <v>82</v>
      </c>
      <c r="AK5" t="s">
        <v>595</v>
      </c>
      <c r="AN5">
        <v>1</v>
      </c>
      <c r="AU5" s="1">
        <v>44501.442164351851</v>
      </c>
      <c r="AW5" t="s">
        <v>71</v>
      </c>
      <c r="BC5" s="1">
        <v>44498.65216435185</v>
      </c>
      <c r="BL5" t="s">
        <v>596</v>
      </c>
      <c r="BN5" t="s">
        <v>84</v>
      </c>
      <c r="BO5" t="s">
        <v>597</v>
      </c>
      <c r="BP5" t="s">
        <v>585</v>
      </c>
      <c r="BQ5" t="s">
        <v>81</v>
      </c>
      <c r="BS5" t="s">
        <v>85</v>
      </c>
      <c r="BT5" t="s">
        <v>85</v>
      </c>
    </row>
    <row r="6" spans="1:72" x14ac:dyDescent="0.25">
      <c r="A6" t="s">
        <v>598</v>
      </c>
      <c r="B6" t="s">
        <v>101</v>
      </c>
      <c r="C6" t="s">
        <v>599</v>
      </c>
      <c r="E6" t="s">
        <v>600</v>
      </c>
      <c r="F6">
        <v>1012358902114</v>
      </c>
      <c r="G6">
        <v>2969693008</v>
      </c>
      <c r="H6" t="s">
        <v>68</v>
      </c>
      <c r="J6" t="s">
        <v>79</v>
      </c>
      <c r="K6" s="2">
        <v>44501</v>
      </c>
      <c r="L6" t="s">
        <v>195</v>
      </c>
      <c r="M6" s="1">
        <v>44501.460393518515</v>
      </c>
      <c r="N6" t="s">
        <v>75</v>
      </c>
      <c r="O6" t="s">
        <v>99</v>
      </c>
      <c r="R6" t="s">
        <v>601</v>
      </c>
      <c r="S6" t="s">
        <v>88</v>
      </c>
      <c r="U6" t="s">
        <v>81</v>
      </c>
      <c r="V6" t="s">
        <v>602</v>
      </c>
      <c r="W6">
        <v>79981</v>
      </c>
      <c r="AA6" s="3">
        <v>394862394862</v>
      </c>
      <c r="AC6">
        <v>2710</v>
      </c>
      <c r="AF6" t="s">
        <v>603</v>
      </c>
      <c r="AG6" t="s">
        <v>604</v>
      </c>
      <c r="AH6" t="s">
        <v>82</v>
      </c>
      <c r="AK6" t="s">
        <v>605</v>
      </c>
      <c r="AN6" t="s">
        <v>89</v>
      </c>
      <c r="AU6" s="1">
        <v>44501.551782407405</v>
      </c>
      <c r="AW6" t="s">
        <v>71</v>
      </c>
      <c r="BC6" s="1">
        <v>44498.303749999999</v>
      </c>
      <c r="BL6" t="s">
        <v>606</v>
      </c>
      <c r="BN6" t="s">
        <v>84</v>
      </c>
      <c r="BO6" t="s">
        <v>607</v>
      </c>
      <c r="BP6" t="s">
        <v>585</v>
      </c>
      <c r="BQ6" t="s">
        <v>81</v>
      </c>
      <c r="BS6" t="s">
        <v>85</v>
      </c>
      <c r="BT6" t="s">
        <v>85</v>
      </c>
    </row>
    <row r="7" spans="1:72" x14ac:dyDescent="0.25">
      <c r="A7" t="s">
        <v>608</v>
      </c>
      <c r="B7" t="s">
        <v>122</v>
      </c>
      <c r="C7" t="s">
        <v>609</v>
      </c>
      <c r="E7" t="s">
        <v>610</v>
      </c>
      <c r="F7">
        <v>1900044102669</v>
      </c>
      <c r="G7">
        <v>570281203</v>
      </c>
      <c r="H7" t="s">
        <v>68</v>
      </c>
      <c r="K7" s="2">
        <v>44501</v>
      </c>
      <c r="L7" t="s">
        <v>195</v>
      </c>
      <c r="M7" s="1">
        <v>44501.462731481479</v>
      </c>
      <c r="N7" t="s">
        <v>69</v>
      </c>
      <c r="O7" t="s">
        <v>611</v>
      </c>
      <c r="P7" t="s">
        <v>111</v>
      </c>
      <c r="Q7" t="s">
        <v>612</v>
      </c>
      <c r="R7" t="s">
        <v>613</v>
      </c>
      <c r="V7" t="s">
        <v>614</v>
      </c>
      <c r="AA7" t="s">
        <v>615</v>
      </c>
      <c r="AV7" s="1">
        <v>44501.489085648151</v>
      </c>
      <c r="AW7" t="s">
        <v>71</v>
      </c>
      <c r="BC7" s="1">
        <v>44501.31722222222</v>
      </c>
      <c r="BL7" t="s">
        <v>616</v>
      </c>
      <c r="BP7" t="s">
        <v>585</v>
      </c>
      <c r="BQ7" t="s">
        <v>81</v>
      </c>
    </row>
    <row r="8" spans="1:72" x14ac:dyDescent="0.25">
      <c r="A8" t="s">
        <v>617</v>
      </c>
      <c r="B8" t="s">
        <v>122</v>
      </c>
      <c r="C8" t="s">
        <v>618</v>
      </c>
      <c r="E8" t="s">
        <v>619</v>
      </c>
      <c r="F8">
        <v>1012396395330</v>
      </c>
      <c r="G8">
        <v>8881660006</v>
      </c>
      <c r="H8" t="s">
        <v>68</v>
      </c>
      <c r="J8" t="s">
        <v>79</v>
      </c>
      <c r="K8" s="2">
        <v>44501</v>
      </c>
      <c r="L8" t="s">
        <v>197</v>
      </c>
      <c r="M8" s="1">
        <v>44501.695347222223</v>
      </c>
      <c r="N8" t="s">
        <v>75</v>
      </c>
      <c r="O8" t="s">
        <v>114</v>
      </c>
      <c r="R8" t="s">
        <v>620</v>
      </c>
      <c r="S8" t="s">
        <v>621</v>
      </c>
      <c r="U8" t="s">
        <v>81</v>
      </c>
      <c r="V8" t="s">
        <v>622</v>
      </c>
      <c r="W8" t="s">
        <v>89</v>
      </c>
      <c r="AA8" t="s">
        <v>623</v>
      </c>
      <c r="AC8">
        <v>44074</v>
      </c>
      <c r="AF8" t="s">
        <v>624</v>
      </c>
      <c r="AG8" t="s">
        <v>625</v>
      </c>
      <c r="AH8" t="s">
        <v>89</v>
      </c>
      <c r="AK8" t="s">
        <v>626</v>
      </c>
      <c r="AN8" t="s">
        <v>89</v>
      </c>
      <c r="AU8" s="1">
        <v>44501.731400462966</v>
      </c>
      <c r="AW8" t="s">
        <v>71</v>
      </c>
      <c r="BC8" s="1">
        <v>44501.643692129626</v>
      </c>
      <c r="BL8" t="s">
        <v>627</v>
      </c>
      <c r="BM8" t="s">
        <v>77</v>
      </c>
      <c r="BN8" t="s">
        <v>84</v>
      </c>
      <c r="BO8" t="s">
        <v>628</v>
      </c>
      <c r="BP8" t="s">
        <v>585</v>
      </c>
      <c r="BQ8" t="s">
        <v>81</v>
      </c>
      <c r="BS8" t="s">
        <v>85</v>
      </c>
      <c r="BT8" t="s">
        <v>85</v>
      </c>
    </row>
    <row r="9" spans="1:72" x14ac:dyDescent="0.25">
      <c r="A9" t="s">
        <v>629</v>
      </c>
      <c r="B9" t="s">
        <v>101</v>
      </c>
      <c r="C9" t="s">
        <v>630</v>
      </c>
      <c r="E9" t="s">
        <v>631</v>
      </c>
      <c r="F9">
        <v>1418435071001</v>
      </c>
      <c r="H9" t="s">
        <v>86</v>
      </c>
      <c r="J9" t="s">
        <v>87</v>
      </c>
      <c r="K9" s="2">
        <v>44501</v>
      </c>
      <c r="L9" t="s">
        <v>197</v>
      </c>
      <c r="M9" s="1">
        <v>44501.583067129628</v>
      </c>
      <c r="N9" t="s">
        <v>75</v>
      </c>
      <c r="O9" t="s">
        <v>78</v>
      </c>
      <c r="R9" t="e">
        <f>447795031333/ located outside/ parking ok / Trainee ok/ id ok Standard rate/ reachable height</f>
        <v>#NAME?</v>
      </c>
      <c r="S9" t="s">
        <v>632</v>
      </c>
      <c r="U9" t="s">
        <v>81</v>
      </c>
      <c r="V9" t="s">
        <v>633</v>
      </c>
      <c r="W9">
        <v>25873</v>
      </c>
      <c r="AG9" t="s">
        <v>634</v>
      </c>
      <c r="AH9" t="s">
        <v>89</v>
      </c>
      <c r="AN9" t="s">
        <v>89</v>
      </c>
      <c r="AU9" s="1">
        <v>44501.632303240738</v>
      </c>
      <c r="AW9" t="s">
        <v>71</v>
      </c>
      <c r="BC9" s="1">
        <v>44498.322534722225</v>
      </c>
      <c r="BL9" t="s">
        <v>635</v>
      </c>
      <c r="BN9" t="s">
        <v>84</v>
      </c>
      <c r="BO9" t="s">
        <v>636</v>
      </c>
      <c r="BP9" t="s">
        <v>574</v>
      </c>
      <c r="BQ9" t="s">
        <v>81</v>
      </c>
      <c r="BS9" t="s">
        <v>85</v>
      </c>
    </row>
    <row r="10" spans="1:72" x14ac:dyDescent="0.25">
      <c r="A10" t="s">
        <v>637</v>
      </c>
      <c r="B10" t="s">
        <v>67</v>
      </c>
      <c r="C10" t="s">
        <v>638</v>
      </c>
      <c r="E10" t="s">
        <v>639</v>
      </c>
      <c r="F10">
        <v>1012541799492</v>
      </c>
      <c r="H10" t="s">
        <v>86</v>
      </c>
      <c r="J10" t="s">
        <v>87</v>
      </c>
      <c r="K10" s="2">
        <v>44501</v>
      </c>
      <c r="L10" t="s">
        <v>197</v>
      </c>
      <c r="M10" s="1">
        <v>44501.483275462961</v>
      </c>
      <c r="N10" t="s">
        <v>75</v>
      </c>
      <c r="O10" t="s">
        <v>143</v>
      </c>
      <c r="R10" t="s">
        <v>640</v>
      </c>
      <c r="S10" t="s">
        <v>641</v>
      </c>
      <c r="U10" t="s">
        <v>81</v>
      </c>
      <c r="V10" t="s">
        <v>642</v>
      </c>
      <c r="W10">
        <v>67710</v>
      </c>
      <c r="X10">
        <v>84617</v>
      </c>
      <c r="AG10" t="s">
        <v>643</v>
      </c>
      <c r="AH10" t="s">
        <v>82</v>
      </c>
      <c r="AN10" t="s">
        <v>89</v>
      </c>
      <c r="AU10" s="1">
        <v>44501.53702546296</v>
      </c>
      <c r="AW10" t="s">
        <v>71</v>
      </c>
      <c r="BC10" s="1">
        <v>44498.331307870372</v>
      </c>
      <c r="BL10" t="s">
        <v>644</v>
      </c>
      <c r="BN10" t="s">
        <v>84</v>
      </c>
      <c r="BO10" t="s">
        <v>645</v>
      </c>
      <c r="BP10" t="s">
        <v>574</v>
      </c>
      <c r="BQ10" t="s">
        <v>81</v>
      </c>
      <c r="BS10" t="s">
        <v>85</v>
      </c>
    </row>
    <row r="11" spans="1:72" x14ac:dyDescent="0.25">
      <c r="A11" t="s">
        <v>646</v>
      </c>
      <c r="B11" t="s">
        <v>73</v>
      </c>
      <c r="C11" t="s">
        <v>647</v>
      </c>
      <c r="E11" t="s">
        <v>648</v>
      </c>
      <c r="F11">
        <v>1100014804139</v>
      </c>
      <c r="H11" t="s">
        <v>74</v>
      </c>
      <c r="K11" s="2">
        <v>44501</v>
      </c>
      <c r="L11" t="s">
        <v>195</v>
      </c>
      <c r="M11" s="1">
        <v>44501.472442129627</v>
      </c>
      <c r="N11" t="s">
        <v>69</v>
      </c>
      <c r="O11" t="s">
        <v>106</v>
      </c>
      <c r="R11" t="s">
        <v>649</v>
      </c>
      <c r="V11" t="s">
        <v>650</v>
      </c>
      <c r="AV11" s="1">
        <v>44501.502928240741</v>
      </c>
      <c r="AW11" t="s">
        <v>71</v>
      </c>
      <c r="BC11" s="1">
        <v>44498.374016203707</v>
      </c>
      <c r="BL11" t="s">
        <v>651</v>
      </c>
      <c r="BP11" t="s">
        <v>652</v>
      </c>
      <c r="BQ11" t="s">
        <v>81</v>
      </c>
    </row>
    <row r="12" spans="1:72" x14ac:dyDescent="0.25">
      <c r="A12" t="s">
        <v>653</v>
      </c>
      <c r="B12" t="s">
        <v>67</v>
      </c>
      <c r="C12" t="s">
        <v>654</v>
      </c>
      <c r="E12" t="s">
        <v>655</v>
      </c>
      <c r="F12">
        <v>1013004499232</v>
      </c>
      <c r="G12">
        <v>3401536302</v>
      </c>
      <c r="H12" t="s">
        <v>68</v>
      </c>
      <c r="K12" s="2">
        <v>44501</v>
      </c>
      <c r="L12" t="s">
        <v>195</v>
      </c>
      <c r="M12" s="1">
        <v>44501.470659722225</v>
      </c>
      <c r="N12" t="s">
        <v>69</v>
      </c>
      <c r="O12" t="s">
        <v>112</v>
      </c>
      <c r="P12" t="s">
        <v>93</v>
      </c>
      <c r="Q12" t="s">
        <v>656</v>
      </c>
      <c r="R12" t="s">
        <v>657</v>
      </c>
      <c r="V12" t="s">
        <v>658</v>
      </c>
      <c r="AA12" t="s">
        <v>659</v>
      </c>
      <c r="AV12" s="1">
        <v>44502.422708333332</v>
      </c>
      <c r="AW12" t="s">
        <v>71</v>
      </c>
      <c r="BC12" s="1">
        <v>44498.2971412037</v>
      </c>
      <c r="BL12" t="s">
        <v>660</v>
      </c>
      <c r="BP12" t="s">
        <v>585</v>
      </c>
      <c r="BQ12" t="s">
        <v>81</v>
      </c>
    </row>
    <row r="13" spans="1:72" x14ac:dyDescent="0.25">
      <c r="A13" t="s">
        <v>661</v>
      </c>
      <c r="B13" t="s">
        <v>122</v>
      </c>
      <c r="C13" t="s">
        <v>662</v>
      </c>
      <c r="E13" t="s">
        <v>663</v>
      </c>
      <c r="F13">
        <v>1200026609918</v>
      </c>
      <c r="G13">
        <v>506486108</v>
      </c>
      <c r="H13" t="s">
        <v>68</v>
      </c>
      <c r="K13" s="2">
        <v>44501</v>
      </c>
      <c r="L13" t="s">
        <v>197</v>
      </c>
      <c r="N13" t="s">
        <v>249</v>
      </c>
      <c r="O13" t="s">
        <v>611</v>
      </c>
      <c r="R13" t="s">
        <v>664</v>
      </c>
      <c r="V13" t="s">
        <v>665</v>
      </c>
      <c r="AA13" t="s">
        <v>666</v>
      </c>
      <c r="AW13" t="s">
        <v>71</v>
      </c>
      <c r="BC13" s="1">
        <v>44501.31722222222</v>
      </c>
      <c r="BL13" t="s">
        <v>667</v>
      </c>
      <c r="BM13" t="s">
        <v>77</v>
      </c>
      <c r="BP13" t="s">
        <v>585</v>
      </c>
      <c r="BQ13" t="s">
        <v>81</v>
      </c>
    </row>
    <row r="14" spans="1:72" x14ac:dyDescent="0.25">
      <c r="A14" t="s">
        <v>668</v>
      </c>
      <c r="B14" t="s">
        <v>120</v>
      </c>
      <c r="C14" t="s">
        <v>669</v>
      </c>
      <c r="E14" t="s">
        <v>670</v>
      </c>
      <c r="F14">
        <v>1012644040474</v>
      </c>
      <c r="G14">
        <v>3060807602</v>
      </c>
      <c r="H14" t="s">
        <v>68</v>
      </c>
      <c r="J14" t="s">
        <v>79</v>
      </c>
      <c r="K14" s="2">
        <v>44501</v>
      </c>
      <c r="L14" t="s">
        <v>195</v>
      </c>
      <c r="M14" s="1">
        <v>44501.458425925928</v>
      </c>
      <c r="N14" t="s">
        <v>75</v>
      </c>
      <c r="O14" t="s">
        <v>119</v>
      </c>
      <c r="R14" t="s">
        <v>671</v>
      </c>
      <c r="S14" t="s">
        <v>80</v>
      </c>
      <c r="U14" t="s">
        <v>81</v>
      </c>
      <c r="V14" t="s">
        <v>672</v>
      </c>
      <c r="W14">
        <v>12242</v>
      </c>
      <c r="AA14" t="s">
        <v>673</v>
      </c>
      <c r="AC14" t="s">
        <v>674</v>
      </c>
      <c r="AF14" t="s">
        <v>675</v>
      </c>
      <c r="AG14" t="s">
        <v>676</v>
      </c>
      <c r="AH14" t="s">
        <v>82</v>
      </c>
      <c r="AK14" t="s">
        <v>677</v>
      </c>
      <c r="AN14">
        <v>1</v>
      </c>
      <c r="AU14" s="1">
        <v>44501.512164351851</v>
      </c>
      <c r="AW14" t="s">
        <v>71</v>
      </c>
      <c r="BC14" s="1">
        <v>44498.65216435185</v>
      </c>
      <c r="BL14" t="s">
        <v>678</v>
      </c>
      <c r="BN14" t="s">
        <v>84</v>
      </c>
      <c r="BO14" t="s">
        <v>679</v>
      </c>
      <c r="BP14" t="s">
        <v>585</v>
      </c>
      <c r="BQ14" t="s">
        <v>81</v>
      </c>
      <c r="BS14" t="s">
        <v>85</v>
      </c>
      <c r="BT14" t="s">
        <v>85</v>
      </c>
    </row>
    <row r="15" spans="1:72" x14ac:dyDescent="0.25">
      <c r="A15" t="s">
        <v>680</v>
      </c>
      <c r="B15" t="s">
        <v>151</v>
      </c>
      <c r="C15" t="s">
        <v>681</v>
      </c>
      <c r="E15" t="s">
        <v>682</v>
      </c>
      <c r="F15">
        <v>1800021794364</v>
      </c>
      <c r="G15">
        <v>1115861908</v>
      </c>
      <c r="H15" t="s">
        <v>68</v>
      </c>
      <c r="K15" s="2">
        <v>44501</v>
      </c>
      <c r="L15" t="s">
        <v>195</v>
      </c>
      <c r="N15" t="s">
        <v>95</v>
      </c>
      <c r="O15" t="s">
        <v>165</v>
      </c>
      <c r="R15" t="s">
        <v>683</v>
      </c>
      <c r="V15" t="s">
        <v>684</v>
      </c>
      <c r="AA15" t="s">
        <v>685</v>
      </c>
      <c r="AW15" t="s">
        <v>71</v>
      </c>
      <c r="AZ15" t="s">
        <v>96</v>
      </c>
      <c r="BA15" t="s">
        <v>97</v>
      </c>
      <c r="BB15" t="s">
        <v>686</v>
      </c>
      <c r="BC15" s="1">
        <v>44498.37636574074</v>
      </c>
      <c r="BL15" t="s">
        <v>687</v>
      </c>
      <c r="BP15" t="s">
        <v>585</v>
      </c>
      <c r="BQ15" t="s">
        <v>81</v>
      </c>
    </row>
    <row r="16" spans="1:72" x14ac:dyDescent="0.25">
      <c r="A16" t="s">
        <v>688</v>
      </c>
      <c r="B16" t="s">
        <v>67</v>
      </c>
      <c r="C16" t="s">
        <v>689</v>
      </c>
      <c r="E16" t="s">
        <v>690</v>
      </c>
      <c r="F16">
        <v>1900036101057</v>
      </c>
      <c r="G16">
        <v>9312252801</v>
      </c>
      <c r="H16" t="s">
        <v>68</v>
      </c>
      <c r="J16" t="s">
        <v>79</v>
      </c>
      <c r="K16" s="2">
        <v>44501</v>
      </c>
      <c r="L16" t="s">
        <v>195</v>
      </c>
      <c r="M16" s="1">
        <v>44501.45244212963</v>
      </c>
      <c r="N16" t="s">
        <v>75</v>
      </c>
      <c r="O16" t="s">
        <v>100</v>
      </c>
      <c r="P16" t="s">
        <v>111</v>
      </c>
      <c r="R16" t="s">
        <v>691</v>
      </c>
      <c r="S16" t="s">
        <v>692</v>
      </c>
      <c r="U16" t="s">
        <v>81</v>
      </c>
      <c r="V16" t="s">
        <v>693</v>
      </c>
      <c r="W16">
        <v>70651</v>
      </c>
      <c r="AA16" t="s">
        <v>694</v>
      </c>
      <c r="AC16" t="s">
        <v>695</v>
      </c>
      <c r="AF16" t="s">
        <v>696</v>
      </c>
      <c r="AG16" t="s">
        <v>697</v>
      </c>
      <c r="AH16" t="s">
        <v>82</v>
      </c>
      <c r="AJ16" t="s">
        <v>698</v>
      </c>
      <c r="AK16" t="s">
        <v>699</v>
      </c>
      <c r="AN16" t="s">
        <v>83</v>
      </c>
      <c r="AO16" t="s">
        <v>83</v>
      </c>
      <c r="AU16" s="1">
        <v>44501.496527777781</v>
      </c>
      <c r="AW16" t="s">
        <v>71</v>
      </c>
      <c r="BC16" s="1">
        <v>44501.38385416667</v>
      </c>
      <c r="BL16" t="s">
        <v>700</v>
      </c>
      <c r="BM16" t="s">
        <v>77</v>
      </c>
      <c r="BN16" t="s">
        <v>84</v>
      </c>
      <c r="BO16" t="s">
        <v>698</v>
      </c>
      <c r="BP16" t="s">
        <v>585</v>
      </c>
      <c r="BQ16" t="s">
        <v>81</v>
      </c>
      <c r="BS16" t="s">
        <v>85</v>
      </c>
      <c r="BT16" t="s">
        <v>85</v>
      </c>
    </row>
    <row r="17" spans="1:72" x14ac:dyDescent="0.25">
      <c r="A17" t="s">
        <v>701</v>
      </c>
      <c r="B17" t="s">
        <v>151</v>
      </c>
      <c r="C17" t="s">
        <v>702</v>
      </c>
      <c r="E17" t="s">
        <v>703</v>
      </c>
      <c r="F17">
        <v>1800022010421</v>
      </c>
      <c r="G17">
        <v>1113184500</v>
      </c>
      <c r="H17" t="s">
        <v>68</v>
      </c>
      <c r="K17" s="2">
        <v>44501</v>
      </c>
      <c r="L17" t="s">
        <v>197</v>
      </c>
      <c r="N17" t="s">
        <v>95</v>
      </c>
      <c r="O17" t="s">
        <v>165</v>
      </c>
      <c r="R17" t="s">
        <v>704</v>
      </c>
      <c r="V17" t="s">
        <v>705</v>
      </c>
      <c r="AA17" t="s">
        <v>706</v>
      </c>
      <c r="AW17" t="s">
        <v>71</v>
      </c>
      <c r="AZ17" t="s">
        <v>96</v>
      </c>
      <c r="BA17" t="s">
        <v>97</v>
      </c>
      <c r="BB17" t="s">
        <v>707</v>
      </c>
      <c r="BC17" s="1">
        <v>44498.37636574074</v>
      </c>
      <c r="BL17" t="s">
        <v>708</v>
      </c>
      <c r="BP17" t="s">
        <v>585</v>
      </c>
      <c r="BQ17" t="s">
        <v>81</v>
      </c>
    </row>
    <row r="18" spans="1:72" x14ac:dyDescent="0.25">
      <c r="A18" t="s">
        <v>709</v>
      </c>
      <c r="B18" t="s">
        <v>67</v>
      </c>
      <c r="C18" t="s">
        <v>710</v>
      </c>
      <c r="E18" t="s">
        <v>711</v>
      </c>
      <c r="F18">
        <v>1012623233526</v>
      </c>
      <c r="G18">
        <v>3017780400</v>
      </c>
      <c r="H18" t="s">
        <v>68</v>
      </c>
      <c r="J18" t="s">
        <v>79</v>
      </c>
      <c r="K18" s="2">
        <v>44501</v>
      </c>
      <c r="L18" t="s">
        <v>195</v>
      </c>
      <c r="M18" s="1">
        <v>44501.418263888889</v>
      </c>
      <c r="N18" t="s">
        <v>75</v>
      </c>
      <c r="O18" t="s">
        <v>712</v>
      </c>
      <c r="R18" t="s">
        <v>713</v>
      </c>
      <c r="S18" t="s">
        <v>168</v>
      </c>
      <c r="U18" t="s">
        <v>81</v>
      </c>
      <c r="V18" t="s">
        <v>714</v>
      </c>
      <c r="W18">
        <v>57924</v>
      </c>
      <c r="X18" t="s">
        <v>715</v>
      </c>
      <c r="AA18" t="s">
        <v>716</v>
      </c>
      <c r="AC18">
        <v>6103</v>
      </c>
      <c r="AF18" t="s">
        <v>717</v>
      </c>
      <c r="AG18" t="s">
        <v>718</v>
      </c>
      <c r="AH18" t="s">
        <v>89</v>
      </c>
      <c r="AK18" t="s">
        <v>719</v>
      </c>
      <c r="AN18" t="s">
        <v>89</v>
      </c>
      <c r="AU18" s="1">
        <v>44501.491747685184</v>
      </c>
      <c r="AW18" t="s">
        <v>71</v>
      </c>
      <c r="BC18" s="1">
        <v>44498.281608796293</v>
      </c>
      <c r="BG18" t="s">
        <v>720</v>
      </c>
      <c r="BH18" t="s">
        <v>721</v>
      </c>
      <c r="BL18" t="s">
        <v>722</v>
      </c>
      <c r="BN18" t="s">
        <v>84</v>
      </c>
      <c r="BO18" t="s">
        <v>723</v>
      </c>
      <c r="BP18" t="s">
        <v>724</v>
      </c>
      <c r="BQ18" t="s">
        <v>81</v>
      </c>
      <c r="BS18" t="s">
        <v>85</v>
      </c>
      <c r="BT18" t="s">
        <v>85</v>
      </c>
    </row>
    <row r="19" spans="1:72" x14ac:dyDescent="0.25">
      <c r="A19">
        <v>2046315</v>
      </c>
      <c r="B19" t="s">
        <v>141</v>
      </c>
      <c r="C19" t="s">
        <v>725</v>
      </c>
      <c r="D19" t="s">
        <v>726</v>
      </c>
      <c r="E19" t="s">
        <v>727</v>
      </c>
      <c r="F19">
        <v>1800031609012</v>
      </c>
      <c r="H19" t="s">
        <v>194</v>
      </c>
      <c r="K19" s="2">
        <v>44501</v>
      </c>
      <c r="L19" t="s">
        <v>197</v>
      </c>
      <c r="M19" s="1">
        <v>44501.650937500002</v>
      </c>
      <c r="N19" t="s">
        <v>69</v>
      </c>
      <c r="O19" t="s">
        <v>165</v>
      </c>
      <c r="P19" t="s">
        <v>96</v>
      </c>
      <c r="Q19" t="s">
        <v>728</v>
      </c>
      <c r="R19" t="s">
        <v>729</v>
      </c>
      <c r="V19" t="s">
        <v>730</v>
      </c>
      <c r="AV19" s="1">
        <v>44501.674942129626</v>
      </c>
      <c r="AW19" t="s">
        <v>71</v>
      </c>
      <c r="BC19" s="1">
        <v>44501.626851851855</v>
      </c>
      <c r="BL19">
        <v>1609454</v>
      </c>
      <c r="BM19" t="s">
        <v>77</v>
      </c>
      <c r="BP19" t="s">
        <v>731</v>
      </c>
      <c r="BQ19" t="s">
        <v>81</v>
      </c>
    </row>
    <row r="20" spans="1:72" x14ac:dyDescent="0.25">
      <c r="A20" t="s">
        <v>732</v>
      </c>
      <c r="B20" t="s">
        <v>120</v>
      </c>
      <c r="C20" t="s">
        <v>733</v>
      </c>
      <c r="E20" t="s">
        <v>734</v>
      </c>
      <c r="F20">
        <v>2200041512137</v>
      </c>
      <c r="G20">
        <v>7529809101</v>
      </c>
      <c r="H20" t="s">
        <v>68</v>
      </c>
      <c r="J20" t="s">
        <v>79</v>
      </c>
      <c r="K20" s="2">
        <v>44501</v>
      </c>
      <c r="L20" t="s">
        <v>197</v>
      </c>
      <c r="M20" s="1">
        <v>44501.685902777775</v>
      </c>
      <c r="N20" t="s">
        <v>75</v>
      </c>
      <c r="O20" t="s">
        <v>115</v>
      </c>
      <c r="R20" t="s">
        <v>735</v>
      </c>
      <c r="S20" t="s">
        <v>176</v>
      </c>
      <c r="U20" t="s">
        <v>81</v>
      </c>
      <c r="V20" t="s">
        <v>736</v>
      </c>
      <c r="W20">
        <v>1</v>
      </c>
      <c r="AA20" s="3">
        <v>742821742821</v>
      </c>
      <c r="AC20">
        <v>10699</v>
      </c>
      <c r="AF20" t="s">
        <v>737</v>
      </c>
      <c r="AG20" t="s">
        <v>738</v>
      </c>
      <c r="AH20" t="s">
        <v>82</v>
      </c>
      <c r="AK20" t="s">
        <v>739</v>
      </c>
      <c r="AN20" t="s">
        <v>83</v>
      </c>
      <c r="AU20" s="1">
        <v>44501.738275462965</v>
      </c>
      <c r="AW20" t="s">
        <v>71</v>
      </c>
      <c r="BC20" s="1">
        <v>44498.465868055559</v>
      </c>
      <c r="BH20" t="s">
        <v>740</v>
      </c>
      <c r="BL20" t="s">
        <v>741</v>
      </c>
      <c r="BN20" t="s">
        <v>84</v>
      </c>
      <c r="BO20" t="s">
        <v>742</v>
      </c>
      <c r="BP20" t="s">
        <v>585</v>
      </c>
      <c r="BQ20" t="s">
        <v>81</v>
      </c>
      <c r="BS20" t="s">
        <v>85</v>
      </c>
      <c r="BT20" t="s">
        <v>85</v>
      </c>
    </row>
    <row r="21" spans="1:72" x14ac:dyDescent="0.25">
      <c r="A21" t="s">
        <v>743</v>
      </c>
      <c r="B21" t="s">
        <v>67</v>
      </c>
      <c r="C21" t="s">
        <v>744</v>
      </c>
      <c r="E21" t="s">
        <v>745</v>
      </c>
      <c r="F21">
        <v>1012590716126</v>
      </c>
      <c r="G21">
        <v>3218812709</v>
      </c>
      <c r="H21" t="s">
        <v>108</v>
      </c>
      <c r="J21" t="s">
        <v>79</v>
      </c>
      <c r="K21" s="2">
        <v>44501</v>
      </c>
      <c r="L21" t="s">
        <v>197</v>
      </c>
      <c r="M21" s="1">
        <v>44501.541909722226</v>
      </c>
      <c r="N21" t="s">
        <v>69</v>
      </c>
      <c r="O21" t="s">
        <v>138</v>
      </c>
      <c r="P21" t="s">
        <v>93</v>
      </c>
      <c r="Q21" t="s">
        <v>746</v>
      </c>
      <c r="R21" t="s">
        <v>747</v>
      </c>
      <c r="V21" t="s">
        <v>748</v>
      </c>
      <c r="AA21" t="s">
        <v>749</v>
      </c>
      <c r="AH21" t="s">
        <v>89</v>
      </c>
      <c r="AV21" s="1">
        <v>44508.677731481483</v>
      </c>
      <c r="AW21" t="s">
        <v>71</v>
      </c>
      <c r="BC21" s="1">
        <v>44498.327893518515</v>
      </c>
      <c r="BL21" t="s">
        <v>750</v>
      </c>
      <c r="BP21" t="s">
        <v>751</v>
      </c>
      <c r="BQ21" t="s">
        <v>81</v>
      </c>
    </row>
    <row r="22" spans="1:72" x14ac:dyDescent="0.25">
      <c r="A22" t="s">
        <v>752</v>
      </c>
      <c r="B22" t="s">
        <v>67</v>
      </c>
      <c r="C22" t="s">
        <v>753</v>
      </c>
      <c r="E22" t="s">
        <v>754</v>
      </c>
      <c r="F22">
        <v>1200050878896</v>
      </c>
      <c r="H22" t="s">
        <v>86</v>
      </c>
      <c r="J22" t="s">
        <v>87</v>
      </c>
      <c r="K22" s="2">
        <v>44501</v>
      </c>
      <c r="L22" t="s">
        <v>197</v>
      </c>
      <c r="M22" s="1">
        <v>44501.58834490741</v>
      </c>
      <c r="N22" t="s">
        <v>75</v>
      </c>
      <c r="O22" t="s">
        <v>76</v>
      </c>
      <c r="R22" t="s">
        <v>755</v>
      </c>
      <c r="S22" t="s">
        <v>756</v>
      </c>
      <c r="U22" t="s">
        <v>81</v>
      </c>
      <c r="V22" t="s">
        <v>757</v>
      </c>
      <c r="W22">
        <v>57904</v>
      </c>
      <c r="X22">
        <v>11576</v>
      </c>
      <c r="AG22" t="s">
        <v>758</v>
      </c>
      <c r="AH22" t="s">
        <v>82</v>
      </c>
      <c r="AN22" t="s">
        <v>89</v>
      </c>
      <c r="AU22" s="1">
        <v>44501.641608796293</v>
      </c>
      <c r="AW22" t="s">
        <v>71</v>
      </c>
      <c r="BC22" s="1">
        <v>44498.307835648149</v>
      </c>
      <c r="BL22" t="s">
        <v>759</v>
      </c>
      <c r="BN22" t="s">
        <v>84</v>
      </c>
      <c r="BO22" t="s">
        <v>760</v>
      </c>
      <c r="BP22" t="s">
        <v>761</v>
      </c>
      <c r="BQ22" t="s">
        <v>81</v>
      </c>
      <c r="BS22" t="s">
        <v>85</v>
      </c>
    </row>
    <row r="23" spans="1:72" x14ac:dyDescent="0.25">
      <c r="A23" t="s">
        <v>762</v>
      </c>
      <c r="B23" t="s">
        <v>124</v>
      </c>
      <c r="C23" t="s">
        <v>763</v>
      </c>
      <c r="D23" t="s">
        <v>764</v>
      </c>
      <c r="E23" t="s">
        <v>765</v>
      </c>
      <c r="F23">
        <v>1012358051806</v>
      </c>
      <c r="H23" t="s">
        <v>145</v>
      </c>
      <c r="K23" s="2">
        <v>44501</v>
      </c>
      <c r="L23" t="s">
        <v>197</v>
      </c>
      <c r="M23" s="1">
        <v>44501.569675925923</v>
      </c>
      <c r="N23" t="s">
        <v>75</v>
      </c>
      <c r="O23" t="s">
        <v>99</v>
      </c>
      <c r="R23" t="s">
        <v>766</v>
      </c>
      <c r="S23" t="s">
        <v>88</v>
      </c>
      <c r="U23" t="s">
        <v>81</v>
      </c>
      <c r="V23" t="s">
        <v>767</v>
      </c>
      <c r="W23" t="s">
        <v>768</v>
      </c>
      <c r="AU23" s="1">
        <v>44501.603043981479</v>
      </c>
      <c r="AW23" t="s">
        <v>71</v>
      </c>
      <c r="BC23" s="1">
        <v>44498.303749999999</v>
      </c>
      <c r="BD23" t="s">
        <v>103</v>
      </c>
      <c r="BE23" s="1">
        <v>44487</v>
      </c>
      <c r="BM23" t="s">
        <v>77</v>
      </c>
      <c r="BP23" t="s">
        <v>769</v>
      </c>
      <c r="BQ23" t="s">
        <v>81</v>
      </c>
    </row>
    <row r="24" spans="1:72" x14ac:dyDescent="0.25">
      <c r="A24" t="s">
        <v>770</v>
      </c>
      <c r="B24" t="s">
        <v>67</v>
      </c>
      <c r="C24" t="s">
        <v>771</v>
      </c>
      <c r="E24" t="s">
        <v>772</v>
      </c>
      <c r="F24">
        <v>1900091131014</v>
      </c>
      <c r="G24">
        <v>7703946105</v>
      </c>
      <c r="H24" t="s">
        <v>68</v>
      </c>
      <c r="J24" t="s">
        <v>79</v>
      </c>
      <c r="K24" s="2">
        <v>44501</v>
      </c>
      <c r="L24" t="s">
        <v>195</v>
      </c>
      <c r="M24" s="1">
        <v>44501.363206018519</v>
      </c>
      <c r="N24" t="s">
        <v>75</v>
      </c>
      <c r="O24" t="s">
        <v>102</v>
      </c>
      <c r="R24" t="s">
        <v>773</v>
      </c>
      <c r="S24" t="s">
        <v>309</v>
      </c>
      <c r="U24" t="s">
        <v>81</v>
      </c>
      <c r="V24" t="s">
        <v>774</v>
      </c>
      <c r="W24">
        <v>15253</v>
      </c>
      <c r="AA24" t="s">
        <v>775</v>
      </c>
      <c r="AC24" t="s">
        <v>776</v>
      </c>
      <c r="AF24" t="s">
        <v>777</v>
      </c>
      <c r="AG24" t="s">
        <v>778</v>
      </c>
      <c r="AH24" t="s">
        <v>202</v>
      </c>
      <c r="AK24" t="s">
        <v>779</v>
      </c>
      <c r="AN24" t="s">
        <v>89</v>
      </c>
      <c r="AU24" s="1">
        <v>44501.42864583333</v>
      </c>
      <c r="AW24" t="s">
        <v>71</v>
      </c>
      <c r="BC24" s="1">
        <v>44498.323622685188</v>
      </c>
      <c r="BL24" t="s">
        <v>780</v>
      </c>
      <c r="BN24" t="s">
        <v>84</v>
      </c>
      <c r="BO24" t="s">
        <v>781</v>
      </c>
      <c r="BP24" t="s">
        <v>585</v>
      </c>
      <c r="BQ24" t="s">
        <v>81</v>
      </c>
      <c r="BS24" t="s">
        <v>85</v>
      </c>
      <c r="BT24" t="s">
        <v>85</v>
      </c>
    </row>
    <row r="25" spans="1:72" x14ac:dyDescent="0.25">
      <c r="A25" t="s">
        <v>782</v>
      </c>
      <c r="B25" t="s">
        <v>67</v>
      </c>
      <c r="C25" t="s">
        <v>783</v>
      </c>
      <c r="E25" t="s">
        <v>784</v>
      </c>
      <c r="F25">
        <v>1050000440555</v>
      </c>
      <c r="G25">
        <v>9331874001</v>
      </c>
      <c r="H25" t="s">
        <v>125</v>
      </c>
      <c r="K25" s="2">
        <v>44501</v>
      </c>
      <c r="L25" t="s">
        <v>195</v>
      </c>
      <c r="N25" t="s">
        <v>95</v>
      </c>
      <c r="O25" t="s">
        <v>785</v>
      </c>
      <c r="R25" t="s">
        <v>786</v>
      </c>
      <c r="V25" t="s">
        <v>787</v>
      </c>
      <c r="AW25" t="s">
        <v>71</v>
      </c>
      <c r="AZ25" t="s">
        <v>198</v>
      </c>
      <c r="BA25" t="s">
        <v>97</v>
      </c>
      <c r="BB25" t="s">
        <v>788</v>
      </c>
      <c r="BC25" s="1">
        <v>44498.328784722224</v>
      </c>
      <c r="BL25" t="s">
        <v>789</v>
      </c>
      <c r="BP25" t="s">
        <v>790</v>
      </c>
      <c r="BQ25" t="s">
        <v>81</v>
      </c>
    </row>
    <row r="26" spans="1:72" x14ac:dyDescent="0.25">
      <c r="A26" t="s">
        <v>791</v>
      </c>
      <c r="B26" t="s">
        <v>67</v>
      </c>
      <c r="C26" t="s">
        <v>792</v>
      </c>
      <c r="E26" t="s">
        <v>793</v>
      </c>
      <c r="F26">
        <v>1100015886044</v>
      </c>
      <c r="G26">
        <v>3997247203</v>
      </c>
      <c r="H26" t="s">
        <v>68</v>
      </c>
      <c r="J26" t="s">
        <v>79</v>
      </c>
      <c r="K26" s="2">
        <v>44501</v>
      </c>
      <c r="L26" t="s">
        <v>210</v>
      </c>
      <c r="M26" s="1">
        <v>44501.513171296298</v>
      </c>
      <c r="N26" t="s">
        <v>75</v>
      </c>
      <c r="O26" t="s">
        <v>106</v>
      </c>
      <c r="R26" t="s">
        <v>794</v>
      </c>
      <c r="S26" t="s">
        <v>795</v>
      </c>
      <c r="U26" t="s">
        <v>81</v>
      </c>
      <c r="V26" t="s">
        <v>796</v>
      </c>
      <c r="W26">
        <v>18739</v>
      </c>
      <c r="X26" t="s">
        <v>797</v>
      </c>
      <c r="AA26" t="s">
        <v>798</v>
      </c>
      <c r="AC26" t="s">
        <v>799</v>
      </c>
      <c r="AF26" t="s">
        <v>800</v>
      </c>
      <c r="AG26" t="s">
        <v>801</v>
      </c>
      <c r="AH26" t="s">
        <v>82</v>
      </c>
      <c r="AK26" t="s">
        <v>802</v>
      </c>
      <c r="AN26" t="s">
        <v>89</v>
      </c>
      <c r="AU26" s="1">
        <v>44501.577650462961</v>
      </c>
      <c r="AW26" t="s">
        <v>71</v>
      </c>
      <c r="BC26" s="1">
        <v>44498.374016203707</v>
      </c>
      <c r="BL26" t="s">
        <v>803</v>
      </c>
      <c r="BN26" t="s">
        <v>84</v>
      </c>
      <c r="BO26" t="s">
        <v>804</v>
      </c>
      <c r="BP26" t="s">
        <v>724</v>
      </c>
      <c r="BQ26" t="s">
        <v>81</v>
      </c>
      <c r="BS26" t="s">
        <v>85</v>
      </c>
      <c r="BT26" t="s">
        <v>85</v>
      </c>
    </row>
    <row r="27" spans="1:72" x14ac:dyDescent="0.25">
      <c r="A27" t="s">
        <v>805</v>
      </c>
      <c r="B27" t="s">
        <v>67</v>
      </c>
      <c r="C27" t="s">
        <v>806</v>
      </c>
      <c r="E27" t="s">
        <v>807</v>
      </c>
      <c r="F27">
        <v>1012446350418</v>
      </c>
      <c r="G27">
        <v>3997803106</v>
      </c>
      <c r="H27" t="s">
        <v>68</v>
      </c>
      <c r="J27" t="s">
        <v>79</v>
      </c>
      <c r="K27" s="2">
        <v>44501</v>
      </c>
      <c r="L27" t="s">
        <v>197</v>
      </c>
      <c r="M27" s="1">
        <v>44501.623194444444</v>
      </c>
      <c r="N27" t="s">
        <v>75</v>
      </c>
      <c r="O27" t="s">
        <v>199</v>
      </c>
      <c r="R27" t="s">
        <v>808</v>
      </c>
      <c r="S27" t="s">
        <v>88</v>
      </c>
      <c r="U27" t="s">
        <v>103</v>
      </c>
      <c r="V27" s="4" t="s">
        <v>809</v>
      </c>
      <c r="W27" t="s">
        <v>810</v>
      </c>
      <c r="AA27" s="3">
        <v>41088474108847</v>
      </c>
      <c r="AC27">
        <v>3180</v>
      </c>
      <c r="AF27" t="s">
        <v>811</v>
      </c>
      <c r="AG27" t="s">
        <v>812</v>
      </c>
      <c r="AH27" t="s">
        <v>82</v>
      </c>
      <c r="AK27" t="s">
        <v>813</v>
      </c>
      <c r="AN27" t="s">
        <v>89</v>
      </c>
      <c r="AU27" s="1">
        <v>44501.666631944441</v>
      </c>
      <c r="AW27" t="s">
        <v>71</v>
      </c>
      <c r="BC27" s="1">
        <v>44498.278773148151</v>
      </c>
      <c r="BL27" t="s">
        <v>814</v>
      </c>
      <c r="BN27" t="s">
        <v>84</v>
      </c>
      <c r="BO27" t="s">
        <v>815</v>
      </c>
      <c r="BP27" t="s">
        <v>585</v>
      </c>
      <c r="BQ27" t="s">
        <v>81</v>
      </c>
      <c r="BS27" t="s">
        <v>85</v>
      </c>
      <c r="BT27" t="s">
        <v>85</v>
      </c>
    </row>
    <row r="28" spans="1:72" x14ac:dyDescent="0.25">
      <c r="A28" t="s">
        <v>816</v>
      </c>
      <c r="B28" t="s">
        <v>67</v>
      </c>
      <c r="C28" t="s">
        <v>817</v>
      </c>
      <c r="E28" t="s">
        <v>818</v>
      </c>
      <c r="F28">
        <v>1012451820738</v>
      </c>
      <c r="G28">
        <v>4020232201</v>
      </c>
      <c r="H28" t="s">
        <v>68</v>
      </c>
      <c r="J28" t="s">
        <v>79</v>
      </c>
      <c r="K28" s="2">
        <v>44501</v>
      </c>
      <c r="L28" t="s">
        <v>195</v>
      </c>
      <c r="M28" s="1">
        <v>44501.341678240744</v>
      </c>
      <c r="N28" t="s">
        <v>75</v>
      </c>
      <c r="O28" t="s">
        <v>819</v>
      </c>
      <c r="R28" t="s">
        <v>820</v>
      </c>
      <c r="S28" t="s">
        <v>180</v>
      </c>
      <c r="U28" t="s">
        <v>81</v>
      </c>
      <c r="V28" t="s">
        <v>821</v>
      </c>
      <c r="W28" t="s">
        <v>822</v>
      </c>
      <c r="X28">
        <v>30788</v>
      </c>
      <c r="AA28" t="s">
        <v>823</v>
      </c>
      <c r="AC28">
        <v>11764</v>
      </c>
      <c r="AF28" t="s">
        <v>824</v>
      </c>
      <c r="AG28" t="s">
        <v>825</v>
      </c>
      <c r="AH28" t="s">
        <v>82</v>
      </c>
      <c r="AK28" t="s">
        <v>826</v>
      </c>
      <c r="AN28" t="s">
        <v>89</v>
      </c>
      <c r="AU28" s="1">
        <v>44501.422743055555</v>
      </c>
      <c r="AW28" t="s">
        <v>71</v>
      </c>
      <c r="BC28" s="1">
        <v>44498.297164351854</v>
      </c>
      <c r="BG28" t="s">
        <v>827</v>
      </c>
      <c r="BL28" t="s">
        <v>828</v>
      </c>
      <c r="BN28" t="s">
        <v>84</v>
      </c>
      <c r="BO28" t="s">
        <v>829</v>
      </c>
      <c r="BP28" t="s">
        <v>585</v>
      </c>
      <c r="BQ28" t="s">
        <v>81</v>
      </c>
      <c r="BS28" t="s">
        <v>85</v>
      </c>
      <c r="BT28" t="s">
        <v>85</v>
      </c>
    </row>
    <row r="29" spans="1:72" x14ac:dyDescent="0.25">
      <c r="A29" t="s">
        <v>830</v>
      </c>
      <c r="B29" t="s">
        <v>236</v>
      </c>
      <c r="C29" t="s">
        <v>831</v>
      </c>
      <c r="E29" t="s">
        <v>832</v>
      </c>
      <c r="F29">
        <v>1012960836494</v>
      </c>
      <c r="G29">
        <v>2987332707</v>
      </c>
      <c r="H29" t="s">
        <v>68</v>
      </c>
      <c r="J29" t="s">
        <v>79</v>
      </c>
      <c r="K29" s="2">
        <v>44501</v>
      </c>
      <c r="L29" t="s">
        <v>197</v>
      </c>
      <c r="M29" s="1">
        <v>44501.554525462961</v>
      </c>
      <c r="N29" t="s">
        <v>75</v>
      </c>
      <c r="O29" t="s">
        <v>205</v>
      </c>
      <c r="R29" t="s">
        <v>833</v>
      </c>
      <c r="S29" t="s">
        <v>81</v>
      </c>
      <c r="U29" t="s">
        <v>81</v>
      </c>
      <c r="V29" t="s">
        <v>834</v>
      </c>
      <c r="W29">
        <v>17145</v>
      </c>
      <c r="X29" t="s">
        <v>835</v>
      </c>
      <c r="AA29" t="s">
        <v>836</v>
      </c>
      <c r="AC29" t="s">
        <v>837</v>
      </c>
      <c r="AF29" t="s">
        <v>838</v>
      </c>
      <c r="AG29" t="s">
        <v>839</v>
      </c>
      <c r="AH29" t="s">
        <v>82</v>
      </c>
      <c r="AK29" t="s">
        <v>840</v>
      </c>
      <c r="AN29">
        <v>1</v>
      </c>
      <c r="AU29" s="1">
        <v>44501.598622685182</v>
      </c>
      <c r="AW29" t="s">
        <v>71</v>
      </c>
      <c r="BC29" s="1">
        <v>44500.657164351855</v>
      </c>
      <c r="BL29" t="s">
        <v>841</v>
      </c>
      <c r="BM29" t="s">
        <v>77</v>
      </c>
      <c r="BN29" t="s">
        <v>84</v>
      </c>
      <c r="BO29" t="s">
        <v>842</v>
      </c>
      <c r="BP29" t="s">
        <v>724</v>
      </c>
      <c r="BQ29" t="s">
        <v>81</v>
      </c>
      <c r="BS29" t="s">
        <v>85</v>
      </c>
      <c r="BT29" t="s">
        <v>85</v>
      </c>
    </row>
    <row r="30" spans="1:72" x14ac:dyDescent="0.25">
      <c r="A30" t="s">
        <v>843</v>
      </c>
      <c r="B30" t="s">
        <v>124</v>
      </c>
      <c r="C30" t="s">
        <v>844</v>
      </c>
      <c r="D30" t="s">
        <v>845</v>
      </c>
      <c r="E30" t="s">
        <v>846</v>
      </c>
      <c r="G30">
        <v>564061506</v>
      </c>
      <c r="H30" t="s">
        <v>94</v>
      </c>
      <c r="K30" s="2">
        <v>44501</v>
      </c>
      <c r="L30" t="s">
        <v>197</v>
      </c>
      <c r="N30" t="s">
        <v>69</v>
      </c>
      <c r="O30" t="s">
        <v>102</v>
      </c>
      <c r="Q30" t="s">
        <v>847</v>
      </c>
      <c r="R30" t="s">
        <v>848</v>
      </c>
      <c r="AA30" t="s">
        <v>849</v>
      </c>
      <c r="AV30" s="1">
        <v>44505.383159722223</v>
      </c>
      <c r="AW30" t="s">
        <v>71</v>
      </c>
      <c r="AX30" t="s">
        <v>217</v>
      </c>
      <c r="AY30" t="s">
        <v>97</v>
      </c>
      <c r="BC30" s="1">
        <v>44498.347731481481</v>
      </c>
      <c r="BM30" t="s">
        <v>77</v>
      </c>
      <c r="BP30" t="s">
        <v>229</v>
      </c>
      <c r="BQ30" t="s">
        <v>81</v>
      </c>
    </row>
    <row r="31" spans="1:72" x14ac:dyDescent="0.25">
      <c r="A31" t="s">
        <v>850</v>
      </c>
      <c r="B31" t="s">
        <v>73</v>
      </c>
      <c r="C31" t="s">
        <v>851</v>
      </c>
      <c r="E31" t="s">
        <v>852</v>
      </c>
      <c r="F31">
        <v>1200040953260</v>
      </c>
      <c r="H31" t="s">
        <v>116</v>
      </c>
      <c r="K31" s="2">
        <v>44501</v>
      </c>
      <c r="L31" t="s">
        <v>197</v>
      </c>
      <c r="M31" s="1">
        <v>44501.519490740742</v>
      </c>
      <c r="N31" t="s">
        <v>69</v>
      </c>
      <c r="O31" t="s">
        <v>121</v>
      </c>
      <c r="P31" t="s">
        <v>117</v>
      </c>
      <c r="Q31" t="s">
        <v>853</v>
      </c>
      <c r="R31" t="s">
        <v>854</v>
      </c>
      <c r="V31" t="s">
        <v>855</v>
      </c>
      <c r="AV31" s="1">
        <v>44501.573009259257</v>
      </c>
      <c r="AW31" t="s">
        <v>71</v>
      </c>
      <c r="BC31" s="1">
        <v>44495.386481481481</v>
      </c>
      <c r="BM31" t="s">
        <v>77</v>
      </c>
      <c r="BQ31" t="s">
        <v>81</v>
      </c>
    </row>
    <row r="32" spans="1:72" x14ac:dyDescent="0.25">
      <c r="A32" t="s">
        <v>856</v>
      </c>
      <c r="B32" t="s">
        <v>73</v>
      </c>
      <c r="C32" t="s">
        <v>857</v>
      </c>
      <c r="E32" t="s">
        <v>858</v>
      </c>
      <c r="F32">
        <v>1200039878603</v>
      </c>
      <c r="H32" t="s">
        <v>116</v>
      </c>
      <c r="K32" s="2">
        <v>44501</v>
      </c>
      <c r="L32" t="s">
        <v>195</v>
      </c>
      <c r="M32" s="1">
        <v>44501.376192129632</v>
      </c>
      <c r="N32" t="s">
        <v>69</v>
      </c>
      <c r="O32" t="s">
        <v>121</v>
      </c>
      <c r="P32" t="s">
        <v>117</v>
      </c>
      <c r="Q32" t="s">
        <v>859</v>
      </c>
      <c r="R32" t="s">
        <v>860</v>
      </c>
      <c r="V32" t="s">
        <v>861</v>
      </c>
      <c r="AV32" s="1">
        <v>44501.504710648151</v>
      </c>
      <c r="AW32" t="s">
        <v>71</v>
      </c>
      <c r="BC32" s="1">
        <v>44495.386481481481</v>
      </c>
      <c r="BM32" t="s">
        <v>77</v>
      </c>
      <c r="BQ32" t="s">
        <v>81</v>
      </c>
    </row>
    <row r="33" spans="1:72" x14ac:dyDescent="0.25">
      <c r="A33" t="s">
        <v>862</v>
      </c>
      <c r="B33" t="s">
        <v>120</v>
      </c>
      <c r="C33" t="s">
        <v>863</v>
      </c>
      <c r="E33" t="s">
        <v>864</v>
      </c>
      <c r="F33">
        <v>1012967203813</v>
      </c>
      <c r="G33">
        <v>5009040705</v>
      </c>
      <c r="H33" t="s">
        <v>108</v>
      </c>
      <c r="J33" t="s">
        <v>79</v>
      </c>
      <c r="K33" s="2">
        <v>44501</v>
      </c>
      <c r="L33" t="s">
        <v>197</v>
      </c>
      <c r="M33" s="1">
        <v>44501.618576388886</v>
      </c>
      <c r="N33" t="s">
        <v>75</v>
      </c>
      <c r="O33" t="s">
        <v>205</v>
      </c>
      <c r="R33" t="s">
        <v>865</v>
      </c>
      <c r="S33" t="s">
        <v>81</v>
      </c>
      <c r="U33" t="s">
        <v>81</v>
      </c>
      <c r="V33" t="s">
        <v>866</v>
      </c>
      <c r="AA33" t="s">
        <v>867</v>
      </c>
      <c r="AH33" t="s">
        <v>868</v>
      </c>
      <c r="AN33">
        <v>1</v>
      </c>
      <c r="AU33" s="1">
        <v>44501.629328703704</v>
      </c>
      <c r="AW33" t="s">
        <v>71</v>
      </c>
      <c r="BC33" s="1">
        <v>44500.657164351855</v>
      </c>
      <c r="BL33" t="s">
        <v>869</v>
      </c>
      <c r="BM33" t="s">
        <v>77</v>
      </c>
      <c r="BP33" t="s">
        <v>751</v>
      </c>
      <c r="BQ33" t="s">
        <v>81</v>
      </c>
    </row>
    <row r="34" spans="1:72" x14ac:dyDescent="0.25">
      <c r="A34" t="s">
        <v>870</v>
      </c>
      <c r="B34" t="s">
        <v>124</v>
      </c>
      <c r="C34" t="s">
        <v>871</v>
      </c>
      <c r="D34" t="s">
        <v>128</v>
      </c>
      <c r="E34" t="s">
        <v>872</v>
      </c>
      <c r="F34">
        <v>1200022917019</v>
      </c>
      <c r="H34" t="s">
        <v>125</v>
      </c>
      <c r="K34" s="2">
        <v>44501</v>
      </c>
      <c r="L34" t="s">
        <v>195</v>
      </c>
      <c r="M34" s="1">
        <v>44501.340358796297</v>
      </c>
      <c r="N34" t="s">
        <v>75</v>
      </c>
      <c r="O34" t="s">
        <v>76</v>
      </c>
      <c r="R34" t="s">
        <v>873</v>
      </c>
      <c r="S34" t="s">
        <v>874</v>
      </c>
      <c r="V34" t="s">
        <v>875</v>
      </c>
      <c r="AU34" s="1">
        <v>44501.386157407411</v>
      </c>
      <c r="AW34" t="s">
        <v>71</v>
      </c>
      <c r="BC34" s="1">
        <v>44498.307835648149</v>
      </c>
      <c r="BP34" t="s">
        <v>231</v>
      </c>
      <c r="BQ34" t="s">
        <v>81</v>
      </c>
    </row>
    <row r="35" spans="1:72" x14ac:dyDescent="0.25">
      <c r="A35" t="s">
        <v>876</v>
      </c>
      <c r="B35" t="s">
        <v>877</v>
      </c>
      <c r="C35" t="s">
        <v>878</v>
      </c>
      <c r="E35" t="s">
        <v>879</v>
      </c>
      <c r="F35">
        <v>2000014171723</v>
      </c>
      <c r="H35" t="s">
        <v>116</v>
      </c>
      <c r="K35" s="2">
        <v>44501</v>
      </c>
      <c r="L35" t="s">
        <v>197</v>
      </c>
      <c r="M35" s="1">
        <v>44501.651759259257</v>
      </c>
      <c r="N35" t="s">
        <v>69</v>
      </c>
      <c r="O35" t="s">
        <v>126</v>
      </c>
      <c r="P35" t="s">
        <v>117</v>
      </c>
      <c r="Q35" t="s">
        <v>880</v>
      </c>
      <c r="R35" t="s">
        <v>881</v>
      </c>
      <c r="V35" t="s">
        <v>882</v>
      </c>
      <c r="AV35" s="1">
        <v>44503.263229166667</v>
      </c>
      <c r="AW35" t="s">
        <v>71</v>
      </c>
      <c r="BC35" s="1">
        <v>44495.28665509259</v>
      </c>
      <c r="BM35" t="s">
        <v>77</v>
      </c>
      <c r="BQ35" t="s">
        <v>81</v>
      </c>
    </row>
    <row r="36" spans="1:72" x14ac:dyDescent="0.25">
      <c r="A36" t="s">
        <v>883</v>
      </c>
      <c r="B36" t="s">
        <v>877</v>
      </c>
      <c r="C36" t="s">
        <v>878</v>
      </c>
      <c r="E36" t="s">
        <v>879</v>
      </c>
      <c r="F36">
        <v>2000014171723</v>
      </c>
      <c r="H36" t="s">
        <v>116</v>
      </c>
      <c r="K36" s="2">
        <v>44501</v>
      </c>
      <c r="L36" t="s">
        <v>197</v>
      </c>
      <c r="M36" s="1">
        <v>44501.638391203705</v>
      </c>
      <c r="N36" t="s">
        <v>69</v>
      </c>
      <c r="O36" t="s">
        <v>126</v>
      </c>
      <c r="P36" t="s">
        <v>117</v>
      </c>
      <c r="Q36" t="s">
        <v>884</v>
      </c>
      <c r="R36" t="s">
        <v>881</v>
      </c>
      <c r="V36" t="s">
        <v>885</v>
      </c>
      <c r="AV36" s="1">
        <v>44503.263067129628</v>
      </c>
      <c r="AW36" t="s">
        <v>71</v>
      </c>
      <c r="BC36" s="1">
        <v>44495.28665509259</v>
      </c>
      <c r="BM36" t="s">
        <v>77</v>
      </c>
      <c r="BQ36" t="s">
        <v>81</v>
      </c>
    </row>
    <row r="37" spans="1:72" x14ac:dyDescent="0.25">
      <c r="A37" t="s">
        <v>886</v>
      </c>
      <c r="B37" t="s">
        <v>120</v>
      </c>
      <c r="C37" t="s">
        <v>887</v>
      </c>
      <c r="E37" t="s">
        <v>888</v>
      </c>
      <c r="F37">
        <v>1012615593389</v>
      </c>
      <c r="G37">
        <v>3023876904</v>
      </c>
      <c r="H37" t="s">
        <v>68</v>
      </c>
      <c r="J37" t="s">
        <v>79</v>
      </c>
      <c r="K37" s="2">
        <v>44501</v>
      </c>
      <c r="L37" t="s">
        <v>195</v>
      </c>
      <c r="M37" s="1">
        <v>44501.512048611112</v>
      </c>
      <c r="N37" t="s">
        <v>75</v>
      </c>
      <c r="O37" t="s">
        <v>712</v>
      </c>
      <c r="R37" t="s">
        <v>889</v>
      </c>
      <c r="S37" t="s">
        <v>168</v>
      </c>
      <c r="U37" t="s">
        <v>103</v>
      </c>
      <c r="V37" t="s">
        <v>890</v>
      </c>
      <c r="W37">
        <v>1</v>
      </c>
      <c r="AA37" t="s">
        <v>891</v>
      </c>
      <c r="AC37">
        <v>8052</v>
      </c>
      <c r="AF37" t="s">
        <v>892</v>
      </c>
      <c r="AG37" t="s">
        <v>893</v>
      </c>
      <c r="AH37" t="s">
        <v>89</v>
      </c>
      <c r="AK37" t="s">
        <v>894</v>
      </c>
      <c r="AN37" t="s">
        <v>89</v>
      </c>
      <c r="AU37" s="1">
        <v>44501.57371527778</v>
      </c>
      <c r="AW37" t="s">
        <v>71</v>
      </c>
      <c r="BC37" s="1">
        <v>44498.281608796293</v>
      </c>
      <c r="BL37" t="s">
        <v>895</v>
      </c>
      <c r="BN37" t="s">
        <v>84</v>
      </c>
      <c r="BO37" t="s">
        <v>896</v>
      </c>
      <c r="BP37" t="s">
        <v>585</v>
      </c>
      <c r="BQ37" t="s">
        <v>81</v>
      </c>
      <c r="BS37" t="s">
        <v>85</v>
      </c>
      <c r="BT37" t="s">
        <v>85</v>
      </c>
    </row>
    <row r="38" spans="1:72" x14ac:dyDescent="0.25">
      <c r="A38" t="s">
        <v>897</v>
      </c>
      <c r="B38" t="s">
        <v>120</v>
      </c>
      <c r="C38" t="s">
        <v>898</v>
      </c>
      <c r="E38" t="s">
        <v>899</v>
      </c>
      <c r="F38">
        <v>1012521761208</v>
      </c>
      <c r="G38">
        <v>3205903410</v>
      </c>
      <c r="H38" t="s">
        <v>68</v>
      </c>
      <c r="J38" t="s">
        <v>79</v>
      </c>
      <c r="K38" s="2">
        <v>44501</v>
      </c>
      <c r="L38" t="s">
        <v>197</v>
      </c>
      <c r="M38" s="1">
        <v>44501.54215277778</v>
      </c>
      <c r="N38" t="s">
        <v>75</v>
      </c>
      <c r="O38" t="s">
        <v>138</v>
      </c>
      <c r="R38" t="s">
        <v>900</v>
      </c>
      <c r="S38" t="s">
        <v>139</v>
      </c>
      <c r="U38" t="s">
        <v>103</v>
      </c>
      <c r="V38" t="s">
        <v>901</v>
      </c>
      <c r="W38" t="s">
        <v>902</v>
      </c>
      <c r="X38">
        <v>24624</v>
      </c>
      <c r="AA38" t="s">
        <v>903</v>
      </c>
      <c r="AC38" t="s">
        <v>904</v>
      </c>
      <c r="AF38" t="s">
        <v>905</v>
      </c>
      <c r="AG38" t="s">
        <v>906</v>
      </c>
      <c r="AH38" t="s">
        <v>82</v>
      </c>
      <c r="AK38" t="s">
        <v>907</v>
      </c>
      <c r="AN38" t="s">
        <v>89</v>
      </c>
      <c r="AU38" s="1">
        <v>44501.925902777781</v>
      </c>
      <c r="AW38" t="s">
        <v>71</v>
      </c>
      <c r="BC38" s="1">
        <v>44498.327893518515</v>
      </c>
      <c r="BL38" t="s">
        <v>908</v>
      </c>
      <c r="BN38" t="s">
        <v>84</v>
      </c>
      <c r="BO38" t="s">
        <v>909</v>
      </c>
      <c r="BP38" t="s">
        <v>585</v>
      </c>
      <c r="BQ38" t="s">
        <v>81</v>
      </c>
      <c r="BS38" t="s">
        <v>85</v>
      </c>
      <c r="BT38" t="s">
        <v>85</v>
      </c>
    </row>
    <row r="39" spans="1:72" x14ac:dyDescent="0.25">
      <c r="A39" t="s">
        <v>910</v>
      </c>
      <c r="B39" t="s">
        <v>67</v>
      </c>
      <c r="C39" t="s">
        <v>911</v>
      </c>
      <c r="E39" t="s">
        <v>912</v>
      </c>
      <c r="F39">
        <v>1200040066396</v>
      </c>
      <c r="G39">
        <v>507832106</v>
      </c>
      <c r="H39" t="s">
        <v>68</v>
      </c>
      <c r="J39" t="s">
        <v>79</v>
      </c>
      <c r="K39" s="2">
        <v>44501</v>
      </c>
      <c r="L39" t="s">
        <v>197</v>
      </c>
      <c r="M39" s="1">
        <v>44501.653726851851</v>
      </c>
      <c r="N39" t="s">
        <v>75</v>
      </c>
      <c r="O39" t="s">
        <v>76</v>
      </c>
      <c r="R39" t="s">
        <v>913</v>
      </c>
      <c r="S39" t="s">
        <v>914</v>
      </c>
      <c r="U39" t="s">
        <v>81</v>
      </c>
      <c r="V39" t="s">
        <v>915</v>
      </c>
      <c r="W39">
        <v>87046</v>
      </c>
      <c r="AA39" t="s">
        <v>916</v>
      </c>
      <c r="AC39" t="s">
        <v>917</v>
      </c>
      <c r="AF39" t="s">
        <v>918</v>
      </c>
      <c r="AG39" t="s">
        <v>919</v>
      </c>
      <c r="AH39" t="s">
        <v>82</v>
      </c>
      <c r="AK39" t="s">
        <v>920</v>
      </c>
      <c r="AN39" t="s">
        <v>89</v>
      </c>
      <c r="AU39" s="1">
        <v>44501.724849537037</v>
      </c>
      <c r="AW39" t="s">
        <v>71</v>
      </c>
      <c r="BC39" s="1">
        <v>44498.307835648149</v>
      </c>
      <c r="BL39" t="s">
        <v>921</v>
      </c>
      <c r="BN39" t="s">
        <v>84</v>
      </c>
      <c r="BO39" t="s">
        <v>922</v>
      </c>
      <c r="BP39" t="s">
        <v>585</v>
      </c>
      <c r="BQ39" t="s">
        <v>81</v>
      </c>
      <c r="BS39" t="s">
        <v>85</v>
      </c>
      <c r="BT39" t="s">
        <v>85</v>
      </c>
    </row>
    <row r="40" spans="1:72" x14ac:dyDescent="0.25">
      <c r="A40" t="s">
        <v>923</v>
      </c>
      <c r="B40" t="s">
        <v>120</v>
      </c>
      <c r="C40" t="s">
        <v>924</v>
      </c>
      <c r="E40" t="s">
        <v>925</v>
      </c>
      <c r="F40">
        <v>1012867252026</v>
      </c>
      <c r="G40">
        <v>3102434401</v>
      </c>
      <c r="H40" t="s">
        <v>94</v>
      </c>
      <c r="K40" s="2">
        <v>44501</v>
      </c>
      <c r="L40" t="s">
        <v>197</v>
      </c>
      <c r="M40" s="1">
        <v>44501.673506944448</v>
      </c>
      <c r="N40" t="s">
        <v>69</v>
      </c>
      <c r="O40" t="s">
        <v>119</v>
      </c>
      <c r="P40" t="s">
        <v>96</v>
      </c>
      <c r="Q40" t="s">
        <v>926</v>
      </c>
      <c r="R40" t="s">
        <v>927</v>
      </c>
      <c r="V40" t="s">
        <v>928</v>
      </c>
      <c r="AA40" t="s">
        <v>929</v>
      </c>
      <c r="AV40" s="1">
        <v>44501.675092592595</v>
      </c>
      <c r="AW40" t="s">
        <v>71</v>
      </c>
      <c r="BC40" s="1">
        <v>44498.65216435185</v>
      </c>
      <c r="BL40" t="s">
        <v>930</v>
      </c>
      <c r="BP40" t="s">
        <v>931</v>
      </c>
      <c r="BQ40" t="s">
        <v>81</v>
      </c>
    </row>
    <row r="41" spans="1:72" x14ac:dyDescent="0.25">
      <c r="A41" t="s">
        <v>932</v>
      </c>
      <c r="B41" t="s">
        <v>124</v>
      </c>
      <c r="C41" t="s">
        <v>933</v>
      </c>
      <c r="D41" t="s">
        <v>934</v>
      </c>
      <c r="E41" t="s">
        <v>935</v>
      </c>
      <c r="G41">
        <v>671734507</v>
      </c>
      <c r="H41" t="s">
        <v>94</v>
      </c>
      <c r="J41" t="s">
        <v>185</v>
      </c>
      <c r="K41" s="2">
        <v>44501</v>
      </c>
      <c r="L41" t="s">
        <v>195</v>
      </c>
      <c r="M41" s="1">
        <v>44501.33315972222</v>
      </c>
      <c r="N41" t="s">
        <v>75</v>
      </c>
      <c r="O41" t="s">
        <v>143</v>
      </c>
      <c r="R41" t="s">
        <v>936</v>
      </c>
      <c r="S41" t="s">
        <v>937</v>
      </c>
      <c r="U41" t="s">
        <v>81</v>
      </c>
      <c r="AA41" t="s">
        <v>938</v>
      </c>
      <c r="AC41" t="s">
        <v>939</v>
      </c>
      <c r="AD41">
        <v>1366</v>
      </c>
      <c r="AF41" t="s">
        <v>940</v>
      </c>
      <c r="AK41" t="s">
        <v>941</v>
      </c>
      <c r="AU41" s="1">
        <v>44501.387488425928</v>
      </c>
      <c r="AW41" t="s">
        <v>71</v>
      </c>
      <c r="BC41" s="1">
        <v>44498.331307870372</v>
      </c>
      <c r="BN41" t="s">
        <v>84</v>
      </c>
      <c r="BP41" t="s">
        <v>229</v>
      </c>
      <c r="BQ41" t="s">
        <v>81</v>
      </c>
      <c r="BS41" t="s">
        <v>85</v>
      </c>
    </row>
    <row r="42" spans="1:72" x14ac:dyDescent="0.25">
      <c r="A42" t="s">
        <v>942</v>
      </c>
      <c r="B42" t="s">
        <v>151</v>
      </c>
      <c r="C42" t="s">
        <v>943</v>
      </c>
      <c r="E42" t="s">
        <v>944</v>
      </c>
      <c r="F42">
        <v>1800021578750</v>
      </c>
      <c r="G42">
        <v>1109347403</v>
      </c>
      <c r="H42" t="s">
        <v>68</v>
      </c>
      <c r="J42" t="s">
        <v>79</v>
      </c>
      <c r="K42" s="2">
        <v>44501</v>
      </c>
      <c r="L42" t="s">
        <v>195</v>
      </c>
      <c r="M42" s="1">
        <v>44501.478576388887</v>
      </c>
      <c r="N42" t="s">
        <v>75</v>
      </c>
      <c r="O42" t="s">
        <v>165</v>
      </c>
      <c r="R42" t="s">
        <v>945</v>
      </c>
      <c r="S42" t="s">
        <v>80</v>
      </c>
      <c r="U42" t="s">
        <v>81</v>
      </c>
      <c r="V42" t="s">
        <v>946</v>
      </c>
      <c r="W42">
        <v>63613</v>
      </c>
      <c r="AA42" t="s">
        <v>947</v>
      </c>
      <c r="AC42">
        <v>16487</v>
      </c>
      <c r="AF42" t="s">
        <v>948</v>
      </c>
      <c r="AG42" s="4" t="s">
        <v>949</v>
      </c>
      <c r="AH42" t="s">
        <v>82</v>
      </c>
      <c r="AK42" t="s">
        <v>950</v>
      </c>
      <c r="AN42" t="s">
        <v>89</v>
      </c>
      <c r="AU42" s="1">
        <v>44501.527638888889</v>
      </c>
      <c r="AW42" t="s">
        <v>71</v>
      </c>
      <c r="BC42" s="1">
        <v>44498.37636574074</v>
      </c>
      <c r="BH42" t="s">
        <v>951</v>
      </c>
      <c r="BL42" t="s">
        <v>952</v>
      </c>
      <c r="BN42" t="s">
        <v>84</v>
      </c>
      <c r="BO42" t="s">
        <v>953</v>
      </c>
      <c r="BP42" t="s">
        <v>585</v>
      </c>
      <c r="BQ42" t="s">
        <v>81</v>
      </c>
      <c r="BS42" t="s">
        <v>85</v>
      </c>
      <c r="BT42" t="s">
        <v>85</v>
      </c>
    </row>
    <row r="43" spans="1:72" x14ac:dyDescent="0.25">
      <c r="A43" t="s">
        <v>954</v>
      </c>
      <c r="B43" t="s">
        <v>67</v>
      </c>
      <c r="C43" t="s">
        <v>955</v>
      </c>
      <c r="E43" t="s">
        <v>956</v>
      </c>
      <c r="F43">
        <v>1100021196510</v>
      </c>
      <c r="G43">
        <v>2973633807</v>
      </c>
      <c r="H43" t="s">
        <v>68</v>
      </c>
      <c r="J43" t="s">
        <v>79</v>
      </c>
      <c r="K43" s="2">
        <v>44501</v>
      </c>
      <c r="L43" t="s">
        <v>197</v>
      </c>
      <c r="M43" s="1">
        <v>44501.658020833333</v>
      </c>
      <c r="N43" t="s">
        <v>75</v>
      </c>
      <c r="O43" t="s">
        <v>99</v>
      </c>
      <c r="R43" t="s">
        <v>957</v>
      </c>
      <c r="S43" t="s">
        <v>88</v>
      </c>
      <c r="U43" t="s">
        <v>103</v>
      </c>
      <c r="V43" t="s">
        <v>958</v>
      </c>
      <c r="W43">
        <v>20441</v>
      </c>
      <c r="X43" t="s">
        <v>959</v>
      </c>
      <c r="AA43" t="s">
        <v>960</v>
      </c>
      <c r="AC43">
        <v>19723</v>
      </c>
      <c r="AF43" t="s">
        <v>961</v>
      </c>
      <c r="AG43" t="s">
        <v>962</v>
      </c>
      <c r="AH43" t="s">
        <v>82</v>
      </c>
      <c r="AK43" t="s">
        <v>963</v>
      </c>
      <c r="AN43" t="s">
        <v>89</v>
      </c>
      <c r="AU43" s="1">
        <v>44501.708171296297</v>
      </c>
      <c r="AW43" t="s">
        <v>71</v>
      </c>
      <c r="BC43" s="1">
        <v>44498.303749999999</v>
      </c>
      <c r="BL43" t="s">
        <v>964</v>
      </c>
      <c r="BN43" t="s">
        <v>105</v>
      </c>
      <c r="BO43" t="s">
        <v>965</v>
      </c>
      <c r="BP43" t="s">
        <v>724</v>
      </c>
      <c r="BQ43" t="s">
        <v>81</v>
      </c>
      <c r="BS43" t="s">
        <v>85</v>
      </c>
      <c r="BT43" t="s">
        <v>85</v>
      </c>
    </row>
    <row r="44" spans="1:72" x14ac:dyDescent="0.25">
      <c r="A44" t="s">
        <v>966</v>
      </c>
      <c r="B44" t="s">
        <v>101</v>
      </c>
      <c r="C44" t="s">
        <v>967</v>
      </c>
      <c r="E44" t="s">
        <v>968</v>
      </c>
      <c r="F44">
        <v>1100015785285</v>
      </c>
      <c r="G44">
        <v>2205687400</v>
      </c>
      <c r="H44" t="s">
        <v>68</v>
      </c>
      <c r="J44" t="s">
        <v>79</v>
      </c>
      <c r="K44" s="2">
        <v>44501</v>
      </c>
      <c r="L44" t="s">
        <v>195</v>
      </c>
      <c r="M44" s="1">
        <v>44501.353773148148</v>
      </c>
      <c r="N44" t="s">
        <v>75</v>
      </c>
      <c r="O44" t="s">
        <v>199</v>
      </c>
      <c r="R44" t="s">
        <v>969</v>
      </c>
      <c r="S44" t="s">
        <v>89</v>
      </c>
      <c r="U44" t="s">
        <v>103</v>
      </c>
      <c r="V44" t="s">
        <v>970</v>
      </c>
      <c r="W44" t="s">
        <v>971</v>
      </c>
      <c r="X44" t="s">
        <v>972</v>
      </c>
      <c r="AA44" t="s">
        <v>973</v>
      </c>
      <c r="AC44">
        <v>17306</v>
      </c>
      <c r="AF44" t="s">
        <v>974</v>
      </c>
      <c r="AG44" t="s">
        <v>975</v>
      </c>
      <c r="AH44" t="s">
        <v>82</v>
      </c>
      <c r="AK44" t="s">
        <v>976</v>
      </c>
      <c r="AN44" t="s">
        <v>89</v>
      </c>
      <c r="AU44" s="1">
        <v>44501.430752314816</v>
      </c>
      <c r="AW44" t="s">
        <v>71</v>
      </c>
      <c r="BC44" s="1">
        <v>44498.278773148151</v>
      </c>
      <c r="BL44" t="s">
        <v>977</v>
      </c>
      <c r="BN44" t="s">
        <v>84</v>
      </c>
      <c r="BO44" t="s">
        <v>978</v>
      </c>
      <c r="BP44" t="s">
        <v>585</v>
      </c>
      <c r="BQ44" t="s">
        <v>81</v>
      </c>
      <c r="BS44" t="s">
        <v>85</v>
      </c>
      <c r="BT44" t="s">
        <v>85</v>
      </c>
    </row>
    <row r="45" spans="1:72" x14ac:dyDescent="0.25">
      <c r="A45" t="s">
        <v>979</v>
      </c>
      <c r="B45" t="s">
        <v>67</v>
      </c>
      <c r="C45" t="s">
        <v>980</v>
      </c>
      <c r="E45" t="s">
        <v>981</v>
      </c>
      <c r="F45">
        <v>1012458696581</v>
      </c>
      <c r="G45">
        <v>4007875503</v>
      </c>
      <c r="H45" t="s">
        <v>68</v>
      </c>
      <c r="K45" s="2">
        <v>44501</v>
      </c>
      <c r="L45" t="s">
        <v>195</v>
      </c>
      <c r="N45" t="s">
        <v>95</v>
      </c>
      <c r="O45" t="s">
        <v>819</v>
      </c>
      <c r="R45" t="s">
        <v>982</v>
      </c>
      <c r="V45" t="s">
        <v>983</v>
      </c>
      <c r="AA45" t="s">
        <v>984</v>
      </c>
      <c r="AW45" t="s">
        <v>71</v>
      </c>
      <c r="AZ45" t="s">
        <v>96</v>
      </c>
      <c r="BA45" t="s">
        <v>97</v>
      </c>
      <c r="BB45" t="s">
        <v>985</v>
      </c>
      <c r="BC45" s="1">
        <v>44498.297164351854</v>
      </c>
      <c r="BL45" t="s">
        <v>986</v>
      </c>
      <c r="BP45" t="s">
        <v>585</v>
      </c>
      <c r="BQ45" t="s">
        <v>81</v>
      </c>
    </row>
    <row r="46" spans="1:72" x14ac:dyDescent="0.25">
      <c r="A46" t="s">
        <v>987</v>
      </c>
      <c r="B46" t="s">
        <v>67</v>
      </c>
      <c r="C46" t="s">
        <v>988</v>
      </c>
      <c r="E46" t="s">
        <v>989</v>
      </c>
      <c r="F46">
        <v>1012447382651</v>
      </c>
      <c r="G46">
        <v>8870097106</v>
      </c>
      <c r="H46" t="s">
        <v>68</v>
      </c>
      <c r="I46" t="s">
        <v>86</v>
      </c>
      <c r="J46" t="s">
        <v>87</v>
      </c>
      <c r="K46" s="2">
        <v>44501</v>
      </c>
      <c r="L46" t="s">
        <v>197</v>
      </c>
      <c r="M46" s="1">
        <v>44501.538900462961</v>
      </c>
      <c r="N46" t="s">
        <v>75</v>
      </c>
      <c r="O46" t="s">
        <v>819</v>
      </c>
      <c r="R46" t="s">
        <v>110</v>
      </c>
      <c r="S46" t="s">
        <v>180</v>
      </c>
      <c r="U46" t="s">
        <v>103</v>
      </c>
      <c r="V46" t="s">
        <v>990</v>
      </c>
      <c r="W46" t="s">
        <v>991</v>
      </c>
      <c r="X46">
        <v>39201</v>
      </c>
      <c r="AA46" t="s">
        <v>992</v>
      </c>
      <c r="AG46" t="s">
        <v>993</v>
      </c>
      <c r="AH46" t="s">
        <v>82</v>
      </c>
      <c r="AN46" t="s">
        <v>89</v>
      </c>
      <c r="AU46" s="1">
        <v>44501.582986111112</v>
      </c>
      <c r="AW46" t="s">
        <v>71</v>
      </c>
      <c r="BC46" s="1">
        <v>44498.297164351854</v>
      </c>
      <c r="BL46" t="s">
        <v>994</v>
      </c>
      <c r="BN46" t="s">
        <v>84</v>
      </c>
      <c r="BO46" t="s">
        <v>995</v>
      </c>
      <c r="BP46" t="s">
        <v>724</v>
      </c>
      <c r="BQ46" t="s">
        <v>81</v>
      </c>
      <c r="BS46" t="s">
        <v>85</v>
      </c>
    </row>
    <row r="47" spans="1:72" x14ac:dyDescent="0.25">
      <c r="A47" t="s">
        <v>996</v>
      </c>
      <c r="B47" t="s">
        <v>67</v>
      </c>
      <c r="C47" t="s">
        <v>997</v>
      </c>
      <c r="E47" t="s">
        <v>998</v>
      </c>
      <c r="F47">
        <v>1900012150473</v>
      </c>
      <c r="G47">
        <v>529706909</v>
      </c>
      <c r="H47" t="s">
        <v>123</v>
      </c>
      <c r="J47" t="s">
        <v>87</v>
      </c>
      <c r="K47" s="2">
        <v>44501</v>
      </c>
      <c r="L47" t="s">
        <v>197</v>
      </c>
      <c r="M47" s="1">
        <v>44501.450127314813</v>
      </c>
      <c r="N47" t="s">
        <v>75</v>
      </c>
      <c r="O47" t="s">
        <v>143</v>
      </c>
      <c r="R47" t="s">
        <v>999</v>
      </c>
      <c r="S47" t="s">
        <v>1000</v>
      </c>
      <c r="U47" t="s">
        <v>81</v>
      </c>
      <c r="V47" t="s">
        <v>1001</v>
      </c>
      <c r="AA47" t="s">
        <v>1002</v>
      </c>
      <c r="AH47" t="s">
        <v>1003</v>
      </c>
      <c r="AN47" t="s">
        <v>89</v>
      </c>
      <c r="AU47" s="1">
        <v>44501.464513888888</v>
      </c>
      <c r="AW47" t="s">
        <v>71</v>
      </c>
      <c r="BC47" s="1">
        <v>44498.331307870372</v>
      </c>
      <c r="BL47" t="s">
        <v>1004</v>
      </c>
      <c r="BM47" t="s">
        <v>77</v>
      </c>
      <c r="BP47" t="s">
        <v>1005</v>
      </c>
      <c r="BQ47" t="s">
        <v>81</v>
      </c>
    </row>
    <row r="48" spans="1:72" x14ac:dyDescent="0.25">
      <c r="A48" t="s">
        <v>1006</v>
      </c>
      <c r="B48" t="s">
        <v>120</v>
      </c>
      <c r="C48" t="s">
        <v>1007</v>
      </c>
      <c r="E48" t="s">
        <v>1008</v>
      </c>
      <c r="F48">
        <v>1100019297593</v>
      </c>
      <c r="G48">
        <v>2201172806</v>
      </c>
      <c r="H48" t="s">
        <v>68</v>
      </c>
      <c r="J48" t="s">
        <v>79</v>
      </c>
      <c r="K48" s="2">
        <v>44501</v>
      </c>
      <c r="L48" t="s">
        <v>197</v>
      </c>
      <c r="M48" s="1">
        <v>44501.615011574075</v>
      </c>
      <c r="N48" t="s">
        <v>75</v>
      </c>
      <c r="O48" t="s">
        <v>91</v>
      </c>
      <c r="R48" t="s">
        <v>1009</v>
      </c>
      <c r="S48" t="s">
        <v>1010</v>
      </c>
      <c r="U48" t="s">
        <v>81</v>
      </c>
      <c r="V48" t="s">
        <v>1011</v>
      </c>
      <c r="W48">
        <v>39318</v>
      </c>
      <c r="X48" t="s">
        <v>1012</v>
      </c>
      <c r="AA48" t="s">
        <v>1013</v>
      </c>
      <c r="AC48">
        <v>35465</v>
      </c>
      <c r="AF48" t="s">
        <v>1014</v>
      </c>
      <c r="AG48" t="s">
        <v>1015</v>
      </c>
      <c r="AH48" t="s">
        <v>89</v>
      </c>
      <c r="AK48" t="s">
        <v>1016</v>
      </c>
      <c r="AN48" t="s">
        <v>89</v>
      </c>
      <c r="AU48" s="1">
        <v>44501.681388888886</v>
      </c>
      <c r="AW48" t="s">
        <v>71</v>
      </c>
      <c r="BC48" s="1">
        <v>44498.470046296294</v>
      </c>
      <c r="BL48" t="s">
        <v>1017</v>
      </c>
      <c r="BN48" t="s">
        <v>105</v>
      </c>
      <c r="BO48" t="s">
        <v>1018</v>
      </c>
      <c r="BP48" t="s">
        <v>585</v>
      </c>
      <c r="BQ48" t="s">
        <v>81</v>
      </c>
      <c r="BS48" t="s">
        <v>85</v>
      </c>
      <c r="BT48" t="s">
        <v>85</v>
      </c>
    </row>
    <row r="49" spans="1:72" x14ac:dyDescent="0.25">
      <c r="A49" t="s">
        <v>1019</v>
      </c>
      <c r="B49" t="s">
        <v>67</v>
      </c>
      <c r="C49" t="s">
        <v>1020</v>
      </c>
      <c r="E49" t="s">
        <v>1021</v>
      </c>
      <c r="F49">
        <v>1012659382856</v>
      </c>
      <c r="G49">
        <v>5028713704</v>
      </c>
      <c r="H49" t="s">
        <v>68</v>
      </c>
      <c r="J49" t="s">
        <v>79</v>
      </c>
      <c r="K49" s="2">
        <v>44501</v>
      </c>
      <c r="L49" t="s">
        <v>197</v>
      </c>
      <c r="M49" s="1">
        <v>44501.541724537034</v>
      </c>
      <c r="N49" t="s">
        <v>75</v>
      </c>
      <c r="O49" t="s">
        <v>119</v>
      </c>
      <c r="R49" t="s">
        <v>1022</v>
      </c>
      <c r="S49" t="s">
        <v>80</v>
      </c>
      <c r="U49" t="s">
        <v>81</v>
      </c>
      <c r="V49" t="s">
        <v>1023</v>
      </c>
      <c r="W49">
        <v>92648</v>
      </c>
      <c r="X49">
        <v>72104</v>
      </c>
      <c r="AA49" s="3">
        <v>148756148756</v>
      </c>
      <c r="AC49">
        <v>3267</v>
      </c>
      <c r="AF49" t="s">
        <v>1024</v>
      </c>
      <c r="AG49" t="s">
        <v>1025</v>
      </c>
      <c r="AH49" t="s">
        <v>82</v>
      </c>
      <c r="AK49" t="s">
        <v>1026</v>
      </c>
      <c r="AN49">
        <v>1</v>
      </c>
      <c r="AU49" s="1">
        <v>44501.594594907408</v>
      </c>
      <c r="AW49" t="s">
        <v>71</v>
      </c>
      <c r="BC49" s="1">
        <v>44498.65216435185</v>
      </c>
      <c r="BL49" t="s">
        <v>1027</v>
      </c>
      <c r="BN49" t="s">
        <v>84</v>
      </c>
      <c r="BO49" t="s">
        <v>1028</v>
      </c>
      <c r="BP49" t="s">
        <v>724</v>
      </c>
      <c r="BQ49" t="s">
        <v>81</v>
      </c>
      <c r="BS49" t="s">
        <v>85</v>
      </c>
      <c r="BT49" t="s">
        <v>85</v>
      </c>
    </row>
    <row r="50" spans="1:72" x14ac:dyDescent="0.25">
      <c r="A50" t="s">
        <v>1029</v>
      </c>
      <c r="B50" t="s">
        <v>67</v>
      </c>
      <c r="C50" t="s">
        <v>1030</v>
      </c>
      <c r="E50" t="s">
        <v>1031</v>
      </c>
      <c r="F50">
        <v>1900035097747</v>
      </c>
      <c r="H50" t="s">
        <v>86</v>
      </c>
      <c r="J50" t="s">
        <v>87</v>
      </c>
      <c r="K50" s="2">
        <v>44501</v>
      </c>
      <c r="L50" t="s">
        <v>195</v>
      </c>
      <c r="M50" s="1">
        <v>44501.397986111115</v>
      </c>
      <c r="N50" t="s">
        <v>75</v>
      </c>
      <c r="O50" t="s">
        <v>76</v>
      </c>
      <c r="R50" t="s">
        <v>1032</v>
      </c>
      <c r="S50" t="s">
        <v>1033</v>
      </c>
      <c r="U50" t="s">
        <v>81</v>
      </c>
      <c r="V50" t="s">
        <v>1034</v>
      </c>
      <c r="W50" t="s">
        <v>1035</v>
      </c>
      <c r="AG50" t="s">
        <v>1036</v>
      </c>
      <c r="AH50" t="s">
        <v>82</v>
      </c>
      <c r="AN50" t="s">
        <v>89</v>
      </c>
      <c r="AU50" s="1">
        <v>44501.460636574076</v>
      </c>
      <c r="AW50" t="s">
        <v>71</v>
      </c>
      <c r="BC50" s="1">
        <v>44498.307835648149</v>
      </c>
      <c r="BL50" t="s">
        <v>1037</v>
      </c>
      <c r="BM50" t="s">
        <v>77</v>
      </c>
      <c r="BP50" t="s">
        <v>574</v>
      </c>
      <c r="BQ50" t="s">
        <v>81</v>
      </c>
      <c r="BS50" t="s">
        <v>85</v>
      </c>
    </row>
    <row r="51" spans="1:72" x14ac:dyDescent="0.25">
      <c r="A51" t="s">
        <v>1038</v>
      </c>
      <c r="B51" t="s">
        <v>67</v>
      </c>
      <c r="C51" t="s">
        <v>1039</v>
      </c>
      <c r="E51" t="s">
        <v>1040</v>
      </c>
      <c r="F51">
        <v>1900070658722</v>
      </c>
      <c r="G51">
        <v>7641674004</v>
      </c>
      <c r="H51" t="s">
        <v>68</v>
      </c>
      <c r="J51" t="s">
        <v>87</v>
      </c>
      <c r="K51" s="2">
        <v>44501</v>
      </c>
      <c r="L51" t="s">
        <v>195</v>
      </c>
      <c r="M51" s="1">
        <v>44501.407627314817</v>
      </c>
      <c r="N51" t="s">
        <v>69</v>
      </c>
      <c r="O51" t="s">
        <v>143</v>
      </c>
      <c r="P51" t="s">
        <v>177</v>
      </c>
      <c r="Q51" t="s">
        <v>1041</v>
      </c>
      <c r="R51" t="s">
        <v>1042</v>
      </c>
      <c r="V51" t="s">
        <v>1043</v>
      </c>
      <c r="AA51">
        <v>633211</v>
      </c>
      <c r="AV51" s="1">
        <v>44501.437349537038</v>
      </c>
      <c r="AW51" t="s">
        <v>71</v>
      </c>
      <c r="BC51" s="1">
        <v>44498.331307870372</v>
      </c>
      <c r="BL51" t="s">
        <v>1044</v>
      </c>
      <c r="BP51" t="s">
        <v>585</v>
      </c>
      <c r="BQ51" t="s">
        <v>81</v>
      </c>
    </row>
    <row r="52" spans="1:72" x14ac:dyDescent="0.25">
      <c r="A52" t="s">
        <v>1045</v>
      </c>
      <c r="B52" t="s">
        <v>124</v>
      </c>
      <c r="C52" t="s">
        <v>1046</v>
      </c>
      <c r="D52" t="s">
        <v>1047</v>
      </c>
      <c r="E52" t="s">
        <v>1048</v>
      </c>
      <c r="F52">
        <v>1012516305836</v>
      </c>
      <c r="H52" t="s">
        <v>145</v>
      </c>
      <c r="K52" s="2">
        <v>44501</v>
      </c>
      <c r="L52" t="s">
        <v>195</v>
      </c>
      <c r="N52" t="s">
        <v>95</v>
      </c>
      <c r="O52" t="s">
        <v>785</v>
      </c>
      <c r="R52" t="s">
        <v>1049</v>
      </c>
      <c r="V52" t="s">
        <v>1050</v>
      </c>
      <c r="AW52" t="s">
        <v>71</v>
      </c>
      <c r="AZ52" t="s">
        <v>198</v>
      </c>
      <c r="BA52" t="s">
        <v>97</v>
      </c>
      <c r="BB52" t="s">
        <v>1051</v>
      </c>
      <c r="BC52" s="1">
        <v>44498.328784722224</v>
      </c>
      <c r="BM52" t="s">
        <v>77</v>
      </c>
      <c r="BP52" t="s">
        <v>769</v>
      </c>
      <c r="BQ52" t="s">
        <v>81</v>
      </c>
    </row>
    <row r="53" spans="1:72" x14ac:dyDescent="0.25">
      <c r="A53" t="s">
        <v>1052</v>
      </c>
      <c r="B53" t="s">
        <v>124</v>
      </c>
      <c r="C53" t="s">
        <v>1053</v>
      </c>
      <c r="D53" t="s">
        <v>1054</v>
      </c>
      <c r="E53" t="s">
        <v>1055</v>
      </c>
      <c r="G53">
        <v>2973783905</v>
      </c>
      <c r="H53" t="s">
        <v>224</v>
      </c>
      <c r="K53" s="2">
        <v>44501</v>
      </c>
      <c r="L53" t="s">
        <v>195</v>
      </c>
      <c r="M53" s="1">
        <v>44501.429652777777</v>
      </c>
      <c r="N53" t="s">
        <v>75</v>
      </c>
      <c r="O53" t="s">
        <v>99</v>
      </c>
      <c r="R53" t="s">
        <v>196</v>
      </c>
      <c r="AU53" s="1">
        <v>44501.444305555553</v>
      </c>
      <c r="AW53" t="s">
        <v>71</v>
      </c>
      <c r="BC53" s="1">
        <v>44498.303749999999</v>
      </c>
      <c r="BQ53" t="s">
        <v>81</v>
      </c>
    </row>
    <row r="54" spans="1:72" x14ac:dyDescent="0.25">
      <c r="A54" t="s">
        <v>1056</v>
      </c>
      <c r="B54" t="s">
        <v>141</v>
      </c>
      <c r="C54" t="s">
        <v>1057</v>
      </c>
      <c r="D54" t="s">
        <v>315</v>
      </c>
      <c r="E54" t="s">
        <v>1058</v>
      </c>
      <c r="G54">
        <v>1252240106</v>
      </c>
      <c r="H54" t="s">
        <v>224</v>
      </c>
      <c r="K54" s="2">
        <v>44501</v>
      </c>
      <c r="L54" t="s">
        <v>210</v>
      </c>
      <c r="M54" s="1">
        <v>44501.541608796295</v>
      </c>
      <c r="N54" t="s">
        <v>75</v>
      </c>
      <c r="O54" t="s">
        <v>164</v>
      </c>
      <c r="R54" t="s">
        <v>196</v>
      </c>
      <c r="AU54" s="1">
        <v>44501.576562499999</v>
      </c>
      <c r="AW54" t="s">
        <v>71</v>
      </c>
      <c r="BC54" s="1">
        <v>44501.494722222225</v>
      </c>
      <c r="BD54" t="s">
        <v>103</v>
      </c>
      <c r="BE54" s="1">
        <v>44501</v>
      </c>
      <c r="BP54" t="s">
        <v>1059</v>
      </c>
      <c r="BQ54" t="s">
        <v>81</v>
      </c>
    </row>
    <row r="55" spans="1:72" x14ac:dyDescent="0.25">
      <c r="A55" t="s">
        <v>1060</v>
      </c>
      <c r="B55" t="s">
        <v>67</v>
      </c>
      <c r="C55" t="s">
        <v>1061</v>
      </c>
      <c r="E55" t="s">
        <v>1062</v>
      </c>
      <c r="F55">
        <v>1012857407793</v>
      </c>
      <c r="G55">
        <v>3296551005</v>
      </c>
      <c r="H55" t="s">
        <v>68</v>
      </c>
      <c r="J55" t="s">
        <v>79</v>
      </c>
      <c r="K55" s="2">
        <v>44501</v>
      </c>
      <c r="L55" t="s">
        <v>195</v>
      </c>
      <c r="M55" s="1">
        <v>44501.452384259261</v>
      </c>
      <c r="N55" t="s">
        <v>75</v>
      </c>
      <c r="O55" t="s">
        <v>1063</v>
      </c>
      <c r="R55" t="s">
        <v>1064</v>
      </c>
      <c r="S55" t="s">
        <v>144</v>
      </c>
      <c r="U55" t="s">
        <v>81</v>
      </c>
      <c r="V55" t="s">
        <v>1065</v>
      </c>
      <c r="W55" t="s">
        <v>89</v>
      </c>
      <c r="X55" t="s">
        <v>89</v>
      </c>
      <c r="AA55" t="s">
        <v>1066</v>
      </c>
      <c r="AC55" t="s">
        <v>1067</v>
      </c>
      <c r="AF55" t="s">
        <v>1068</v>
      </c>
      <c r="AG55" t="s">
        <v>1069</v>
      </c>
      <c r="AH55" t="s">
        <v>82</v>
      </c>
      <c r="AK55" t="s">
        <v>1070</v>
      </c>
      <c r="AN55" t="s">
        <v>144</v>
      </c>
      <c r="AU55" s="1">
        <v>44501.519409722219</v>
      </c>
      <c r="AW55" t="s">
        <v>71</v>
      </c>
      <c r="BC55" s="1">
        <v>44498.360960648148</v>
      </c>
      <c r="BL55" t="s">
        <v>1071</v>
      </c>
      <c r="BM55" t="s">
        <v>77</v>
      </c>
      <c r="BN55" t="s">
        <v>325</v>
      </c>
      <c r="BO55" t="s">
        <v>1072</v>
      </c>
      <c r="BP55" t="s">
        <v>724</v>
      </c>
      <c r="BQ55" t="s">
        <v>81</v>
      </c>
      <c r="BS55" t="s">
        <v>85</v>
      </c>
      <c r="BT55" t="s">
        <v>85</v>
      </c>
    </row>
    <row r="56" spans="1:72" x14ac:dyDescent="0.25">
      <c r="A56" t="s">
        <v>1073</v>
      </c>
      <c r="B56" t="s">
        <v>101</v>
      </c>
      <c r="C56" t="s">
        <v>1074</v>
      </c>
      <c r="E56" t="s">
        <v>1075</v>
      </c>
      <c r="F56">
        <v>1200035645407</v>
      </c>
      <c r="G56">
        <v>520822910</v>
      </c>
      <c r="H56" t="s">
        <v>68</v>
      </c>
      <c r="K56" s="2">
        <v>44501</v>
      </c>
      <c r="L56" t="s">
        <v>195</v>
      </c>
      <c r="M56" s="1">
        <v>44501.333379629628</v>
      </c>
      <c r="N56" t="s">
        <v>69</v>
      </c>
      <c r="O56" t="s">
        <v>100</v>
      </c>
      <c r="P56" t="s">
        <v>130</v>
      </c>
      <c r="Q56" t="s">
        <v>1076</v>
      </c>
      <c r="R56" t="s">
        <v>1077</v>
      </c>
      <c r="V56" t="s">
        <v>1078</v>
      </c>
      <c r="AA56" t="s">
        <v>1079</v>
      </c>
      <c r="AV56" s="1">
        <v>44501.360891203702</v>
      </c>
      <c r="AW56" t="s">
        <v>71</v>
      </c>
      <c r="BC56" s="1">
        <v>44498.311400462961</v>
      </c>
      <c r="BL56" t="s">
        <v>1080</v>
      </c>
      <c r="BP56" t="s">
        <v>724</v>
      </c>
      <c r="BQ56" t="s">
        <v>81</v>
      </c>
    </row>
    <row r="57" spans="1:72" x14ac:dyDescent="0.25">
      <c r="A57" t="s">
        <v>1081</v>
      </c>
      <c r="B57" t="s">
        <v>122</v>
      </c>
      <c r="C57" t="s">
        <v>1082</v>
      </c>
      <c r="E57" t="s">
        <v>1083</v>
      </c>
      <c r="F57">
        <v>1030042400505</v>
      </c>
      <c r="G57">
        <v>7603399005</v>
      </c>
      <c r="H57" t="s">
        <v>94</v>
      </c>
      <c r="J57" t="s">
        <v>87</v>
      </c>
      <c r="K57" s="2">
        <v>44501</v>
      </c>
      <c r="L57" t="s">
        <v>197</v>
      </c>
      <c r="M57" s="1">
        <v>44501.59884259259</v>
      </c>
      <c r="N57" t="s">
        <v>75</v>
      </c>
      <c r="O57" t="s">
        <v>712</v>
      </c>
      <c r="R57" t="s">
        <v>1084</v>
      </c>
      <c r="S57" t="s">
        <v>168</v>
      </c>
      <c r="U57" t="s">
        <v>81</v>
      </c>
      <c r="AA57" s="3">
        <v>634311634311</v>
      </c>
      <c r="AC57">
        <v>20150</v>
      </c>
      <c r="AF57" t="s">
        <v>1085</v>
      </c>
      <c r="AK57" t="s">
        <v>1086</v>
      </c>
      <c r="AU57" s="1">
        <v>44501.638321759259</v>
      </c>
      <c r="AW57" t="s">
        <v>71</v>
      </c>
      <c r="BC57" s="1">
        <v>44498.281608796293</v>
      </c>
      <c r="BH57" t="s">
        <v>1087</v>
      </c>
      <c r="BL57" t="s">
        <v>1088</v>
      </c>
      <c r="BP57" t="s">
        <v>931</v>
      </c>
      <c r="BQ57" t="s">
        <v>81</v>
      </c>
      <c r="BS57" t="s">
        <v>85</v>
      </c>
    </row>
    <row r="58" spans="1:72" x14ac:dyDescent="0.25">
      <c r="A58" t="s">
        <v>1089</v>
      </c>
      <c r="B58" t="s">
        <v>73</v>
      </c>
      <c r="C58" t="s">
        <v>1090</v>
      </c>
      <c r="E58" t="s">
        <v>1091</v>
      </c>
      <c r="F58">
        <v>1200029369362</v>
      </c>
      <c r="H58" t="s">
        <v>74</v>
      </c>
      <c r="K58" s="2">
        <v>44501</v>
      </c>
      <c r="L58" t="s">
        <v>197</v>
      </c>
      <c r="M58" s="1">
        <v>44501.595590277779</v>
      </c>
      <c r="N58" t="s">
        <v>75</v>
      </c>
      <c r="O58" t="s">
        <v>121</v>
      </c>
      <c r="R58" t="s">
        <v>1092</v>
      </c>
      <c r="V58" t="s">
        <v>1093</v>
      </c>
      <c r="AU58" s="1">
        <v>44501.650416666664</v>
      </c>
      <c r="AW58" t="s">
        <v>71</v>
      </c>
      <c r="BC58" s="1">
        <v>44501.573125000003</v>
      </c>
      <c r="BL58" t="s">
        <v>1094</v>
      </c>
      <c r="BM58" t="s">
        <v>77</v>
      </c>
      <c r="BP58" t="s">
        <v>1095</v>
      </c>
      <c r="BQ58" t="s">
        <v>81</v>
      </c>
    </row>
    <row r="59" spans="1:72" x14ac:dyDescent="0.25">
      <c r="A59" t="s">
        <v>1096</v>
      </c>
      <c r="B59" t="s">
        <v>120</v>
      </c>
      <c r="C59" t="s">
        <v>1097</v>
      </c>
      <c r="E59" t="s">
        <v>1098</v>
      </c>
      <c r="F59">
        <v>1200060747417</v>
      </c>
      <c r="G59">
        <v>9320545610</v>
      </c>
      <c r="H59" t="s">
        <v>68</v>
      </c>
      <c r="K59" s="2">
        <v>44501</v>
      </c>
      <c r="L59" t="s">
        <v>197</v>
      </c>
      <c r="M59" s="1">
        <v>44501.583587962959</v>
      </c>
      <c r="N59" t="s">
        <v>69</v>
      </c>
      <c r="O59" t="s">
        <v>100</v>
      </c>
      <c r="P59" t="s">
        <v>111</v>
      </c>
      <c r="Q59" t="s">
        <v>1099</v>
      </c>
      <c r="R59" t="s">
        <v>1100</v>
      </c>
      <c r="V59" t="s">
        <v>1101</v>
      </c>
      <c r="AA59" t="s">
        <v>1102</v>
      </c>
      <c r="AV59" s="1">
        <v>44501.606388888889</v>
      </c>
      <c r="AW59" t="s">
        <v>71</v>
      </c>
      <c r="BC59" s="1">
        <v>44498.311400462961</v>
      </c>
      <c r="BL59" t="s">
        <v>1103</v>
      </c>
      <c r="BP59" t="s">
        <v>585</v>
      </c>
      <c r="BQ59" t="s">
        <v>81</v>
      </c>
    </row>
    <row r="60" spans="1:72" x14ac:dyDescent="0.25">
      <c r="A60" t="s">
        <v>1104</v>
      </c>
      <c r="B60" t="s">
        <v>67</v>
      </c>
      <c r="C60" t="s">
        <v>1105</v>
      </c>
      <c r="E60" t="s">
        <v>1106</v>
      </c>
      <c r="F60">
        <v>2000013780691</v>
      </c>
      <c r="G60">
        <v>3969069601</v>
      </c>
      <c r="H60" t="s">
        <v>125</v>
      </c>
      <c r="K60" s="2">
        <v>44501</v>
      </c>
      <c r="L60" t="s">
        <v>195</v>
      </c>
      <c r="M60" s="1">
        <v>44501.391863425924</v>
      </c>
      <c r="N60" t="s">
        <v>75</v>
      </c>
      <c r="O60" t="s">
        <v>132</v>
      </c>
      <c r="R60" t="s">
        <v>1107</v>
      </c>
      <c r="S60" t="s">
        <v>1108</v>
      </c>
      <c r="V60" t="s">
        <v>1109</v>
      </c>
      <c r="AU60" s="1">
        <v>44501.395972222221</v>
      </c>
      <c r="AW60" t="s">
        <v>71</v>
      </c>
      <c r="BC60" s="1">
        <v>44498.333761574075</v>
      </c>
      <c r="BL60" t="s">
        <v>1110</v>
      </c>
      <c r="BP60" t="s">
        <v>790</v>
      </c>
      <c r="BQ60" t="s">
        <v>81</v>
      </c>
    </row>
    <row r="61" spans="1:72" x14ac:dyDescent="0.25">
      <c r="A61" t="s">
        <v>1111</v>
      </c>
      <c r="B61" t="s">
        <v>67</v>
      </c>
      <c r="C61" t="s">
        <v>1112</v>
      </c>
      <c r="E61" t="s">
        <v>1113</v>
      </c>
      <c r="F61">
        <v>1012835746164</v>
      </c>
      <c r="G61">
        <v>3288336510</v>
      </c>
      <c r="H61" t="s">
        <v>68</v>
      </c>
      <c r="J61" t="s">
        <v>79</v>
      </c>
      <c r="K61" s="2">
        <v>44501</v>
      </c>
      <c r="L61" t="s">
        <v>197</v>
      </c>
      <c r="M61" s="1">
        <v>44501.571631944447</v>
      </c>
      <c r="N61" t="s">
        <v>75</v>
      </c>
      <c r="O61" t="s">
        <v>1063</v>
      </c>
      <c r="R61" t="s">
        <v>1114</v>
      </c>
      <c r="S61" t="s">
        <v>144</v>
      </c>
      <c r="U61" t="s">
        <v>81</v>
      </c>
      <c r="V61" t="s">
        <v>1115</v>
      </c>
      <c r="W61">
        <v>1</v>
      </c>
      <c r="AA61" s="3">
        <v>35660923566092</v>
      </c>
      <c r="AC61">
        <v>6734</v>
      </c>
      <c r="AF61" t="s">
        <v>1116</v>
      </c>
      <c r="AG61" t="s">
        <v>1117</v>
      </c>
      <c r="AH61" t="s">
        <v>82</v>
      </c>
      <c r="AK61" t="s">
        <v>1118</v>
      </c>
      <c r="AN61" t="s">
        <v>144</v>
      </c>
      <c r="AU61" s="1">
        <v>44501.660960648151</v>
      </c>
      <c r="AW61" t="s">
        <v>71</v>
      </c>
      <c r="BC61" s="1">
        <v>44498.360960648148</v>
      </c>
      <c r="BL61" t="s">
        <v>1119</v>
      </c>
      <c r="BN61" t="s">
        <v>325</v>
      </c>
      <c r="BO61" t="s">
        <v>1120</v>
      </c>
      <c r="BP61" t="s">
        <v>585</v>
      </c>
      <c r="BQ61" t="s">
        <v>81</v>
      </c>
      <c r="BS61" t="s">
        <v>85</v>
      </c>
      <c r="BT61" t="s">
        <v>85</v>
      </c>
    </row>
    <row r="62" spans="1:72" x14ac:dyDescent="0.25">
      <c r="A62" t="s">
        <v>1121</v>
      </c>
      <c r="B62" t="s">
        <v>67</v>
      </c>
      <c r="C62" t="s">
        <v>1122</v>
      </c>
      <c r="E62" t="s">
        <v>1123</v>
      </c>
      <c r="F62">
        <v>1460001294136</v>
      </c>
      <c r="H62" t="s">
        <v>86</v>
      </c>
      <c r="J62" t="s">
        <v>87</v>
      </c>
      <c r="K62" s="2">
        <v>44501</v>
      </c>
      <c r="L62" t="s">
        <v>195</v>
      </c>
      <c r="M62" s="1">
        <v>44501.397557870368</v>
      </c>
      <c r="N62" t="s">
        <v>75</v>
      </c>
      <c r="O62" t="s">
        <v>78</v>
      </c>
      <c r="R62" t="s">
        <v>1124</v>
      </c>
      <c r="S62" t="s">
        <v>89</v>
      </c>
      <c r="U62" t="s">
        <v>81</v>
      </c>
      <c r="V62" t="s">
        <v>1125</v>
      </c>
      <c r="W62">
        <v>26993</v>
      </c>
      <c r="X62">
        <v>14150</v>
      </c>
      <c r="AG62" t="s">
        <v>1126</v>
      </c>
      <c r="AH62" t="s">
        <v>89</v>
      </c>
      <c r="AN62" t="s">
        <v>89</v>
      </c>
      <c r="AU62" s="1">
        <v>44501.436284722222</v>
      </c>
      <c r="AW62" t="s">
        <v>71</v>
      </c>
      <c r="BC62" s="1">
        <v>44498.322534722225</v>
      </c>
      <c r="BL62" t="s">
        <v>1127</v>
      </c>
      <c r="BN62" t="s">
        <v>84</v>
      </c>
      <c r="BO62" t="s">
        <v>1128</v>
      </c>
      <c r="BP62" t="s">
        <v>761</v>
      </c>
      <c r="BQ62" t="s">
        <v>81</v>
      </c>
      <c r="BS62" t="s">
        <v>85</v>
      </c>
    </row>
    <row r="63" spans="1:72" x14ac:dyDescent="0.25">
      <c r="A63" t="s">
        <v>1129</v>
      </c>
      <c r="B63" t="s">
        <v>101</v>
      </c>
      <c r="C63" t="s">
        <v>1130</v>
      </c>
      <c r="E63" t="s">
        <v>1131</v>
      </c>
      <c r="F63">
        <v>1012848756349</v>
      </c>
      <c r="G63">
        <v>3294094902</v>
      </c>
      <c r="H63" t="s">
        <v>68</v>
      </c>
      <c r="J63" t="s">
        <v>79</v>
      </c>
      <c r="K63" s="2">
        <v>44501</v>
      </c>
      <c r="L63" t="s">
        <v>195</v>
      </c>
      <c r="M63" s="1">
        <v>44501.366111111114</v>
      </c>
      <c r="N63" t="s">
        <v>75</v>
      </c>
      <c r="O63" t="s">
        <v>1063</v>
      </c>
      <c r="S63" t="s">
        <v>144</v>
      </c>
      <c r="U63" t="s">
        <v>81</v>
      </c>
      <c r="V63" t="s">
        <v>1132</v>
      </c>
      <c r="W63" t="s">
        <v>82</v>
      </c>
      <c r="X63">
        <v>1</v>
      </c>
      <c r="AA63" t="s">
        <v>1133</v>
      </c>
      <c r="AC63" t="s">
        <v>329</v>
      </c>
      <c r="AF63" t="s">
        <v>1134</v>
      </c>
      <c r="AG63" t="s">
        <v>1135</v>
      </c>
      <c r="AH63" t="s">
        <v>82</v>
      </c>
      <c r="AK63" t="s">
        <v>1136</v>
      </c>
      <c r="AN63" t="s">
        <v>144</v>
      </c>
      <c r="AU63" s="1">
        <v>44501.428159722222</v>
      </c>
      <c r="AW63" t="s">
        <v>71</v>
      </c>
      <c r="BC63" s="1">
        <v>44498.360960648148</v>
      </c>
      <c r="BL63" t="s">
        <v>1137</v>
      </c>
      <c r="BN63" t="s">
        <v>325</v>
      </c>
      <c r="BP63" t="s">
        <v>585</v>
      </c>
      <c r="BQ63" t="s">
        <v>81</v>
      </c>
      <c r="BS63" t="s">
        <v>85</v>
      </c>
      <c r="BT63" t="s">
        <v>85</v>
      </c>
    </row>
    <row r="64" spans="1:72" x14ac:dyDescent="0.25">
      <c r="A64" t="s">
        <v>1138</v>
      </c>
      <c r="B64" t="s">
        <v>120</v>
      </c>
      <c r="C64" t="s">
        <v>1139</v>
      </c>
      <c r="E64" t="s">
        <v>1140</v>
      </c>
      <c r="F64">
        <v>2000013045814</v>
      </c>
      <c r="H64" t="s">
        <v>86</v>
      </c>
      <c r="J64" t="s">
        <v>87</v>
      </c>
      <c r="K64" s="2">
        <v>44501</v>
      </c>
      <c r="L64" t="s">
        <v>197</v>
      </c>
      <c r="M64" s="1">
        <v>44501.636631944442</v>
      </c>
      <c r="N64" t="s">
        <v>75</v>
      </c>
      <c r="O64" t="s">
        <v>819</v>
      </c>
      <c r="R64" t="s">
        <v>1141</v>
      </c>
      <c r="S64" t="s">
        <v>180</v>
      </c>
      <c r="U64" t="s">
        <v>81</v>
      </c>
      <c r="V64" t="s">
        <v>1142</v>
      </c>
      <c r="W64" t="s">
        <v>82</v>
      </c>
      <c r="X64" t="s">
        <v>82</v>
      </c>
      <c r="AG64" t="s">
        <v>1143</v>
      </c>
      <c r="AH64" t="s">
        <v>82</v>
      </c>
      <c r="AN64" t="s">
        <v>89</v>
      </c>
      <c r="AU64" s="1">
        <v>44501.717743055553</v>
      </c>
      <c r="AW64" t="s">
        <v>71</v>
      </c>
      <c r="BC64" s="1">
        <v>44498.297164351854</v>
      </c>
      <c r="BG64" t="s">
        <v>1144</v>
      </c>
      <c r="BL64" t="s">
        <v>1145</v>
      </c>
      <c r="BN64" t="s">
        <v>84</v>
      </c>
      <c r="BO64" t="s">
        <v>1146</v>
      </c>
      <c r="BP64" t="s">
        <v>574</v>
      </c>
      <c r="BQ64" t="s">
        <v>81</v>
      </c>
      <c r="BS64" t="s">
        <v>85</v>
      </c>
    </row>
    <row r="65" spans="1:72" x14ac:dyDescent="0.25">
      <c r="A65" t="s">
        <v>1147</v>
      </c>
      <c r="B65" t="s">
        <v>67</v>
      </c>
      <c r="C65" t="s">
        <v>1148</v>
      </c>
      <c r="E65" t="s">
        <v>1149</v>
      </c>
      <c r="F65">
        <v>1012993326294</v>
      </c>
      <c r="G65">
        <v>3405713902</v>
      </c>
      <c r="H65" t="s">
        <v>68</v>
      </c>
      <c r="I65" t="s">
        <v>86</v>
      </c>
      <c r="J65" t="s">
        <v>87</v>
      </c>
      <c r="K65" s="2">
        <v>44501</v>
      </c>
      <c r="L65" t="s">
        <v>197</v>
      </c>
      <c r="M65" s="1">
        <v>44501.525810185187</v>
      </c>
      <c r="N65" t="s">
        <v>75</v>
      </c>
      <c r="O65" t="s">
        <v>112</v>
      </c>
      <c r="R65" t="s">
        <v>1150</v>
      </c>
      <c r="S65" t="s">
        <v>113</v>
      </c>
      <c r="U65" t="s">
        <v>81</v>
      </c>
      <c r="V65" t="s">
        <v>1151</v>
      </c>
      <c r="W65">
        <v>43907</v>
      </c>
      <c r="AA65">
        <v>608284</v>
      </c>
      <c r="AG65" t="s">
        <v>1152</v>
      </c>
      <c r="AH65" t="s">
        <v>89</v>
      </c>
      <c r="AN65">
        <v>9</v>
      </c>
      <c r="AU65" s="1">
        <v>44502.412662037037</v>
      </c>
      <c r="AW65" t="s">
        <v>71</v>
      </c>
      <c r="BC65" s="1">
        <v>44498.2971412037</v>
      </c>
      <c r="BL65" t="s">
        <v>1153</v>
      </c>
      <c r="BN65" t="s">
        <v>84</v>
      </c>
      <c r="BO65" t="s">
        <v>1154</v>
      </c>
      <c r="BP65" t="s">
        <v>585</v>
      </c>
      <c r="BQ65" t="s">
        <v>81</v>
      </c>
      <c r="BS65" t="s">
        <v>85</v>
      </c>
    </row>
    <row r="66" spans="1:72" x14ac:dyDescent="0.25">
      <c r="A66" t="s">
        <v>1155</v>
      </c>
      <c r="B66" t="s">
        <v>120</v>
      </c>
      <c r="C66" t="s">
        <v>1156</v>
      </c>
      <c r="E66" t="s">
        <v>1157</v>
      </c>
      <c r="F66">
        <v>2000025796821</v>
      </c>
      <c r="G66">
        <v>4227534907</v>
      </c>
      <c r="H66" t="s">
        <v>68</v>
      </c>
      <c r="J66" t="s">
        <v>79</v>
      </c>
      <c r="K66" s="2">
        <v>44501</v>
      </c>
      <c r="L66" t="s">
        <v>195</v>
      </c>
      <c r="M66" s="1">
        <v>44501.438321759262</v>
      </c>
      <c r="N66" t="s">
        <v>75</v>
      </c>
      <c r="O66" t="s">
        <v>115</v>
      </c>
      <c r="R66" t="s">
        <v>1158</v>
      </c>
      <c r="S66" t="s">
        <v>176</v>
      </c>
      <c r="U66" t="s">
        <v>81</v>
      </c>
      <c r="V66" t="s">
        <v>1159</v>
      </c>
      <c r="W66" t="s">
        <v>1160</v>
      </c>
      <c r="AA66" t="s">
        <v>1161</v>
      </c>
      <c r="AC66">
        <v>26247</v>
      </c>
      <c r="AF66" t="s">
        <v>1162</v>
      </c>
      <c r="AG66" t="s">
        <v>1163</v>
      </c>
      <c r="AH66" t="s">
        <v>82</v>
      </c>
      <c r="AK66" t="s">
        <v>1164</v>
      </c>
      <c r="AN66" t="s">
        <v>83</v>
      </c>
      <c r="AU66" s="1">
        <v>44501.518530092595</v>
      </c>
      <c r="AW66" t="s">
        <v>71</v>
      </c>
      <c r="BC66" s="1">
        <v>44498.465868055559</v>
      </c>
      <c r="BL66" t="s">
        <v>1165</v>
      </c>
      <c r="BN66" t="s">
        <v>84</v>
      </c>
      <c r="BO66" t="s">
        <v>1166</v>
      </c>
      <c r="BP66" t="s">
        <v>585</v>
      </c>
      <c r="BQ66" t="s">
        <v>81</v>
      </c>
      <c r="BS66" t="s">
        <v>85</v>
      </c>
      <c r="BT66" t="s">
        <v>85</v>
      </c>
    </row>
    <row r="67" spans="1:72" x14ac:dyDescent="0.25">
      <c r="A67" t="s">
        <v>1167</v>
      </c>
      <c r="B67" t="s">
        <v>67</v>
      </c>
      <c r="C67" t="s">
        <v>1168</v>
      </c>
      <c r="E67" t="s">
        <v>1169</v>
      </c>
      <c r="F67">
        <v>1100019819450</v>
      </c>
      <c r="G67">
        <v>2203662003</v>
      </c>
      <c r="H67" t="s">
        <v>68</v>
      </c>
      <c r="J67" t="s">
        <v>79</v>
      </c>
      <c r="K67" s="2">
        <v>44501</v>
      </c>
      <c r="L67" t="s">
        <v>197</v>
      </c>
      <c r="M67" s="1">
        <v>44501.528796296298</v>
      </c>
      <c r="N67" t="s">
        <v>75</v>
      </c>
      <c r="O67" t="s">
        <v>91</v>
      </c>
      <c r="R67" t="s">
        <v>1170</v>
      </c>
      <c r="S67" t="s">
        <v>206</v>
      </c>
      <c r="U67" t="s">
        <v>81</v>
      </c>
      <c r="V67" s="4" t="s">
        <v>1171</v>
      </c>
      <c r="W67" t="s">
        <v>1172</v>
      </c>
      <c r="AA67" t="s">
        <v>1173</v>
      </c>
      <c r="AC67">
        <v>23680</v>
      </c>
      <c r="AF67" t="s">
        <v>1174</v>
      </c>
      <c r="AG67" t="s">
        <v>1175</v>
      </c>
      <c r="AH67" t="s">
        <v>89</v>
      </c>
      <c r="AK67" t="s">
        <v>1176</v>
      </c>
      <c r="AN67" t="s">
        <v>89</v>
      </c>
      <c r="AU67" s="1">
        <v>44501.59443287037</v>
      </c>
      <c r="AW67" t="s">
        <v>71</v>
      </c>
      <c r="BC67" s="1">
        <v>44498.470046296294</v>
      </c>
      <c r="BL67" t="s">
        <v>1177</v>
      </c>
      <c r="BN67" t="s">
        <v>84</v>
      </c>
      <c r="BO67" t="s">
        <v>1178</v>
      </c>
      <c r="BP67" t="s">
        <v>585</v>
      </c>
      <c r="BQ67" t="s">
        <v>81</v>
      </c>
      <c r="BS67" t="s">
        <v>85</v>
      </c>
      <c r="BT67" t="s">
        <v>85</v>
      </c>
    </row>
    <row r="68" spans="1:72" x14ac:dyDescent="0.25">
      <c r="A68" t="s">
        <v>1179</v>
      </c>
      <c r="B68" t="s">
        <v>120</v>
      </c>
      <c r="C68" t="s">
        <v>1180</v>
      </c>
      <c r="E68" t="s">
        <v>1181</v>
      </c>
      <c r="F68">
        <v>1200038434390</v>
      </c>
      <c r="G68">
        <v>618018401</v>
      </c>
      <c r="H68" t="s">
        <v>68</v>
      </c>
      <c r="K68" s="2">
        <v>44501</v>
      </c>
      <c r="L68" t="s">
        <v>195</v>
      </c>
      <c r="M68" s="1">
        <v>44501.416273148148</v>
      </c>
      <c r="N68" t="s">
        <v>69</v>
      </c>
      <c r="O68" t="s">
        <v>611</v>
      </c>
      <c r="P68" t="s">
        <v>111</v>
      </c>
      <c r="Q68" t="s">
        <v>1182</v>
      </c>
      <c r="R68" t="s">
        <v>1183</v>
      </c>
      <c r="V68" t="s">
        <v>1184</v>
      </c>
      <c r="AA68">
        <v>620</v>
      </c>
      <c r="AV68" s="1">
        <v>44501.425555555557</v>
      </c>
      <c r="AW68" t="s">
        <v>71</v>
      </c>
      <c r="BC68" s="1">
        <v>44501.31722222222</v>
      </c>
      <c r="BL68" t="s">
        <v>1185</v>
      </c>
      <c r="BP68" t="s">
        <v>585</v>
      </c>
      <c r="BQ68" t="s">
        <v>81</v>
      </c>
    </row>
    <row r="69" spans="1:72" x14ac:dyDescent="0.25">
      <c r="A69" t="s">
        <v>1186</v>
      </c>
      <c r="B69" t="s">
        <v>122</v>
      </c>
      <c r="C69" t="s">
        <v>1187</v>
      </c>
      <c r="E69" t="s">
        <v>1188</v>
      </c>
      <c r="F69">
        <v>1200038597225</v>
      </c>
      <c r="H69" t="s">
        <v>123</v>
      </c>
      <c r="J69" t="s">
        <v>87</v>
      </c>
      <c r="K69" s="2">
        <v>44501</v>
      </c>
      <c r="L69" t="s">
        <v>195</v>
      </c>
      <c r="M69" s="1">
        <v>44501.396458333336</v>
      </c>
      <c r="N69" t="s">
        <v>75</v>
      </c>
      <c r="O69" t="s">
        <v>1189</v>
      </c>
      <c r="R69" t="s">
        <v>1190</v>
      </c>
      <c r="S69" t="s">
        <v>1191</v>
      </c>
      <c r="U69" t="s">
        <v>81</v>
      </c>
      <c r="V69" t="s">
        <v>1192</v>
      </c>
      <c r="AH69" t="s">
        <v>1193</v>
      </c>
      <c r="AN69" t="s">
        <v>1194</v>
      </c>
      <c r="AU69" s="1">
        <v>44501.404907407406</v>
      </c>
      <c r="AW69" t="s">
        <v>71</v>
      </c>
      <c r="BC69" s="1">
        <v>44498.32366898148</v>
      </c>
      <c r="BL69" t="s">
        <v>1195</v>
      </c>
      <c r="BN69" t="s">
        <v>84</v>
      </c>
      <c r="BP69" t="s">
        <v>1196</v>
      </c>
      <c r="BQ69" t="s">
        <v>81</v>
      </c>
    </row>
    <row r="70" spans="1:72" x14ac:dyDescent="0.25">
      <c r="A70" t="s">
        <v>1197</v>
      </c>
      <c r="B70" t="s">
        <v>67</v>
      </c>
      <c r="C70" t="s">
        <v>1198</v>
      </c>
      <c r="E70" t="s">
        <v>1199</v>
      </c>
      <c r="F70">
        <v>1200035805017</v>
      </c>
      <c r="G70">
        <v>550761407</v>
      </c>
      <c r="H70" t="s">
        <v>68</v>
      </c>
      <c r="J70" t="s">
        <v>79</v>
      </c>
      <c r="K70" s="2">
        <v>44501</v>
      </c>
      <c r="L70" t="s">
        <v>197</v>
      </c>
      <c r="M70" s="1">
        <v>44501.658055555556</v>
      </c>
      <c r="N70" t="s">
        <v>75</v>
      </c>
      <c r="O70" t="s">
        <v>100</v>
      </c>
      <c r="R70" t="s">
        <v>1200</v>
      </c>
      <c r="S70" t="s">
        <v>1201</v>
      </c>
      <c r="U70" t="s">
        <v>81</v>
      </c>
      <c r="V70" t="s">
        <v>1202</v>
      </c>
      <c r="W70">
        <v>20857</v>
      </c>
      <c r="AA70" t="s">
        <v>1203</v>
      </c>
      <c r="AC70">
        <v>11999</v>
      </c>
      <c r="AF70" t="s">
        <v>1204</v>
      </c>
      <c r="AG70" t="s">
        <v>1205</v>
      </c>
      <c r="AH70" t="s">
        <v>82</v>
      </c>
      <c r="AK70" t="s">
        <v>1206</v>
      </c>
      <c r="AN70" t="s">
        <v>83</v>
      </c>
      <c r="AU70" s="1">
        <v>44501.750914351855</v>
      </c>
      <c r="AW70" t="s">
        <v>71</v>
      </c>
      <c r="BC70" s="1">
        <v>44498.311400462961</v>
      </c>
      <c r="BL70" t="s">
        <v>1207</v>
      </c>
      <c r="BN70" t="s">
        <v>84</v>
      </c>
      <c r="BP70" t="s">
        <v>585</v>
      </c>
      <c r="BQ70" t="s">
        <v>81</v>
      </c>
      <c r="BS70" t="s">
        <v>85</v>
      </c>
      <c r="BT70" t="s">
        <v>85</v>
      </c>
    </row>
    <row r="71" spans="1:72" x14ac:dyDescent="0.25">
      <c r="A71" t="s">
        <v>1208</v>
      </c>
      <c r="B71" t="s">
        <v>67</v>
      </c>
      <c r="C71" t="s">
        <v>1209</v>
      </c>
      <c r="E71" t="s">
        <v>1210</v>
      </c>
      <c r="F71">
        <v>1900028153389</v>
      </c>
      <c r="G71">
        <v>673401310</v>
      </c>
      <c r="H71" t="s">
        <v>68</v>
      </c>
      <c r="K71" s="2">
        <v>44501</v>
      </c>
      <c r="L71" t="s">
        <v>197</v>
      </c>
      <c r="M71" s="1">
        <v>44501.58803240741</v>
      </c>
      <c r="N71" t="s">
        <v>69</v>
      </c>
      <c r="O71" t="s">
        <v>143</v>
      </c>
      <c r="P71" t="s">
        <v>111</v>
      </c>
      <c r="Q71" t="s">
        <v>1211</v>
      </c>
      <c r="R71" t="s">
        <v>1212</v>
      </c>
      <c r="V71" t="s">
        <v>1213</v>
      </c>
      <c r="AA71">
        <v>555</v>
      </c>
      <c r="AV71" s="1">
        <v>44501.589409722219</v>
      </c>
      <c r="AW71" t="s">
        <v>71</v>
      </c>
      <c r="BC71" s="1">
        <v>44498.331307870372</v>
      </c>
      <c r="BL71" t="s">
        <v>1214</v>
      </c>
      <c r="BM71" t="s">
        <v>77</v>
      </c>
      <c r="BP71" t="s">
        <v>585</v>
      </c>
      <c r="BQ71" t="s">
        <v>81</v>
      </c>
    </row>
    <row r="72" spans="1:72" x14ac:dyDescent="0.25">
      <c r="A72" t="s">
        <v>1215</v>
      </c>
      <c r="B72" t="s">
        <v>67</v>
      </c>
      <c r="C72" t="s">
        <v>1216</v>
      </c>
      <c r="E72" t="s">
        <v>1217</v>
      </c>
      <c r="F72">
        <v>1200040096958</v>
      </c>
      <c r="G72">
        <v>530676101</v>
      </c>
      <c r="H72" t="s">
        <v>68</v>
      </c>
      <c r="K72" s="2">
        <v>44501</v>
      </c>
      <c r="L72" t="s">
        <v>195</v>
      </c>
      <c r="N72" t="s">
        <v>95</v>
      </c>
      <c r="O72" t="s">
        <v>138</v>
      </c>
      <c r="R72" t="s">
        <v>1218</v>
      </c>
      <c r="V72" s="4" t="s">
        <v>1219</v>
      </c>
      <c r="AA72" t="s">
        <v>1220</v>
      </c>
      <c r="AW72" t="s">
        <v>71</v>
      </c>
      <c r="AZ72" t="s">
        <v>96</v>
      </c>
      <c r="BA72" t="s">
        <v>97</v>
      </c>
      <c r="BB72" t="s">
        <v>1221</v>
      </c>
      <c r="BC72" s="1">
        <v>44498.327893518515</v>
      </c>
      <c r="BL72" t="s">
        <v>1222</v>
      </c>
      <c r="BP72" t="s">
        <v>585</v>
      </c>
      <c r="BQ72" t="s">
        <v>81</v>
      </c>
    </row>
    <row r="73" spans="1:72" x14ac:dyDescent="0.25">
      <c r="A73" t="s">
        <v>1223</v>
      </c>
      <c r="B73" t="s">
        <v>120</v>
      </c>
      <c r="C73" t="s">
        <v>1224</v>
      </c>
      <c r="E73" t="s">
        <v>1225</v>
      </c>
      <c r="F73">
        <v>1200036302725</v>
      </c>
      <c r="G73">
        <v>507068701</v>
      </c>
      <c r="H73" t="s">
        <v>94</v>
      </c>
      <c r="J73" t="s">
        <v>87</v>
      </c>
      <c r="K73" s="2">
        <v>44501</v>
      </c>
      <c r="L73" t="s">
        <v>195</v>
      </c>
      <c r="M73" s="1">
        <v>44501.461469907408</v>
      </c>
      <c r="N73" t="s">
        <v>75</v>
      </c>
      <c r="O73" t="s">
        <v>1189</v>
      </c>
      <c r="R73" t="s">
        <v>1226</v>
      </c>
      <c r="S73" t="s">
        <v>159</v>
      </c>
      <c r="U73" t="s">
        <v>81</v>
      </c>
      <c r="V73" t="s">
        <v>1227</v>
      </c>
      <c r="AA73" t="s">
        <v>1228</v>
      </c>
      <c r="AC73">
        <v>7246</v>
      </c>
      <c r="AF73" t="s">
        <v>1229</v>
      </c>
      <c r="AK73" t="s">
        <v>1230</v>
      </c>
      <c r="AU73" s="1">
        <v>44501.528773148151</v>
      </c>
      <c r="AW73" t="s">
        <v>71</v>
      </c>
      <c r="BC73" s="1">
        <v>44498.32366898148</v>
      </c>
      <c r="BL73" t="s">
        <v>1231</v>
      </c>
      <c r="BP73" t="s">
        <v>931</v>
      </c>
      <c r="BQ73" t="s">
        <v>81</v>
      </c>
      <c r="BS73" t="s">
        <v>85</v>
      </c>
    </row>
    <row r="74" spans="1:72" x14ac:dyDescent="0.25">
      <c r="A74" t="s">
        <v>1232</v>
      </c>
      <c r="B74" t="s">
        <v>73</v>
      </c>
      <c r="C74" t="s">
        <v>1233</v>
      </c>
      <c r="E74" t="s">
        <v>1234</v>
      </c>
      <c r="F74">
        <v>1460001779886</v>
      </c>
      <c r="G74" t="s">
        <v>89</v>
      </c>
      <c r="H74" t="s">
        <v>74</v>
      </c>
      <c r="K74" s="2">
        <v>44501</v>
      </c>
      <c r="L74" t="s">
        <v>195</v>
      </c>
      <c r="M74" s="1">
        <v>44501.448946759258</v>
      </c>
      <c r="N74" t="s">
        <v>75</v>
      </c>
      <c r="O74" t="s">
        <v>114</v>
      </c>
      <c r="R74" t="s">
        <v>1235</v>
      </c>
      <c r="V74" t="s">
        <v>1236</v>
      </c>
      <c r="AU74" s="1">
        <v>44501.465150462966</v>
      </c>
      <c r="AW74" t="s">
        <v>71</v>
      </c>
      <c r="BC74" s="1">
        <v>44498.327835648146</v>
      </c>
      <c r="BL74" t="s">
        <v>1237</v>
      </c>
      <c r="BP74" t="s">
        <v>1095</v>
      </c>
      <c r="BQ74" t="s">
        <v>81</v>
      </c>
    </row>
    <row r="75" spans="1:72" x14ac:dyDescent="0.25">
      <c r="A75" t="s">
        <v>1238</v>
      </c>
      <c r="B75" t="s">
        <v>67</v>
      </c>
      <c r="C75" t="s">
        <v>1239</v>
      </c>
      <c r="E75" t="s">
        <v>1240</v>
      </c>
      <c r="F75">
        <v>2000009594876</v>
      </c>
      <c r="G75">
        <v>3995628003</v>
      </c>
      <c r="H75" t="s">
        <v>194</v>
      </c>
      <c r="K75" s="2">
        <v>44501</v>
      </c>
      <c r="L75" t="s">
        <v>195</v>
      </c>
      <c r="N75" t="s">
        <v>95</v>
      </c>
      <c r="O75" t="s">
        <v>106</v>
      </c>
      <c r="R75" t="s">
        <v>1241</v>
      </c>
      <c r="V75" t="s">
        <v>1242</v>
      </c>
      <c r="AA75" t="s">
        <v>1243</v>
      </c>
      <c r="AW75" t="s">
        <v>71</v>
      </c>
      <c r="AZ75" t="s">
        <v>96</v>
      </c>
      <c r="BA75" t="s">
        <v>48</v>
      </c>
      <c r="BB75" t="s">
        <v>1244</v>
      </c>
      <c r="BC75" s="1">
        <v>44498.374016203707</v>
      </c>
      <c r="BL75" t="s">
        <v>1245</v>
      </c>
      <c r="BP75" t="s">
        <v>1246</v>
      </c>
      <c r="BQ75" t="s">
        <v>81</v>
      </c>
    </row>
    <row r="76" spans="1:72" x14ac:dyDescent="0.25">
      <c r="A76" t="s">
        <v>1247</v>
      </c>
      <c r="B76" t="s">
        <v>151</v>
      </c>
      <c r="C76" t="s">
        <v>1248</v>
      </c>
      <c r="E76" t="s">
        <v>1249</v>
      </c>
      <c r="F76">
        <v>1591058759911</v>
      </c>
      <c r="H76" t="s">
        <v>86</v>
      </c>
      <c r="J76" t="s">
        <v>87</v>
      </c>
      <c r="K76" s="2">
        <v>44501</v>
      </c>
      <c r="L76" t="s">
        <v>195</v>
      </c>
      <c r="M76" s="1">
        <v>44501.395868055559</v>
      </c>
      <c r="N76" t="s">
        <v>75</v>
      </c>
      <c r="O76" t="s">
        <v>154</v>
      </c>
      <c r="R76" t="s">
        <v>1250</v>
      </c>
      <c r="S76" t="s">
        <v>183</v>
      </c>
      <c r="U76" t="s">
        <v>81</v>
      </c>
      <c r="V76" t="s">
        <v>1251</v>
      </c>
      <c r="W76">
        <v>56010</v>
      </c>
      <c r="AG76" s="4" t="s">
        <v>1252</v>
      </c>
      <c r="AH76" t="s">
        <v>82</v>
      </c>
      <c r="AU76" s="1">
        <v>44501.435682870368</v>
      </c>
      <c r="AW76" t="s">
        <v>71</v>
      </c>
      <c r="BC76" s="1">
        <v>44498.613715277781</v>
      </c>
      <c r="BL76" t="s">
        <v>1253</v>
      </c>
      <c r="BM76" t="s">
        <v>77</v>
      </c>
      <c r="BN76" t="s">
        <v>84</v>
      </c>
      <c r="BO76" t="s">
        <v>1254</v>
      </c>
      <c r="BP76" t="s">
        <v>574</v>
      </c>
      <c r="BQ76" t="s">
        <v>81</v>
      </c>
      <c r="BS76" t="s">
        <v>85</v>
      </c>
    </row>
    <row r="77" spans="1:72" x14ac:dyDescent="0.25">
      <c r="A77" t="s">
        <v>1255</v>
      </c>
      <c r="B77" t="s">
        <v>67</v>
      </c>
      <c r="C77" t="s">
        <v>1256</v>
      </c>
      <c r="E77" t="s">
        <v>1257</v>
      </c>
      <c r="F77">
        <v>1900042354064</v>
      </c>
      <c r="G77">
        <v>591995810</v>
      </c>
      <c r="H77" t="s">
        <v>68</v>
      </c>
      <c r="J77" t="s">
        <v>79</v>
      </c>
      <c r="K77" s="2">
        <v>44501</v>
      </c>
      <c r="L77" t="s">
        <v>195</v>
      </c>
      <c r="M77" s="1">
        <v>44501.433263888888</v>
      </c>
      <c r="N77" t="s">
        <v>75</v>
      </c>
      <c r="O77" t="s">
        <v>102</v>
      </c>
      <c r="R77" t="s">
        <v>1258</v>
      </c>
      <c r="S77" t="s">
        <v>309</v>
      </c>
      <c r="U77" t="s">
        <v>103</v>
      </c>
      <c r="V77" t="s">
        <v>1259</v>
      </c>
      <c r="W77">
        <v>85118</v>
      </c>
      <c r="AA77" t="s">
        <v>1260</v>
      </c>
      <c r="AC77">
        <v>32579</v>
      </c>
      <c r="AF77" t="s">
        <v>1261</v>
      </c>
      <c r="AG77" t="s">
        <v>1262</v>
      </c>
      <c r="AH77" t="s">
        <v>202</v>
      </c>
      <c r="AK77" t="s">
        <v>1263</v>
      </c>
      <c r="AN77" t="s">
        <v>89</v>
      </c>
      <c r="AU77" s="1">
        <v>44501.49658564815</v>
      </c>
      <c r="AW77" t="s">
        <v>71</v>
      </c>
      <c r="BC77" s="1">
        <v>44498.323622685188</v>
      </c>
      <c r="BL77" t="s">
        <v>1264</v>
      </c>
      <c r="BN77" t="s">
        <v>84</v>
      </c>
      <c r="BO77" t="s">
        <v>1265</v>
      </c>
      <c r="BP77" t="s">
        <v>585</v>
      </c>
      <c r="BQ77" t="s">
        <v>81</v>
      </c>
      <c r="BS77" t="s">
        <v>85</v>
      </c>
      <c r="BT77" t="s">
        <v>85</v>
      </c>
    </row>
    <row r="78" spans="1:72" x14ac:dyDescent="0.25">
      <c r="A78" t="s">
        <v>1266</v>
      </c>
      <c r="B78" t="s">
        <v>67</v>
      </c>
      <c r="C78" t="s">
        <v>1267</v>
      </c>
      <c r="E78" t="s">
        <v>1268</v>
      </c>
      <c r="F78">
        <v>1900012349105</v>
      </c>
      <c r="G78">
        <v>591177001</v>
      </c>
      <c r="H78" t="s">
        <v>94</v>
      </c>
      <c r="J78" t="s">
        <v>87</v>
      </c>
      <c r="K78" s="2">
        <v>44501</v>
      </c>
      <c r="L78" t="s">
        <v>197</v>
      </c>
      <c r="M78" s="1">
        <v>44501.516157407408</v>
      </c>
      <c r="N78" t="s">
        <v>75</v>
      </c>
      <c r="O78" t="s">
        <v>102</v>
      </c>
      <c r="R78" t="s">
        <v>1269</v>
      </c>
      <c r="S78" t="s">
        <v>1270</v>
      </c>
      <c r="U78" t="s">
        <v>81</v>
      </c>
      <c r="AA78" t="s">
        <v>1271</v>
      </c>
      <c r="AC78">
        <v>4603</v>
      </c>
      <c r="AF78" t="s">
        <v>1272</v>
      </c>
      <c r="AK78" t="s">
        <v>1273</v>
      </c>
      <c r="AU78" s="1">
        <v>44501.58084490741</v>
      </c>
      <c r="AW78" t="s">
        <v>71</v>
      </c>
      <c r="BC78" s="1">
        <v>44498.323622685188</v>
      </c>
      <c r="BL78" t="s">
        <v>1274</v>
      </c>
      <c r="BP78" t="s">
        <v>931</v>
      </c>
      <c r="BQ78" t="s">
        <v>81</v>
      </c>
      <c r="BS78" t="s">
        <v>85</v>
      </c>
    </row>
    <row r="79" spans="1:72" x14ac:dyDescent="0.25">
      <c r="A79" t="s">
        <v>1275</v>
      </c>
      <c r="B79" t="s">
        <v>151</v>
      </c>
      <c r="C79" t="s">
        <v>1276</v>
      </c>
      <c r="E79" t="s">
        <v>1277</v>
      </c>
      <c r="F79">
        <v>1591043908699</v>
      </c>
      <c r="G79">
        <v>1331573808</v>
      </c>
      <c r="H79" t="s">
        <v>68</v>
      </c>
      <c r="J79" t="s">
        <v>79</v>
      </c>
      <c r="K79" s="2">
        <v>44501</v>
      </c>
      <c r="L79" t="s">
        <v>195</v>
      </c>
      <c r="M79" s="1">
        <v>44501.372557870367</v>
      </c>
      <c r="N79" t="s">
        <v>75</v>
      </c>
      <c r="O79" t="s">
        <v>152</v>
      </c>
      <c r="R79" t="s">
        <v>1278</v>
      </c>
      <c r="S79" t="s">
        <v>144</v>
      </c>
      <c r="U79" t="s">
        <v>81</v>
      </c>
      <c r="V79" t="s">
        <v>1279</v>
      </c>
      <c r="W79" t="s">
        <v>1280</v>
      </c>
      <c r="AA79" t="s">
        <v>1281</v>
      </c>
      <c r="AC79" t="s">
        <v>1282</v>
      </c>
      <c r="AF79" t="s">
        <v>1283</v>
      </c>
      <c r="AG79" s="4" t="s">
        <v>1284</v>
      </c>
      <c r="AH79" t="s">
        <v>82</v>
      </c>
      <c r="AK79" t="s">
        <v>1285</v>
      </c>
      <c r="AN79" t="s">
        <v>89</v>
      </c>
      <c r="AU79" s="1">
        <v>44501.415949074071</v>
      </c>
      <c r="AW79" t="s">
        <v>71</v>
      </c>
      <c r="BC79" s="1">
        <v>44498.408032407409</v>
      </c>
      <c r="BL79" t="s">
        <v>1286</v>
      </c>
      <c r="BN79" t="s">
        <v>84</v>
      </c>
      <c r="BO79" t="s">
        <v>1287</v>
      </c>
      <c r="BP79" t="s">
        <v>585</v>
      </c>
      <c r="BQ79" t="s">
        <v>81</v>
      </c>
      <c r="BS79" t="s">
        <v>85</v>
      </c>
      <c r="BT79" t="s">
        <v>85</v>
      </c>
    </row>
    <row r="80" spans="1:72" x14ac:dyDescent="0.25">
      <c r="A80" t="s">
        <v>1288</v>
      </c>
      <c r="B80" t="s">
        <v>67</v>
      </c>
      <c r="C80" t="s">
        <v>1289</v>
      </c>
      <c r="E80" t="s">
        <v>1290</v>
      </c>
      <c r="F80">
        <v>2000013217786</v>
      </c>
      <c r="G80">
        <v>3341731609</v>
      </c>
      <c r="H80" t="s">
        <v>1291</v>
      </c>
      <c r="I80" t="s">
        <v>86</v>
      </c>
      <c r="J80" t="s">
        <v>87</v>
      </c>
      <c r="K80" s="2">
        <v>44501</v>
      </c>
      <c r="L80" t="s">
        <v>195</v>
      </c>
      <c r="M80" s="1">
        <v>44501.339097222219</v>
      </c>
      <c r="N80" t="s">
        <v>75</v>
      </c>
      <c r="O80" t="s">
        <v>205</v>
      </c>
      <c r="R80" t="s">
        <v>1292</v>
      </c>
      <c r="S80" t="s">
        <v>1293</v>
      </c>
      <c r="U80" t="s">
        <v>81</v>
      </c>
      <c r="V80" t="s">
        <v>1294</v>
      </c>
      <c r="W80">
        <v>65994</v>
      </c>
      <c r="AA80" t="s">
        <v>1295</v>
      </c>
      <c r="AG80" t="s">
        <v>1296</v>
      </c>
      <c r="AH80" t="s">
        <v>82</v>
      </c>
      <c r="AN80">
        <v>1</v>
      </c>
      <c r="AU80" s="1">
        <v>44501.427442129629</v>
      </c>
      <c r="AW80" t="s">
        <v>71</v>
      </c>
      <c r="BC80" s="1">
        <v>44500.657164351855</v>
      </c>
      <c r="BL80" t="s">
        <v>1297</v>
      </c>
      <c r="BM80" t="s">
        <v>77</v>
      </c>
      <c r="BN80" t="s">
        <v>84</v>
      </c>
      <c r="BO80" t="s">
        <v>1298</v>
      </c>
      <c r="BP80" t="s">
        <v>1299</v>
      </c>
      <c r="BQ80" t="s">
        <v>81</v>
      </c>
      <c r="BR80" t="s">
        <v>1300</v>
      </c>
      <c r="BS80" t="s">
        <v>85</v>
      </c>
    </row>
    <row r="81" spans="1:72" x14ac:dyDescent="0.25">
      <c r="A81" t="s">
        <v>1301</v>
      </c>
      <c r="B81" t="s">
        <v>122</v>
      </c>
      <c r="C81" t="s">
        <v>1302</v>
      </c>
      <c r="E81" t="s">
        <v>1303</v>
      </c>
      <c r="F81">
        <v>1013081053353</v>
      </c>
      <c r="G81">
        <v>3401985601</v>
      </c>
      <c r="H81" t="s">
        <v>68</v>
      </c>
      <c r="J81" t="s">
        <v>79</v>
      </c>
      <c r="K81" s="2">
        <v>44501</v>
      </c>
      <c r="L81" t="s">
        <v>197</v>
      </c>
      <c r="M81" s="1">
        <v>44501.630590277775</v>
      </c>
      <c r="N81" t="s">
        <v>75</v>
      </c>
      <c r="O81" t="s">
        <v>112</v>
      </c>
      <c r="R81" t="s">
        <v>1304</v>
      </c>
      <c r="S81" t="s">
        <v>113</v>
      </c>
      <c r="U81" t="s">
        <v>81</v>
      </c>
      <c r="V81" t="s">
        <v>1305</v>
      </c>
      <c r="W81" t="s">
        <v>1306</v>
      </c>
      <c r="AA81" t="s">
        <v>1307</v>
      </c>
      <c r="AC81">
        <v>15930</v>
      </c>
      <c r="AF81" t="s">
        <v>1308</v>
      </c>
      <c r="AG81" t="s">
        <v>1309</v>
      </c>
      <c r="AH81" t="s">
        <v>89</v>
      </c>
      <c r="AK81" t="s">
        <v>1310</v>
      </c>
      <c r="AN81" t="s">
        <v>89</v>
      </c>
      <c r="AU81" s="1">
        <v>44502.413240740738</v>
      </c>
      <c r="AW81" t="s">
        <v>71</v>
      </c>
      <c r="BC81" s="1">
        <v>44498.2971412037</v>
      </c>
      <c r="BL81" t="s">
        <v>1311</v>
      </c>
      <c r="BN81" t="s">
        <v>84</v>
      </c>
      <c r="BO81" t="s">
        <v>1312</v>
      </c>
      <c r="BP81" t="s">
        <v>585</v>
      </c>
      <c r="BQ81" t="s">
        <v>81</v>
      </c>
      <c r="BS81" t="s">
        <v>85</v>
      </c>
      <c r="BT81" t="s">
        <v>85</v>
      </c>
    </row>
    <row r="82" spans="1:72" x14ac:dyDescent="0.25">
      <c r="A82" t="s">
        <v>1313</v>
      </c>
      <c r="B82" t="s">
        <v>141</v>
      </c>
      <c r="C82" t="s">
        <v>1314</v>
      </c>
      <c r="D82" t="s">
        <v>459</v>
      </c>
      <c r="E82" t="s">
        <v>1315</v>
      </c>
      <c r="G82">
        <v>7412771906</v>
      </c>
      <c r="H82" t="s">
        <v>224</v>
      </c>
      <c r="K82" s="2">
        <v>44501</v>
      </c>
      <c r="L82" t="s">
        <v>210</v>
      </c>
      <c r="M82" s="1">
        <v>44501.648611111108</v>
      </c>
      <c r="N82" t="s">
        <v>75</v>
      </c>
      <c r="O82" t="s">
        <v>78</v>
      </c>
      <c r="R82" t="s">
        <v>196</v>
      </c>
      <c r="AU82" s="1">
        <v>44501.653923611113</v>
      </c>
      <c r="AW82" t="s">
        <v>71</v>
      </c>
      <c r="BC82" s="1">
        <v>44501.633888888886</v>
      </c>
      <c r="BD82" t="s">
        <v>103</v>
      </c>
      <c r="BE82" s="1">
        <v>44501</v>
      </c>
      <c r="BP82" t="s">
        <v>1059</v>
      </c>
      <c r="BQ82" t="s">
        <v>81</v>
      </c>
    </row>
    <row r="83" spans="1:72" x14ac:dyDescent="0.25">
      <c r="A83" t="s">
        <v>1316</v>
      </c>
      <c r="B83" t="s">
        <v>122</v>
      </c>
      <c r="C83" t="s">
        <v>1317</v>
      </c>
      <c r="E83" t="s">
        <v>1318</v>
      </c>
      <c r="F83">
        <v>1013033730852</v>
      </c>
      <c r="G83">
        <v>3037822604</v>
      </c>
      <c r="H83" t="s">
        <v>135</v>
      </c>
      <c r="K83" s="2">
        <v>44501</v>
      </c>
      <c r="L83" t="s">
        <v>197</v>
      </c>
      <c r="M83" s="1">
        <v>44501.675706018519</v>
      </c>
      <c r="N83" t="s">
        <v>75</v>
      </c>
      <c r="O83" t="s">
        <v>785</v>
      </c>
      <c r="R83" t="s">
        <v>1319</v>
      </c>
      <c r="S83" t="s">
        <v>1320</v>
      </c>
      <c r="U83" t="s">
        <v>81</v>
      </c>
      <c r="V83" t="s">
        <v>1321</v>
      </c>
      <c r="AU83" s="1">
        <v>44503.545266203706</v>
      </c>
      <c r="AW83" t="s">
        <v>71</v>
      </c>
      <c r="BC83" s="1">
        <v>44498.328784722224</v>
      </c>
      <c r="BL83" t="s">
        <v>1322</v>
      </c>
      <c r="BM83" t="s">
        <v>77</v>
      </c>
      <c r="BP83" t="s">
        <v>1323</v>
      </c>
      <c r="BQ83" t="s">
        <v>81</v>
      </c>
    </row>
    <row r="84" spans="1:72" x14ac:dyDescent="0.25">
      <c r="A84" t="s">
        <v>1324</v>
      </c>
      <c r="B84" t="s">
        <v>67</v>
      </c>
      <c r="C84" t="s">
        <v>1325</v>
      </c>
      <c r="E84" t="s">
        <v>1326</v>
      </c>
      <c r="F84">
        <v>1012763366772</v>
      </c>
      <c r="G84">
        <v>2997305710</v>
      </c>
      <c r="H84" t="s">
        <v>68</v>
      </c>
      <c r="J84" t="s">
        <v>79</v>
      </c>
      <c r="K84" s="2">
        <v>44501</v>
      </c>
      <c r="L84" t="s">
        <v>195</v>
      </c>
      <c r="M84" s="1">
        <v>44501.367210648146</v>
      </c>
      <c r="N84" t="s">
        <v>75</v>
      </c>
      <c r="O84" t="s">
        <v>785</v>
      </c>
      <c r="R84" t="s">
        <v>1327</v>
      </c>
      <c r="S84" t="s">
        <v>216</v>
      </c>
      <c r="U84" t="s">
        <v>81</v>
      </c>
      <c r="V84" t="s">
        <v>1328</v>
      </c>
      <c r="W84" t="s">
        <v>1329</v>
      </c>
      <c r="AA84" t="s">
        <v>1330</v>
      </c>
      <c r="AF84" t="s">
        <v>1331</v>
      </c>
      <c r="AG84" t="s">
        <v>1332</v>
      </c>
      <c r="AH84" t="s">
        <v>82</v>
      </c>
      <c r="AK84" t="s">
        <v>1333</v>
      </c>
      <c r="AN84" t="s">
        <v>216</v>
      </c>
      <c r="AU84" s="1">
        <v>44501.536377314813</v>
      </c>
      <c r="AW84" t="s">
        <v>71</v>
      </c>
      <c r="BC84" s="1">
        <v>44498.328784722224</v>
      </c>
      <c r="BL84" t="s">
        <v>1334</v>
      </c>
      <c r="BM84" t="s">
        <v>77</v>
      </c>
      <c r="BN84" t="s">
        <v>84</v>
      </c>
      <c r="BO84" t="s">
        <v>1335</v>
      </c>
      <c r="BP84" t="s">
        <v>585</v>
      </c>
      <c r="BQ84" t="s">
        <v>81</v>
      </c>
      <c r="BS84" t="s">
        <v>85</v>
      </c>
      <c r="BT84" t="s">
        <v>85</v>
      </c>
    </row>
    <row r="85" spans="1:72" x14ac:dyDescent="0.25">
      <c r="A85" t="s">
        <v>1336</v>
      </c>
      <c r="B85" t="s">
        <v>122</v>
      </c>
      <c r="C85" t="s">
        <v>1337</v>
      </c>
      <c r="E85" t="s">
        <v>1338</v>
      </c>
      <c r="F85">
        <v>1200036130960</v>
      </c>
      <c r="H85" t="s">
        <v>86</v>
      </c>
      <c r="J85" t="s">
        <v>87</v>
      </c>
      <c r="K85" s="2">
        <v>44501</v>
      </c>
      <c r="L85" t="s">
        <v>197</v>
      </c>
      <c r="M85" s="1">
        <v>44501.533564814818</v>
      </c>
      <c r="N85" t="s">
        <v>75</v>
      </c>
      <c r="O85" t="s">
        <v>1189</v>
      </c>
      <c r="R85" t="s">
        <v>1339</v>
      </c>
      <c r="S85" t="s">
        <v>159</v>
      </c>
      <c r="U85" t="s">
        <v>81</v>
      </c>
      <c r="V85" t="s">
        <v>1340</v>
      </c>
      <c r="W85">
        <v>1</v>
      </c>
      <c r="AG85" t="s">
        <v>1341</v>
      </c>
      <c r="AH85">
        <v>1</v>
      </c>
      <c r="AN85" t="s">
        <v>216</v>
      </c>
      <c r="AU85" s="1">
        <v>44501.636273148149</v>
      </c>
      <c r="AW85" t="s">
        <v>71</v>
      </c>
      <c r="BC85" s="1">
        <v>44501.396516203706</v>
      </c>
      <c r="BL85" t="s">
        <v>1342</v>
      </c>
      <c r="BP85" t="s">
        <v>574</v>
      </c>
      <c r="BQ85" t="s">
        <v>81</v>
      </c>
      <c r="BS85" t="s">
        <v>85</v>
      </c>
    </row>
    <row r="86" spans="1:72" x14ac:dyDescent="0.25">
      <c r="A86" t="s">
        <v>1343</v>
      </c>
      <c r="B86" t="s">
        <v>151</v>
      </c>
      <c r="C86" t="s">
        <v>1344</v>
      </c>
      <c r="E86" t="s">
        <v>1345</v>
      </c>
      <c r="F86">
        <v>1591040748890</v>
      </c>
      <c r="G86">
        <v>1331596708</v>
      </c>
      <c r="H86" t="s">
        <v>135</v>
      </c>
      <c r="K86" s="2">
        <v>44501</v>
      </c>
      <c r="L86" t="s">
        <v>197</v>
      </c>
      <c r="M86" s="1">
        <v>44501.529027777775</v>
      </c>
      <c r="N86" t="s">
        <v>75</v>
      </c>
      <c r="O86" t="s">
        <v>225</v>
      </c>
      <c r="R86" t="s">
        <v>1346</v>
      </c>
      <c r="S86" t="s">
        <v>1347</v>
      </c>
      <c r="U86" t="s">
        <v>81</v>
      </c>
      <c r="V86" t="s">
        <v>1348</v>
      </c>
      <c r="AA86" t="s">
        <v>1349</v>
      </c>
      <c r="AU86" s="1">
        <v>44501.546365740738</v>
      </c>
      <c r="AW86" t="s">
        <v>71</v>
      </c>
      <c r="BC86" s="1">
        <v>44498.389803240738</v>
      </c>
      <c r="BL86" t="s">
        <v>1350</v>
      </c>
      <c r="BN86" t="s">
        <v>84</v>
      </c>
      <c r="BO86" t="s">
        <v>1351</v>
      </c>
      <c r="BP86" t="s">
        <v>1352</v>
      </c>
      <c r="BQ86" t="s">
        <v>81</v>
      </c>
    </row>
    <row r="87" spans="1:72" x14ac:dyDescent="0.25">
      <c r="A87" t="s">
        <v>1353</v>
      </c>
      <c r="B87" t="s">
        <v>151</v>
      </c>
      <c r="C87" t="s">
        <v>1354</v>
      </c>
      <c r="E87" t="s">
        <v>1355</v>
      </c>
      <c r="F87">
        <v>1591047358019</v>
      </c>
      <c r="G87">
        <v>1350012404</v>
      </c>
      <c r="H87" t="s">
        <v>68</v>
      </c>
      <c r="K87" s="2">
        <v>44501</v>
      </c>
      <c r="L87" t="s">
        <v>195</v>
      </c>
      <c r="M87" s="1">
        <v>44501.440439814818</v>
      </c>
      <c r="N87" t="s">
        <v>69</v>
      </c>
      <c r="O87" t="s">
        <v>164</v>
      </c>
      <c r="P87" t="s">
        <v>107</v>
      </c>
      <c r="Q87" t="s">
        <v>1356</v>
      </c>
      <c r="R87" t="s">
        <v>1357</v>
      </c>
      <c r="V87" t="s">
        <v>1358</v>
      </c>
      <c r="AA87" t="s">
        <v>1359</v>
      </c>
      <c r="AV87" s="1">
        <v>44501.456875000003</v>
      </c>
      <c r="AW87" t="s">
        <v>71</v>
      </c>
      <c r="BC87" s="1">
        <v>44498.409456018519</v>
      </c>
      <c r="BL87" t="s">
        <v>1360</v>
      </c>
      <c r="BP87" t="s">
        <v>585</v>
      </c>
      <c r="BQ87" t="s">
        <v>81</v>
      </c>
    </row>
    <row r="88" spans="1:72" x14ac:dyDescent="0.25">
      <c r="A88" t="s">
        <v>1361</v>
      </c>
      <c r="B88" t="s">
        <v>67</v>
      </c>
      <c r="C88" t="s">
        <v>1362</v>
      </c>
      <c r="E88" t="s">
        <v>1363</v>
      </c>
      <c r="G88">
        <v>2970715906</v>
      </c>
      <c r="H88" t="s">
        <v>224</v>
      </c>
      <c r="K88" s="2">
        <v>44501</v>
      </c>
      <c r="L88" t="s">
        <v>197</v>
      </c>
      <c r="M88" s="1">
        <v>44501.61824074074</v>
      </c>
      <c r="N88" t="s">
        <v>75</v>
      </c>
      <c r="O88" t="s">
        <v>99</v>
      </c>
      <c r="R88" t="s">
        <v>196</v>
      </c>
      <c r="AU88" s="1">
        <v>44501.632164351853</v>
      </c>
      <c r="AW88" t="s">
        <v>71</v>
      </c>
      <c r="BC88" s="1">
        <v>44498.303749999999</v>
      </c>
      <c r="BL88" t="s">
        <v>1364</v>
      </c>
      <c r="BP88" t="s">
        <v>1365</v>
      </c>
      <c r="BQ88" t="s">
        <v>81</v>
      </c>
    </row>
    <row r="89" spans="1:72" x14ac:dyDescent="0.25">
      <c r="A89" t="s">
        <v>1366</v>
      </c>
      <c r="B89" t="s">
        <v>67</v>
      </c>
      <c r="C89" t="s">
        <v>1367</v>
      </c>
      <c r="E89" t="s">
        <v>1368</v>
      </c>
      <c r="F89">
        <v>2000006209424</v>
      </c>
      <c r="G89">
        <v>4225219810</v>
      </c>
      <c r="H89" t="s">
        <v>68</v>
      </c>
      <c r="J89" t="s">
        <v>79</v>
      </c>
      <c r="K89" s="2">
        <v>44501</v>
      </c>
      <c r="L89" t="s">
        <v>197</v>
      </c>
      <c r="M89" s="1">
        <v>44501.564687500002</v>
      </c>
      <c r="N89" t="s">
        <v>75</v>
      </c>
      <c r="O89" t="s">
        <v>115</v>
      </c>
      <c r="R89" t="s">
        <v>1369</v>
      </c>
      <c r="S89" t="s">
        <v>83</v>
      </c>
      <c r="U89" t="s">
        <v>103</v>
      </c>
      <c r="V89" t="s">
        <v>1370</v>
      </c>
      <c r="W89">
        <v>94178</v>
      </c>
      <c r="AA89" t="s">
        <v>1371</v>
      </c>
      <c r="AC89">
        <v>15612</v>
      </c>
      <c r="AF89" t="s">
        <v>1372</v>
      </c>
      <c r="AG89" t="s">
        <v>1373</v>
      </c>
      <c r="AH89" t="s">
        <v>82</v>
      </c>
      <c r="AK89" t="s">
        <v>1374</v>
      </c>
      <c r="AN89" t="s">
        <v>83</v>
      </c>
      <c r="AU89" s="1">
        <v>44501.659803240742</v>
      </c>
      <c r="AW89" t="s">
        <v>71</v>
      </c>
      <c r="BC89" s="1">
        <v>44498.465868055559</v>
      </c>
      <c r="BL89" t="s">
        <v>1375</v>
      </c>
      <c r="BN89" t="s">
        <v>84</v>
      </c>
      <c r="BO89" t="s">
        <v>1376</v>
      </c>
      <c r="BP89" t="s">
        <v>585</v>
      </c>
      <c r="BQ89" t="s">
        <v>81</v>
      </c>
      <c r="BS89" t="s">
        <v>85</v>
      </c>
      <c r="BT89" t="s">
        <v>85</v>
      </c>
    </row>
    <row r="90" spans="1:72" x14ac:dyDescent="0.25">
      <c r="A90" t="s">
        <v>1377</v>
      </c>
      <c r="B90" t="s">
        <v>67</v>
      </c>
      <c r="C90" t="s">
        <v>1378</v>
      </c>
      <c r="E90" t="s">
        <v>1379</v>
      </c>
      <c r="F90">
        <v>1100020532371</v>
      </c>
      <c r="G90">
        <v>2209621008</v>
      </c>
      <c r="H90" t="s">
        <v>94</v>
      </c>
      <c r="K90" s="2">
        <v>44501</v>
      </c>
      <c r="L90" t="s">
        <v>195</v>
      </c>
      <c r="M90" s="1">
        <v>44501.478472222225</v>
      </c>
      <c r="N90" t="s">
        <v>69</v>
      </c>
      <c r="O90" t="s">
        <v>91</v>
      </c>
      <c r="P90" t="s">
        <v>1380</v>
      </c>
      <c r="Q90" t="s">
        <v>1381</v>
      </c>
      <c r="R90" t="s">
        <v>1382</v>
      </c>
      <c r="AA90" t="s">
        <v>1383</v>
      </c>
      <c r="AV90" s="1">
        <v>44501.518842592595</v>
      </c>
      <c r="AW90" t="s">
        <v>71</v>
      </c>
      <c r="BC90" s="1">
        <v>44498.470046296294</v>
      </c>
      <c r="BL90" t="s">
        <v>1384</v>
      </c>
      <c r="BP90" t="s">
        <v>931</v>
      </c>
      <c r="BQ90" t="s">
        <v>81</v>
      </c>
    </row>
    <row r="91" spans="1:72" x14ac:dyDescent="0.25">
      <c r="A91" t="s">
        <v>1385</v>
      </c>
      <c r="B91" t="s">
        <v>67</v>
      </c>
      <c r="C91" t="s">
        <v>1386</v>
      </c>
      <c r="E91" t="s">
        <v>1387</v>
      </c>
      <c r="F91">
        <v>1100015623510</v>
      </c>
      <c r="G91">
        <v>2205435608</v>
      </c>
      <c r="H91" t="s">
        <v>68</v>
      </c>
      <c r="J91" t="s">
        <v>79</v>
      </c>
      <c r="K91" s="2">
        <v>44501</v>
      </c>
      <c r="L91" t="s">
        <v>195</v>
      </c>
      <c r="M91" s="1">
        <v>44501.444953703707</v>
      </c>
      <c r="N91" t="s">
        <v>75</v>
      </c>
      <c r="O91" t="s">
        <v>199</v>
      </c>
      <c r="R91" t="s">
        <v>1388</v>
      </c>
      <c r="S91" t="s">
        <v>88</v>
      </c>
      <c r="U91" t="s">
        <v>81</v>
      </c>
      <c r="V91" t="s">
        <v>1389</v>
      </c>
      <c r="W91">
        <v>31634</v>
      </c>
      <c r="X91" t="s">
        <v>1390</v>
      </c>
      <c r="AA91" t="s">
        <v>1391</v>
      </c>
      <c r="AC91">
        <v>5832</v>
      </c>
      <c r="AF91" t="s">
        <v>1392</v>
      </c>
      <c r="AG91" t="s">
        <v>1393</v>
      </c>
      <c r="AH91" t="s">
        <v>82</v>
      </c>
      <c r="AK91" t="s">
        <v>1394</v>
      </c>
      <c r="AN91" t="s">
        <v>89</v>
      </c>
      <c r="AU91" s="1">
        <v>44501.519768518519</v>
      </c>
      <c r="AW91" t="s">
        <v>71</v>
      </c>
      <c r="BC91" s="1">
        <v>44498.278773148151</v>
      </c>
      <c r="BL91" t="s">
        <v>1395</v>
      </c>
      <c r="BN91" t="s">
        <v>84</v>
      </c>
      <c r="BO91" t="s">
        <v>1396</v>
      </c>
      <c r="BP91" t="s">
        <v>585</v>
      </c>
      <c r="BQ91" t="s">
        <v>81</v>
      </c>
      <c r="BS91" t="s">
        <v>85</v>
      </c>
      <c r="BT91" t="s">
        <v>85</v>
      </c>
    </row>
    <row r="92" spans="1:72" x14ac:dyDescent="0.25">
      <c r="A92" t="s">
        <v>1397</v>
      </c>
      <c r="B92" t="s">
        <v>67</v>
      </c>
      <c r="C92" t="s">
        <v>1398</v>
      </c>
      <c r="E92" t="s">
        <v>1399</v>
      </c>
      <c r="F92">
        <v>2000017299133</v>
      </c>
      <c r="G92">
        <v>4038284503</v>
      </c>
      <c r="H92" t="s">
        <v>68</v>
      </c>
      <c r="I92" t="s">
        <v>86</v>
      </c>
      <c r="J92" t="s">
        <v>87</v>
      </c>
      <c r="K92" s="2">
        <v>44501</v>
      </c>
      <c r="L92" t="s">
        <v>197</v>
      </c>
      <c r="M92" s="1">
        <v>44501.463113425925</v>
      </c>
      <c r="N92" t="s">
        <v>75</v>
      </c>
      <c r="O92" t="s">
        <v>132</v>
      </c>
      <c r="R92" t="s">
        <v>1400</v>
      </c>
      <c r="S92" t="s">
        <v>1401</v>
      </c>
      <c r="U92" t="s">
        <v>103</v>
      </c>
      <c r="V92" t="s">
        <v>1402</v>
      </c>
      <c r="W92">
        <v>21179</v>
      </c>
      <c r="AA92">
        <v>79158</v>
      </c>
      <c r="AG92" t="s">
        <v>1403</v>
      </c>
      <c r="AH92" t="s">
        <v>82</v>
      </c>
      <c r="AN92" t="s">
        <v>82</v>
      </c>
      <c r="AU92" s="1">
        <v>44501.521192129629</v>
      </c>
      <c r="AW92" t="s">
        <v>71</v>
      </c>
      <c r="BC92" s="1">
        <v>44498.333761574075</v>
      </c>
      <c r="BL92" t="s">
        <v>1404</v>
      </c>
      <c r="BN92" t="s">
        <v>84</v>
      </c>
      <c r="BO92" t="s">
        <v>1405</v>
      </c>
      <c r="BP92" t="s">
        <v>585</v>
      </c>
      <c r="BQ92" t="s">
        <v>81</v>
      </c>
      <c r="BS92" t="s">
        <v>85</v>
      </c>
    </row>
    <row r="93" spans="1:72" x14ac:dyDescent="0.25">
      <c r="A93" t="s">
        <v>1406</v>
      </c>
      <c r="B93" t="s">
        <v>67</v>
      </c>
      <c r="C93" t="s">
        <v>1407</v>
      </c>
      <c r="E93" t="s">
        <v>1408</v>
      </c>
      <c r="F93">
        <v>1591038179678</v>
      </c>
      <c r="G93">
        <v>1275697909</v>
      </c>
      <c r="H93" t="s">
        <v>94</v>
      </c>
      <c r="J93" t="s">
        <v>87</v>
      </c>
      <c r="K93" s="2">
        <v>44501</v>
      </c>
      <c r="L93" t="s">
        <v>197</v>
      </c>
      <c r="M93" s="1">
        <v>44501.661643518521</v>
      </c>
      <c r="N93" t="s">
        <v>75</v>
      </c>
      <c r="O93" t="s">
        <v>142</v>
      </c>
      <c r="R93" t="s">
        <v>1409</v>
      </c>
      <c r="S93" t="s">
        <v>172</v>
      </c>
      <c r="U93" t="s">
        <v>103</v>
      </c>
      <c r="V93" s="4" t="s">
        <v>1410</v>
      </c>
      <c r="AA93" s="3">
        <v>379122379122</v>
      </c>
      <c r="AC93">
        <v>2223</v>
      </c>
      <c r="AF93" t="s">
        <v>1411</v>
      </c>
      <c r="AK93" t="s">
        <v>1412</v>
      </c>
      <c r="AU93" s="1">
        <v>44501.692569444444</v>
      </c>
      <c r="AW93" t="s">
        <v>71</v>
      </c>
      <c r="BC93" s="1">
        <v>44500.76158564815</v>
      </c>
      <c r="BL93" t="s">
        <v>1413</v>
      </c>
      <c r="BM93" t="s">
        <v>77</v>
      </c>
      <c r="BP93" t="s">
        <v>931</v>
      </c>
      <c r="BQ93" t="s">
        <v>81</v>
      </c>
      <c r="BS93" t="s">
        <v>85</v>
      </c>
    </row>
    <row r="94" spans="1:72" x14ac:dyDescent="0.25">
      <c r="A94" t="s">
        <v>1414</v>
      </c>
      <c r="B94" t="s">
        <v>67</v>
      </c>
      <c r="C94" t="s">
        <v>1415</v>
      </c>
      <c r="E94" t="s">
        <v>1416</v>
      </c>
      <c r="F94">
        <v>1100019414154</v>
      </c>
      <c r="G94">
        <v>2197062305</v>
      </c>
      <c r="H94" t="s">
        <v>68</v>
      </c>
      <c r="J94" t="s">
        <v>79</v>
      </c>
      <c r="K94" s="2">
        <v>44501</v>
      </c>
      <c r="L94" t="s">
        <v>195</v>
      </c>
      <c r="M94" s="1">
        <v>44501.336064814815</v>
      </c>
      <c r="N94" t="s">
        <v>75</v>
      </c>
      <c r="O94" t="s">
        <v>91</v>
      </c>
      <c r="R94" t="s">
        <v>1417</v>
      </c>
      <c r="S94" t="s">
        <v>206</v>
      </c>
      <c r="U94" t="s">
        <v>103</v>
      </c>
      <c r="V94" t="s">
        <v>1418</v>
      </c>
      <c r="W94" t="s">
        <v>1419</v>
      </c>
      <c r="AA94" t="s">
        <v>1420</v>
      </c>
      <c r="AC94" t="s">
        <v>1421</v>
      </c>
      <c r="AF94" t="s">
        <v>1422</v>
      </c>
      <c r="AG94" t="s">
        <v>1423</v>
      </c>
      <c r="AH94" t="s">
        <v>89</v>
      </c>
      <c r="AK94" t="s">
        <v>1424</v>
      </c>
      <c r="AN94" t="s">
        <v>89</v>
      </c>
      <c r="AU94" s="1">
        <v>44501.403229166666</v>
      </c>
      <c r="AW94" t="s">
        <v>71</v>
      </c>
      <c r="BC94" s="1">
        <v>44498.470046296294</v>
      </c>
      <c r="BL94" t="s">
        <v>1425</v>
      </c>
      <c r="BN94" t="s">
        <v>84</v>
      </c>
      <c r="BO94" t="s">
        <v>1426</v>
      </c>
      <c r="BP94" t="s">
        <v>585</v>
      </c>
      <c r="BQ94" t="s">
        <v>81</v>
      </c>
      <c r="BS94" t="s">
        <v>85</v>
      </c>
      <c r="BT94" t="s">
        <v>85</v>
      </c>
    </row>
    <row r="95" spans="1:72" x14ac:dyDescent="0.25">
      <c r="A95" t="s">
        <v>1427</v>
      </c>
      <c r="B95" t="s">
        <v>122</v>
      </c>
      <c r="C95" t="s">
        <v>1428</v>
      </c>
      <c r="E95" t="s">
        <v>1429</v>
      </c>
      <c r="F95">
        <v>2000014647458</v>
      </c>
      <c r="G95">
        <v>3964660200</v>
      </c>
      <c r="H95" t="s">
        <v>94</v>
      </c>
      <c r="J95" t="s">
        <v>87</v>
      </c>
      <c r="K95" s="2">
        <v>44501</v>
      </c>
      <c r="L95" t="s">
        <v>197</v>
      </c>
      <c r="M95" s="1">
        <v>44501.575567129628</v>
      </c>
      <c r="N95" t="s">
        <v>75</v>
      </c>
      <c r="O95" t="s">
        <v>126</v>
      </c>
      <c r="R95" t="s">
        <v>1430</v>
      </c>
      <c r="S95" t="s">
        <v>127</v>
      </c>
      <c r="U95" t="s">
        <v>103</v>
      </c>
      <c r="V95" t="s">
        <v>1431</v>
      </c>
      <c r="AA95" t="s">
        <v>1432</v>
      </c>
      <c r="AC95">
        <v>28295</v>
      </c>
      <c r="AF95" t="s">
        <v>1433</v>
      </c>
      <c r="AK95" t="s">
        <v>1434</v>
      </c>
      <c r="AU95" s="1">
        <v>44501.61614583333</v>
      </c>
      <c r="AW95" t="s">
        <v>71</v>
      </c>
      <c r="BC95" s="1">
        <v>44498.291122685187</v>
      </c>
      <c r="BL95" t="s">
        <v>1435</v>
      </c>
      <c r="BM95" t="s">
        <v>77</v>
      </c>
      <c r="BP95" t="s">
        <v>931</v>
      </c>
      <c r="BQ95" t="s">
        <v>81</v>
      </c>
      <c r="BS95" t="s">
        <v>85</v>
      </c>
    </row>
    <row r="96" spans="1:72" x14ac:dyDescent="0.25">
      <c r="A96" t="s">
        <v>1436</v>
      </c>
      <c r="B96" t="s">
        <v>151</v>
      </c>
      <c r="C96" t="s">
        <v>1437</v>
      </c>
      <c r="E96" t="s">
        <v>1438</v>
      </c>
      <c r="F96">
        <v>1591031631858</v>
      </c>
      <c r="G96">
        <v>1338269010</v>
      </c>
      <c r="H96" t="s">
        <v>108</v>
      </c>
      <c r="J96" t="s">
        <v>79</v>
      </c>
      <c r="K96" s="2">
        <v>44501</v>
      </c>
      <c r="L96" t="s">
        <v>195</v>
      </c>
      <c r="M96" s="1">
        <v>44501.333356481482</v>
      </c>
      <c r="N96" t="s">
        <v>75</v>
      </c>
      <c r="O96" t="s">
        <v>225</v>
      </c>
      <c r="R96" t="s">
        <v>1439</v>
      </c>
      <c r="S96" t="s">
        <v>1440</v>
      </c>
      <c r="U96" t="s">
        <v>81</v>
      </c>
      <c r="V96" t="s">
        <v>1441</v>
      </c>
      <c r="AA96" t="s">
        <v>1442</v>
      </c>
      <c r="AH96" t="s">
        <v>82</v>
      </c>
      <c r="AN96" t="s">
        <v>89</v>
      </c>
      <c r="AO96" t="s">
        <v>89</v>
      </c>
      <c r="AU96" s="1">
        <v>44501.360115740739</v>
      </c>
      <c r="AW96" t="s">
        <v>71</v>
      </c>
      <c r="BC96" s="1">
        <v>44498.389803240738</v>
      </c>
      <c r="BL96" t="s">
        <v>1443</v>
      </c>
      <c r="BP96" t="s">
        <v>751</v>
      </c>
      <c r="BQ96" t="s">
        <v>81</v>
      </c>
    </row>
    <row r="97" spans="1:72" x14ac:dyDescent="0.25">
      <c r="A97" t="s">
        <v>1444</v>
      </c>
      <c r="B97" t="s">
        <v>67</v>
      </c>
      <c r="C97" t="s">
        <v>1445</v>
      </c>
      <c r="E97" t="s">
        <v>1446</v>
      </c>
      <c r="F97">
        <v>1100021155746</v>
      </c>
      <c r="G97">
        <v>2213799407</v>
      </c>
      <c r="H97" t="s">
        <v>135</v>
      </c>
      <c r="K97" s="2">
        <v>44501</v>
      </c>
      <c r="L97" t="s">
        <v>195</v>
      </c>
      <c r="M97" s="1">
        <v>44501.431342592594</v>
      </c>
      <c r="N97" t="s">
        <v>75</v>
      </c>
      <c r="O97" t="s">
        <v>91</v>
      </c>
      <c r="R97" t="s">
        <v>1447</v>
      </c>
      <c r="S97" t="s">
        <v>1448</v>
      </c>
      <c r="U97" t="s">
        <v>81</v>
      </c>
      <c r="V97" t="s">
        <v>1449</v>
      </c>
      <c r="AA97" t="s">
        <v>1450</v>
      </c>
      <c r="AU97" s="1">
        <v>44501.454259259262</v>
      </c>
      <c r="AW97" t="s">
        <v>71</v>
      </c>
      <c r="BC97" s="1">
        <v>44498.470046296294</v>
      </c>
      <c r="BL97" t="s">
        <v>1451</v>
      </c>
      <c r="BM97" t="s">
        <v>77</v>
      </c>
      <c r="BP97" t="s">
        <v>1452</v>
      </c>
      <c r="BQ97" t="s">
        <v>81</v>
      </c>
    </row>
    <row r="98" spans="1:72" x14ac:dyDescent="0.25">
      <c r="A98" t="s">
        <v>1453</v>
      </c>
      <c r="B98" t="s">
        <v>151</v>
      </c>
      <c r="C98" t="s">
        <v>1454</v>
      </c>
      <c r="E98" t="s">
        <v>1455</v>
      </c>
      <c r="F98">
        <v>1591023838665</v>
      </c>
      <c r="G98">
        <v>1258688900</v>
      </c>
      <c r="H98" t="s">
        <v>68</v>
      </c>
      <c r="J98" t="s">
        <v>79</v>
      </c>
      <c r="K98" s="2">
        <v>44501</v>
      </c>
      <c r="L98" t="s">
        <v>197</v>
      </c>
      <c r="M98" s="1">
        <v>44501.534710648149</v>
      </c>
      <c r="N98" t="s">
        <v>75</v>
      </c>
      <c r="O98" t="s">
        <v>134</v>
      </c>
      <c r="R98" t="s">
        <v>1456</v>
      </c>
      <c r="S98" t="s">
        <v>155</v>
      </c>
      <c r="U98" t="s">
        <v>81</v>
      </c>
      <c r="V98" t="s">
        <v>1457</v>
      </c>
      <c r="W98">
        <v>17001</v>
      </c>
      <c r="AA98" t="s">
        <v>1458</v>
      </c>
      <c r="AC98" t="s">
        <v>1459</v>
      </c>
      <c r="AF98" t="s">
        <v>1460</v>
      </c>
      <c r="AG98" s="4" t="s">
        <v>1461</v>
      </c>
      <c r="AH98" t="s">
        <v>82</v>
      </c>
      <c r="AK98" t="s">
        <v>1462</v>
      </c>
      <c r="AN98" t="s">
        <v>89</v>
      </c>
      <c r="AU98" s="1">
        <v>44501.577245370368</v>
      </c>
      <c r="AW98" t="s">
        <v>71</v>
      </c>
      <c r="BC98" s="1">
        <v>44501.292291666665</v>
      </c>
      <c r="BL98" t="s">
        <v>1463</v>
      </c>
      <c r="BM98" t="s">
        <v>77</v>
      </c>
      <c r="BN98" t="s">
        <v>84</v>
      </c>
      <c r="BO98" t="s">
        <v>1464</v>
      </c>
      <c r="BP98" t="s">
        <v>585</v>
      </c>
      <c r="BQ98" t="s">
        <v>81</v>
      </c>
      <c r="BS98" t="s">
        <v>85</v>
      </c>
      <c r="BT98" t="s">
        <v>85</v>
      </c>
    </row>
    <row r="99" spans="1:72" x14ac:dyDescent="0.25">
      <c r="A99" t="s">
        <v>1465</v>
      </c>
      <c r="B99" t="s">
        <v>151</v>
      </c>
      <c r="C99" t="s">
        <v>1466</v>
      </c>
      <c r="E99" t="s">
        <v>337</v>
      </c>
      <c r="F99">
        <v>1591021751880</v>
      </c>
      <c r="G99">
        <v>1269912609</v>
      </c>
      <c r="H99" t="s">
        <v>68</v>
      </c>
      <c r="J99" t="s">
        <v>79</v>
      </c>
      <c r="K99" s="2">
        <v>44501</v>
      </c>
      <c r="L99" t="s">
        <v>195</v>
      </c>
      <c r="M99" s="1">
        <v>44501.414259259262</v>
      </c>
      <c r="N99" t="s">
        <v>75</v>
      </c>
      <c r="O99" t="s">
        <v>142</v>
      </c>
      <c r="R99" t="s">
        <v>1467</v>
      </c>
      <c r="S99" t="s">
        <v>1468</v>
      </c>
      <c r="U99" t="s">
        <v>81</v>
      </c>
      <c r="V99" t="s">
        <v>1469</v>
      </c>
      <c r="W99">
        <v>89815</v>
      </c>
      <c r="AA99" t="s">
        <v>1470</v>
      </c>
      <c r="AC99">
        <v>14266</v>
      </c>
      <c r="AF99" t="s">
        <v>1471</v>
      </c>
      <c r="AG99" s="4" t="s">
        <v>1472</v>
      </c>
      <c r="AH99" t="s">
        <v>82</v>
      </c>
      <c r="AK99" t="s">
        <v>1473</v>
      </c>
      <c r="AN99" t="s">
        <v>83</v>
      </c>
      <c r="AU99" s="1">
        <v>44501.464050925926</v>
      </c>
      <c r="AW99" t="s">
        <v>71</v>
      </c>
      <c r="BC99" s="1">
        <v>44500.76158564815</v>
      </c>
      <c r="BL99" t="s">
        <v>1474</v>
      </c>
      <c r="BM99" t="s">
        <v>77</v>
      </c>
      <c r="BN99" t="s">
        <v>84</v>
      </c>
      <c r="BO99" t="s">
        <v>1475</v>
      </c>
      <c r="BP99" t="s">
        <v>585</v>
      </c>
      <c r="BQ99" t="s">
        <v>81</v>
      </c>
      <c r="BS99" t="s">
        <v>85</v>
      </c>
      <c r="BT99" t="s">
        <v>85</v>
      </c>
    </row>
    <row r="100" spans="1:72" x14ac:dyDescent="0.25">
      <c r="A100" t="s">
        <v>1476</v>
      </c>
      <c r="B100" t="s">
        <v>151</v>
      </c>
      <c r="C100" t="s">
        <v>1477</v>
      </c>
      <c r="E100" t="s">
        <v>1478</v>
      </c>
      <c r="F100">
        <v>1580001070487</v>
      </c>
      <c r="G100">
        <v>7611383805</v>
      </c>
      <c r="H100" t="s">
        <v>68</v>
      </c>
      <c r="J100" t="s">
        <v>79</v>
      </c>
      <c r="K100" s="2">
        <v>44501</v>
      </c>
      <c r="L100" t="s">
        <v>195</v>
      </c>
      <c r="M100" s="1">
        <v>44501.375150462962</v>
      </c>
      <c r="N100" t="s">
        <v>75</v>
      </c>
      <c r="O100" t="s">
        <v>158</v>
      </c>
      <c r="R100" t="s">
        <v>1479</v>
      </c>
      <c r="S100" t="s">
        <v>1480</v>
      </c>
      <c r="U100" t="s">
        <v>103</v>
      </c>
      <c r="V100" t="s">
        <v>1481</v>
      </c>
      <c r="W100" t="s">
        <v>1482</v>
      </c>
      <c r="AA100" t="s">
        <v>1483</v>
      </c>
      <c r="AC100" t="s">
        <v>1484</v>
      </c>
      <c r="AF100" t="s">
        <v>1485</v>
      </c>
      <c r="AG100" t="s">
        <v>1486</v>
      </c>
      <c r="AH100" t="s">
        <v>82</v>
      </c>
      <c r="AK100" t="s">
        <v>1487</v>
      </c>
      <c r="AN100" t="s">
        <v>89</v>
      </c>
      <c r="AU100" s="1">
        <v>44501.443090277775</v>
      </c>
      <c r="AW100" t="s">
        <v>71</v>
      </c>
      <c r="BC100" s="1">
        <v>44501.351979166669</v>
      </c>
      <c r="BL100" t="s">
        <v>1488</v>
      </c>
      <c r="BM100" t="s">
        <v>77</v>
      </c>
      <c r="BN100" t="s">
        <v>84</v>
      </c>
      <c r="BO100" t="s">
        <v>1489</v>
      </c>
      <c r="BP100" t="s">
        <v>585</v>
      </c>
      <c r="BQ100" t="s">
        <v>81</v>
      </c>
      <c r="BS100" t="s">
        <v>85</v>
      </c>
      <c r="BT100" t="s">
        <v>85</v>
      </c>
    </row>
    <row r="101" spans="1:72" x14ac:dyDescent="0.25">
      <c r="A101" t="s">
        <v>1490</v>
      </c>
      <c r="B101" t="s">
        <v>151</v>
      </c>
      <c r="C101" t="s">
        <v>1491</v>
      </c>
      <c r="E101" t="s">
        <v>1492</v>
      </c>
      <c r="F101">
        <v>1591016924238</v>
      </c>
      <c r="G101">
        <v>1284912304</v>
      </c>
      <c r="H101" t="s">
        <v>68</v>
      </c>
      <c r="K101" s="2">
        <v>44501</v>
      </c>
      <c r="L101" t="s">
        <v>195</v>
      </c>
      <c r="N101" t="s">
        <v>95</v>
      </c>
      <c r="O101" t="s">
        <v>175</v>
      </c>
      <c r="R101" t="s">
        <v>1493</v>
      </c>
      <c r="V101" t="s">
        <v>1494</v>
      </c>
      <c r="AA101" t="s">
        <v>1495</v>
      </c>
      <c r="AW101" t="s">
        <v>71</v>
      </c>
      <c r="AZ101" t="s">
        <v>96</v>
      </c>
      <c r="BA101" t="s">
        <v>97</v>
      </c>
      <c r="BB101" t="s">
        <v>1496</v>
      </c>
      <c r="BC101" s="1">
        <v>44498.483310185184</v>
      </c>
      <c r="BL101" t="s">
        <v>1497</v>
      </c>
      <c r="BM101" t="s">
        <v>77</v>
      </c>
      <c r="BP101" t="s">
        <v>585</v>
      </c>
      <c r="BQ101" t="s">
        <v>81</v>
      </c>
    </row>
    <row r="102" spans="1:72" x14ac:dyDescent="0.25">
      <c r="A102" t="s">
        <v>1498</v>
      </c>
      <c r="B102" t="s">
        <v>120</v>
      </c>
      <c r="C102" t="s">
        <v>863</v>
      </c>
      <c r="E102" t="s">
        <v>864</v>
      </c>
      <c r="F102">
        <v>1012967203813</v>
      </c>
      <c r="G102">
        <v>5009040705</v>
      </c>
      <c r="H102" t="s">
        <v>135</v>
      </c>
      <c r="K102" s="2">
        <v>44501</v>
      </c>
      <c r="L102" t="s">
        <v>197</v>
      </c>
      <c r="M102" s="1">
        <v>44501.635868055557</v>
      </c>
      <c r="N102" t="s">
        <v>75</v>
      </c>
      <c r="O102" t="s">
        <v>205</v>
      </c>
      <c r="R102" t="s">
        <v>287</v>
      </c>
      <c r="S102" t="s">
        <v>1499</v>
      </c>
      <c r="U102" t="s">
        <v>81</v>
      </c>
      <c r="V102" t="s">
        <v>866</v>
      </c>
      <c r="AA102" t="s">
        <v>867</v>
      </c>
      <c r="AU102" s="1">
        <v>44501.657824074071</v>
      </c>
      <c r="AW102" t="s">
        <v>71</v>
      </c>
      <c r="BC102" s="1">
        <v>44501.635740740741</v>
      </c>
      <c r="BL102" t="s">
        <v>1500</v>
      </c>
      <c r="BM102" t="s">
        <v>77</v>
      </c>
      <c r="BN102" t="s">
        <v>84</v>
      </c>
      <c r="BO102" t="s">
        <v>1501</v>
      </c>
      <c r="BP102" t="s">
        <v>1352</v>
      </c>
      <c r="BQ102" t="s">
        <v>81</v>
      </c>
    </row>
    <row r="103" spans="1:72" x14ac:dyDescent="0.25">
      <c r="A103" t="s">
        <v>1502</v>
      </c>
      <c r="B103" t="s">
        <v>151</v>
      </c>
      <c r="C103" t="s">
        <v>1503</v>
      </c>
      <c r="E103" t="s">
        <v>1504</v>
      </c>
      <c r="F103">
        <v>1591010968736</v>
      </c>
      <c r="G103">
        <v>1252386909</v>
      </c>
      <c r="H103" t="s">
        <v>94</v>
      </c>
      <c r="K103" s="2">
        <v>44501</v>
      </c>
      <c r="L103" t="s">
        <v>195</v>
      </c>
      <c r="N103" t="s">
        <v>95</v>
      </c>
      <c r="O103" t="s">
        <v>134</v>
      </c>
      <c r="R103" t="s">
        <v>1505</v>
      </c>
      <c r="V103" t="s">
        <v>1506</v>
      </c>
      <c r="AA103" t="s">
        <v>1507</v>
      </c>
      <c r="AW103" t="s">
        <v>71</v>
      </c>
      <c r="AZ103" t="s">
        <v>96</v>
      </c>
      <c r="BA103" t="s">
        <v>97</v>
      </c>
      <c r="BB103" t="s">
        <v>1496</v>
      </c>
      <c r="BC103" s="1">
        <v>44501.292291666665</v>
      </c>
      <c r="BL103" t="s">
        <v>1508</v>
      </c>
      <c r="BM103" t="s">
        <v>77</v>
      </c>
      <c r="BP103" t="s">
        <v>931</v>
      </c>
      <c r="BQ103" t="s">
        <v>81</v>
      </c>
    </row>
    <row r="104" spans="1:72" x14ac:dyDescent="0.25">
      <c r="A104" t="s">
        <v>1509</v>
      </c>
      <c r="B104" t="s">
        <v>151</v>
      </c>
      <c r="C104" t="s">
        <v>1510</v>
      </c>
      <c r="E104" t="s">
        <v>1511</v>
      </c>
      <c r="F104">
        <v>1591051227122</v>
      </c>
      <c r="G104">
        <v>9322962109</v>
      </c>
      <c r="H104" t="s">
        <v>68</v>
      </c>
      <c r="J104" t="s">
        <v>279</v>
      </c>
      <c r="K104" s="2">
        <v>44501</v>
      </c>
      <c r="L104" t="s">
        <v>195</v>
      </c>
      <c r="M104" s="1">
        <v>44501.432384259257</v>
      </c>
      <c r="N104" t="s">
        <v>75</v>
      </c>
      <c r="O104" t="s">
        <v>225</v>
      </c>
      <c r="R104" t="s">
        <v>153</v>
      </c>
      <c r="S104" t="s">
        <v>1512</v>
      </c>
      <c r="U104" t="s">
        <v>81</v>
      </c>
      <c r="V104" t="s">
        <v>1513</v>
      </c>
      <c r="W104">
        <v>30447</v>
      </c>
      <c r="X104" t="s">
        <v>1514</v>
      </c>
      <c r="Y104">
        <v>7</v>
      </c>
      <c r="AA104" t="s">
        <v>1515</v>
      </c>
      <c r="AC104" t="s">
        <v>1516</v>
      </c>
      <c r="AF104" t="s">
        <v>1517</v>
      </c>
      <c r="AG104" s="4" t="s">
        <v>1518</v>
      </c>
      <c r="AH104" t="s">
        <v>82</v>
      </c>
      <c r="AK104" t="s">
        <v>1519</v>
      </c>
      <c r="AN104" t="s">
        <v>89</v>
      </c>
      <c r="AU104" s="1">
        <v>44501.52002314815</v>
      </c>
      <c r="AW104" t="s">
        <v>71</v>
      </c>
      <c r="BC104" s="1">
        <v>44498.389803240738</v>
      </c>
      <c r="BG104" t="s">
        <v>1520</v>
      </c>
      <c r="BL104" t="s">
        <v>1521</v>
      </c>
      <c r="BN104" t="s">
        <v>84</v>
      </c>
      <c r="BO104" t="s">
        <v>1522</v>
      </c>
      <c r="BP104" t="s">
        <v>585</v>
      </c>
      <c r="BQ104" t="s">
        <v>81</v>
      </c>
      <c r="BS104" t="s">
        <v>85</v>
      </c>
      <c r="BT104" t="s">
        <v>85</v>
      </c>
    </row>
    <row r="105" spans="1:72" x14ac:dyDescent="0.25">
      <c r="A105" t="s">
        <v>1523</v>
      </c>
      <c r="B105" t="s">
        <v>151</v>
      </c>
      <c r="C105" t="s">
        <v>1524</v>
      </c>
      <c r="E105" t="s">
        <v>1525</v>
      </c>
      <c r="F105">
        <v>1591049216325</v>
      </c>
      <c r="H105" t="s">
        <v>86</v>
      </c>
      <c r="K105" s="2">
        <v>44501</v>
      </c>
      <c r="L105" t="s">
        <v>195</v>
      </c>
      <c r="N105" t="s">
        <v>95</v>
      </c>
      <c r="O105" t="s">
        <v>171</v>
      </c>
      <c r="R105" t="s">
        <v>1526</v>
      </c>
      <c r="V105" t="s">
        <v>1527</v>
      </c>
      <c r="AW105" t="s">
        <v>71</v>
      </c>
      <c r="AZ105" t="s">
        <v>96</v>
      </c>
      <c r="BA105" t="s">
        <v>97</v>
      </c>
      <c r="BB105" t="s">
        <v>1496</v>
      </c>
      <c r="BC105" s="1">
        <v>44498.545486111114</v>
      </c>
      <c r="BL105" t="s">
        <v>1528</v>
      </c>
      <c r="BP105" t="s">
        <v>574</v>
      </c>
      <c r="BQ105" t="s">
        <v>81</v>
      </c>
    </row>
    <row r="106" spans="1:72" x14ac:dyDescent="0.25">
      <c r="A106" t="s">
        <v>1529</v>
      </c>
      <c r="B106" t="s">
        <v>67</v>
      </c>
      <c r="C106" t="s">
        <v>1530</v>
      </c>
      <c r="E106" t="s">
        <v>1531</v>
      </c>
      <c r="F106">
        <v>2000055897850</v>
      </c>
      <c r="G106">
        <v>7702964405</v>
      </c>
      <c r="H106" t="s">
        <v>68</v>
      </c>
      <c r="J106" t="s">
        <v>79</v>
      </c>
      <c r="K106" s="2">
        <v>44501</v>
      </c>
      <c r="L106" t="s">
        <v>210</v>
      </c>
      <c r="M106" s="1">
        <v>44501.542939814812</v>
      </c>
      <c r="N106" t="s">
        <v>75</v>
      </c>
      <c r="O106" t="s">
        <v>114</v>
      </c>
      <c r="R106" t="s">
        <v>1532</v>
      </c>
      <c r="S106" t="s">
        <v>1533</v>
      </c>
      <c r="U106" t="s">
        <v>81</v>
      </c>
      <c r="V106" t="s">
        <v>1534</v>
      </c>
      <c r="W106">
        <v>6302</v>
      </c>
      <c r="AA106" t="s">
        <v>1535</v>
      </c>
      <c r="AC106" t="s">
        <v>1536</v>
      </c>
      <c r="AF106" t="s">
        <v>1537</v>
      </c>
      <c r="AG106" t="s">
        <v>1538</v>
      </c>
      <c r="AH106" t="s">
        <v>89</v>
      </c>
      <c r="AK106" t="s">
        <v>1539</v>
      </c>
      <c r="AN106" t="s">
        <v>89</v>
      </c>
      <c r="AU106" s="1">
        <v>44501.583831018521</v>
      </c>
      <c r="AW106" t="s">
        <v>71</v>
      </c>
      <c r="BC106" s="1">
        <v>44498.327835648146</v>
      </c>
      <c r="BL106" t="s">
        <v>1540</v>
      </c>
      <c r="BM106" t="s">
        <v>77</v>
      </c>
      <c r="BN106" t="s">
        <v>84</v>
      </c>
      <c r="BO106" t="s">
        <v>1541</v>
      </c>
      <c r="BP106" t="s">
        <v>585</v>
      </c>
      <c r="BQ106" t="s">
        <v>81</v>
      </c>
      <c r="BS106" t="s">
        <v>85</v>
      </c>
      <c r="BT106" t="s">
        <v>85</v>
      </c>
    </row>
    <row r="107" spans="1:72" x14ac:dyDescent="0.25">
      <c r="A107" t="s">
        <v>1542</v>
      </c>
      <c r="B107" t="s">
        <v>151</v>
      </c>
      <c r="C107" t="s">
        <v>1543</v>
      </c>
      <c r="E107" t="s">
        <v>1544</v>
      </c>
      <c r="F107">
        <v>1580000303099</v>
      </c>
      <c r="G107">
        <v>9129295207</v>
      </c>
      <c r="H107" t="s">
        <v>68</v>
      </c>
      <c r="J107" t="s">
        <v>79</v>
      </c>
      <c r="K107" s="2">
        <v>44501</v>
      </c>
      <c r="L107" t="s">
        <v>195</v>
      </c>
      <c r="M107" s="1">
        <v>44501.376921296294</v>
      </c>
      <c r="N107" t="s">
        <v>75</v>
      </c>
      <c r="O107" t="s">
        <v>171</v>
      </c>
      <c r="R107" t="s">
        <v>153</v>
      </c>
      <c r="S107" t="s">
        <v>88</v>
      </c>
      <c r="U107" t="s">
        <v>81</v>
      </c>
      <c r="V107" t="s">
        <v>1545</v>
      </c>
      <c r="W107">
        <v>93038</v>
      </c>
      <c r="AA107" t="s">
        <v>1546</v>
      </c>
      <c r="AC107">
        <v>41006</v>
      </c>
      <c r="AF107" t="s">
        <v>1547</v>
      </c>
      <c r="AG107" s="4" t="s">
        <v>1548</v>
      </c>
      <c r="AH107" t="s">
        <v>82</v>
      </c>
      <c r="AK107" t="s">
        <v>1549</v>
      </c>
      <c r="AN107" t="s">
        <v>89</v>
      </c>
      <c r="AU107" s="1">
        <v>44501.413912037038</v>
      </c>
      <c r="AW107" t="s">
        <v>71</v>
      </c>
      <c r="BC107" s="1">
        <v>44498.545486111114</v>
      </c>
      <c r="BL107" t="s">
        <v>1550</v>
      </c>
      <c r="BM107" t="s">
        <v>77</v>
      </c>
      <c r="BN107" t="s">
        <v>84</v>
      </c>
      <c r="BO107" t="s">
        <v>1551</v>
      </c>
      <c r="BP107" t="s">
        <v>585</v>
      </c>
      <c r="BQ107" t="s">
        <v>81</v>
      </c>
      <c r="BS107" t="s">
        <v>85</v>
      </c>
      <c r="BT107" t="s">
        <v>85</v>
      </c>
    </row>
    <row r="108" spans="1:72" x14ac:dyDescent="0.25">
      <c r="A108" t="s">
        <v>1552</v>
      </c>
      <c r="B108" t="s">
        <v>67</v>
      </c>
      <c r="C108" t="s">
        <v>1553</v>
      </c>
      <c r="E108" t="s">
        <v>1554</v>
      </c>
      <c r="F108">
        <v>1030045960908</v>
      </c>
      <c r="H108" t="s">
        <v>86</v>
      </c>
      <c r="J108" t="s">
        <v>87</v>
      </c>
      <c r="K108" s="2">
        <v>44501</v>
      </c>
      <c r="L108" t="s">
        <v>197</v>
      </c>
      <c r="M108" s="1">
        <v>44501.578587962962</v>
      </c>
      <c r="N108" t="s">
        <v>75</v>
      </c>
      <c r="O108" t="s">
        <v>785</v>
      </c>
      <c r="R108" t="s">
        <v>1555</v>
      </c>
      <c r="S108" t="s">
        <v>1556</v>
      </c>
      <c r="U108" t="s">
        <v>81</v>
      </c>
      <c r="V108" t="s">
        <v>1557</v>
      </c>
      <c r="W108" t="s">
        <v>1558</v>
      </c>
      <c r="AG108" t="s">
        <v>1559</v>
      </c>
      <c r="AH108" t="s">
        <v>82</v>
      </c>
      <c r="AN108" t="s">
        <v>216</v>
      </c>
      <c r="AU108" s="1">
        <v>44501.657141203701</v>
      </c>
      <c r="AW108" t="s">
        <v>71</v>
      </c>
      <c r="BC108" s="1">
        <v>44498.328784722224</v>
      </c>
      <c r="BL108" t="s">
        <v>1560</v>
      </c>
      <c r="BN108" t="s">
        <v>84</v>
      </c>
      <c r="BO108" t="s">
        <v>1561</v>
      </c>
      <c r="BP108" t="s">
        <v>574</v>
      </c>
      <c r="BQ108" t="s">
        <v>81</v>
      </c>
      <c r="BS108" t="s">
        <v>85</v>
      </c>
    </row>
    <row r="109" spans="1:72" x14ac:dyDescent="0.25">
      <c r="A109" t="s">
        <v>1562</v>
      </c>
      <c r="B109" t="s">
        <v>151</v>
      </c>
      <c r="C109" t="s">
        <v>1563</v>
      </c>
      <c r="E109" t="s">
        <v>1564</v>
      </c>
      <c r="F109">
        <v>1591021287306</v>
      </c>
      <c r="G109">
        <v>1347444508</v>
      </c>
      <c r="H109" t="s">
        <v>94</v>
      </c>
      <c r="J109" t="s">
        <v>87</v>
      </c>
      <c r="K109" s="2">
        <v>44501</v>
      </c>
      <c r="L109" t="s">
        <v>197</v>
      </c>
      <c r="M109" s="1">
        <v>44501.542256944442</v>
      </c>
      <c r="N109" t="s">
        <v>75</v>
      </c>
      <c r="O109" t="s">
        <v>162</v>
      </c>
      <c r="R109" t="s">
        <v>1565</v>
      </c>
      <c r="AA109" t="s">
        <v>1566</v>
      </c>
      <c r="AC109">
        <v>39745</v>
      </c>
      <c r="AF109" t="s">
        <v>1567</v>
      </c>
      <c r="AK109" t="s">
        <v>1568</v>
      </c>
      <c r="AU109" s="1">
        <v>44501.597222222219</v>
      </c>
      <c r="AW109" t="s">
        <v>71</v>
      </c>
      <c r="BC109" s="1">
        <v>44498.552557870367</v>
      </c>
      <c r="BL109" t="s">
        <v>1569</v>
      </c>
      <c r="BM109" t="s">
        <v>77</v>
      </c>
      <c r="BP109" t="s">
        <v>931</v>
      </c>
      <c r="BQ109" t="s">
        <v>81</v>
      </c>
      <c r="BS109" t="s">
        <v>85</v>
      </c>
    </row>
    <row r="110" spans="1:72" x14ac:dyDescent="0.25">
      <c r="A110" t="s">
        <v>1570</v>
      </c>
      <c r="B110" t="s">
        <v>151</v>
      </c>
      <c r="C110" t="s">
        <v>1571</v>
      </c>
      <c r="E110" t="s">
        <v>1572</v>
      </c>
      <c r="F110">
        <v>1591045121370</v>
      </c>
      <c r="G110">
        <v>1341044910</v>
      </c>
      <c r="H110" t="s">
        <v>68</v>
      </c>
      <c r="K110" s="2">
        <v>44501</v>
      </c>
      <c r="L110" t="s">
        <v>195</v>
      </c>
      <c r="N110" t="s">
        <v>95</v>
      </c>
      <c r="O110" t="s">
        <v>162</v>
      </c>
      <c r="R110" t="s">
        <v>1573</v>
      </c>
      <c r="V110" t="s">
        <v>1574</v>
      </c>
      <c r="AA110" t="s">
        <v>1575</v>
      </c>
      <c r="AW110" t="s">
        <v>71</v>
      </c>
      <c r="AZ110" t="s">
        <v>96</v>
      </c>
      <c r="BA110" t="s">
        <v>97</v>
      </c>
      <c r="BB110" t="s">
        <v>1576</v>
      </c>
      <c r="BC110" s="1">
        <v>44498.477997685186</v>
      </c>
      <c r="BL110" t="s">
        <v>1577</v>
      </c>
      <c r="BP110" t="s">
        <v>585</v>
      </c>
      <c r="BQ110" t="s">
        <v>81</v>
      </c>
    </row>
    <row r="111" spans="1:72" x14ac:dyDescent="0.25">
      <c r="A111" t="s">
        <v>1578</v>
      </c>
      <c r="B111" t="s">
        <v>67</v>
      </c>
      <c r="C111" t="s">
        <v>1579</v>
      </c>
      <c r="E111" t="s">
        <v>1580</v>
      </c>
      <c r="F111">
        <v>1591053749272</v>
      </c>
      <c r="G111">
        <v>1330985602</v>
      </c>
      <c r="H111" t="s">
        <v>94</v>
      </c>
      <c r="J111" t="s">
        <v>87</v>
      </c>
      <c r="K111" s="2">
        <v>44501</v>
      </c>
      <c r="L111" t="s">
        <v>197</v>
      </c>
      <c r="M111" s="1">
        <v>44501.601041666669</v>
      </c>
      <c r="N111" t="s">
        <v>75</v>
      </c>
      <c r="O111" t="s">
        <v>152</v>
      </c>
      <c r="R111" t="s">
        <v>1581</v>
      </c>
      <c r="S111" t="s">
        <v>144</v>
      </c>
      <c r="U111" t="s">
        <v>81</v>
      </c>
      <c r="AA111" t="s">
        <v>1582</v>
      </c>
      <c r="AC111" t="s">
        <v>1583</v>
      </c>
      <c r="AF111" t="s">
        <v>1584</v>
      </c>
      <c r="AK111" t="s">
        <v>1585</v>
      </c>
      <c r="AU111" s="1">
        <v>44501.645995370367</v>
      </c>
      <c r="AW111" t="s">
        <v>71</v>
      </c>
      <c r="BC111" s="1">
        <v>44501.585833333331</v>
      </c>
      <c r="BL111" t="s">
        <v>1586</v>
      </c>
      <c r="BM111" t="s">
        <v>77</v>
      </c>
      <c r="BN111" t="s">
        <v>84</v>
      </c>
      <c r="BO111" t="s">
        <v>1587</v>
      </c>
      <c r="BP111" t="s">
        <v>931</v>
      </c>
      <c r="BQ111" t="s">
        <v>81</v>
      </c>
      <c r="BS111" t="s">
        <v>85</v>
      </c>
    </row>
    <row r="112" spans="1:72" x14ac:dyDescent="0.25">
      <c r="A112" t="s">
        <v>1588</v>
      </c>
      <c r="B112" t="s">
        <v>120</v>
      </c>
      <c r="C112" t="s">
        <v>1589</v>
      </c>
      <c r="E112" t="s">
        <v>1590</v>
      </c>
      <c r="F112">
        <v>1100015884400</v>
      </c>
      <c r="G112">
        <v>4006050202</v>
      </c>
      <c r="H112" t="s">
        <v>68</v>
      </c>
      <c r="J112" t="s">
        <v>79</v>
      </c>
      <c r="K112" s="2">
        <v>44501</v>
      </c>
      <c r="L112" t="s">
        <v>197</v>
      </c>
      <c r="M112" s="1">
        <v>44501.548726851855</v>
      </c>
      <c r="N112" t="s">
        <v>75</v>
      </c>
      <c r="O112" t="s">
        <v>199</v>
      </c>
      <c r="R112" t="s">
        <v>1591</v>
      </c>
      <c r="S112" t="s">
        <v>88</v>
      </c>
      <c r="U112" t="s">
        <v>81</v>
      </c>
      <c r="V112" t="s">
        <v>1592</v>
      </c>
      <c r="W112">
        <v>66188</v>
      </c>
      <c r="AA112" t="s">
        <v>1593</v>
      </c>
      <c r="AC112">
        <v>9692</v>
      </c>
      <c r="AF112" t="s">
        <v>1594</v>
      </c>
      <c r="AG112" t="s">
        <v>1595</v>
      </c>
      <c r="AH112" t="s">
        <v>82</v>
      </c>
      <c r="AK112" t="s">
        <v>1596</v>
      </c>
      <c r="AN112" t="s">
        <v>89</v>
      </c>
      <c r="AU112" s="1">
        <v>44501.5937037037</v>
      </c>
      <c r="AW112" t="s">
        <v>71</v>
      </c>
      <c r="BC112" s="1">
        <v>44498.278773148151</v>
      </c>
      <c r="BG112" t="s">
        <v>1597</v>
      </c>
      <c r="BL112" t="s">
        <v>1598</v>
      </c>
      <c r="BN112" t="s">
        <v>84</v>
      </c>
      <c r="BO112" t="s">
        <v>1599</v>
      </c>
      <c r="BP112" t="s">
        <v>585</v>
      </c>
      <c r="BQ112" t="s">
        <v>81</v>
      </c>
      <c r="BS112" t="s">
        <v>85</v>
      </c>
      <c r="BT112" t="s">
        <v>85</v>
      </c>
    </row>
    <row r="113" spans="1:72" x14ac:dyDescent="0.25">
      <c r="A113" t="s">
        <v>1600</v>
      </c>
      <c r="B113" t="s">
        <v>151</v>
      </c>
      <c r="C113" t="s">
        <v>1601</v>
      </c>
      <c r="E113" t="s">
        <v>1602</v>
      </c>
      <c r="F113">
        <v>1591059400291</v>
      </c>
      <c r="G113">
        <v>1278123010</v>
      </c>
      <c r="H113" t="s">
        <v>68</v>
      </c>
      <c r="J113" t="s">
        <v>79</v>
      </c>
      <c r="K113" s="2">
        <v>44501</v>
      </c>
      <c r="L113" t="s">
        <v>197</v>
      </c>
      <c r="M113" s="1">
        <v>44501.642002314817</v>
      </c>
      <c r="N113" t="s">
        <v>75</v>
      </c>
      <c r="O113" t="s">
        <v>149</v>
      </c>
      <c r="R113" t="s">
        <v>153</v>
      </c>
      <c r="S113" t="s">
        <v>157</v>
      </c>
      <c r="U113" t="s">
        <v>81</v>
      </c>
      <c r="V113" t="s">
        <v>1603</v>
      </c>
      <c r="W113">
        <v>22672</v>
      </c>
      <c r="AA113" t="s">
        <v>1604</v>
      </c>
      <c r="AC113" t="s">
        <v>449</v>
      </c>
      <c r="AF113" t="s">
        <v>1605</v>
      </c>
      <c r="AG113" s="4" t="s">
        <v>1606</v>
      </c>
      <c r="AH113" t="s">
        <v>82</v>
      </c>
      <c r="AK113" t="s">
        <v>1607</v>
      </c>
      <c r="AN113" t="s">
        <v>89</v>
      </c>
      <c r="AU113" s="1">
        <v>44501.717835648145</v>
      </c>
      <c r="AW113" t="s">
        <v>71</v>
      </c>
      <c r="BC113" s="1">
        <v>44497.697766203702</v>
      </c>
      <c r="BL113" t="s">
        <v>1608</v>
      </c>
      <c r="BN113" t="s">
        <v>84</v>
      </c>
      <c r="BO113" t="s">
        <v>1609</v>
      </c>
      <c r="BP113" t="s">
        <v>585</v>
      </c>
      <c r="BQ113" t="s">
        <v>81</v>
      </c>
      <c r="BS113" t="s">
        <v>85</v>
      </c>
      <c r="BT113" t="s">
        <v>85</v>
      </c>
    </row>
    <row r="114" spans="1:72" x14ac:dyDescent="0.25">
      <c r="A114" t="s">
        <v>1610</v>
      </c>
      <c r="B114" t="s">
        <v>120</v>
      </c>
      <c r="C114" t="s">
        <v>1611</v>
      </c>
      <c r="E114" t="s">
        <v>1612</v>
      </c>
      <c r="F114">
        <v>1591020134120</v>
      </c>
      <c r="G114">
        <v>1332559303</v>
      </c>
      <c r="H114" t="s">
        <v>68</v>
      </c>
      <c r="J114" t="s">
        <v>79</v>
      </c>
      <c r="K114" s="2">
        <v>44501</v>
      </c>
      <c r="L114" t="s">
        <v>197</v>
      </c>
      <c r="M114" s="1">
        <v>44501.595555555556</v>
      </c>
      <c r="N114" t="s">
        <v>75</v>
      </c>
      <c r="O114" t="s">
        <v>134</v>
      </c>
      <c r="R114" t="s">
        <v>1613</v>
      </c>
      <c r="S114" t="s">
        <v>155</v>
      </c>
      <c r="U114" t="s">
        <v>103</v>
      </c>
      <c r="V114" t="s">
        <v>1614</v>
      </c>
      <c r="W114">
        <v>54721</v>
      </c>
      <c r="AA114" t="s">
        <v>1615</v>
      </c>
      <c r="AC114">
        <v>24804</v>
      </c>
      <c r="AF114" t="s">
        <v>1616</v>
      </c>
      <c r="AG114" s="4" t="s">
        <v>1617</v>
      </c>
      <c r="AH114" t="s">
        <v>82</v>
      </c>
      <c r="AK114" t="s">
        <v>1618</v>
      </c>
      <c r="AN114" t="s">
        <v>89</v>
      </c>
      <c r="AU114" s="1">
        <v>44501.67224537037</v>
      </c>
      <c r="AW114" t="s">
        <v>71</v>
      </c>
      <c r="BC114" s="1">
        <v>44498.666458333333</v>
      </c>
      <c r="BL114" t="s">
        <v>1619</v>
      </c>
      <c r="BM114" t="s">
        <v>77</v>
      </c>
      <c r="BN114" t="s">
        <v>84</v>
      </c>
      <c r="BO114" t="s">
        <v>1620</v>
      </c>
      <c r="BP114" t="s">
        <v>585</v>
      </c>
      <c r="BQ114" t="s">
        <v>81</v>
      </c>
      <c r="BS114" t="s">
        <v>85</v>
      </c>
      <c r="BT114" t="s">
        <v>85</v>
      </c>
    </row>
    <row r="115" spans="1:72" x14ac:dyDescent="0.25">
      <c r="A115" t="s">
        <v>1621</v>
      </c>
      <c r="B115" t="s">
        <v>101</v>
      </c>
      <c r="C115" t="s">
        <v>1622</v>
      </c>
      <c r="E115" t="s">
        <v>1623</v>
      </c>
      <c r="F115">
        <v>2000052673951</v>
      </c>
      <c r="G115">
        <v>4005976207</v>
      </c>
      <c r="H115" t="s">
        <v>68</v>
      </c>
      <c r="J115" t="s">
        <v>79</v>
      </c>
      <c r="K115" s="2">
        <v>44501</v>
      </c>
      <c r="L115" t="s">
        <v>197</v>
      </c>
      <c r="M115" s="1">
        <v>44501.61446759259</v>
      </c>
      <c r="N115" t="s">
        <v>75</v>
      </c>
      <c r="O115" t="s">
        <v>106</v>
      </c>
      <c r="R115" t="s">
        <v>543</v>
      </c>
      <c r="S115" t="s">
        <v>1624</v>
      </c>
      <c r="U115" t="s">
        <v>81</v>
      </c>
      <c r="V115" t="s">
        <v>1625</v>
      </c>
      <c r="W115">
        <v>47737</v>
      </c>
      <c r="AA115" t="s">
        <v>1626</v>
      </c>
      <c r="AC115">
        <v>30651</v>
      </c>
      <c r="AF115" t="s">
        <v>1627</v>
      </c>
      <c r="AG115" t="s">
        <v>1628</v>
      </c>
      <c r="AH115" t="s">
        <v>82</v>
      </c>
      <c r="AK115" t="s">
        <v>1629</v>
      </c>
      <c r="AN115" t="s">
        <v>89</v>
      </c>
      <c r="AU115" s="1">
        <v>44501.69972222222</v>
      </c>
      <c r="AW115" t="s">
        <v>71</v>
      </c>
      <c r="BC115" s="1">
        <v>44498.374016203707</v>
      </c>
      <c r="BL115" t="s">
        <v>1630</v>
      </c>
      <c r="BN115" t="s">
        <v>84</v>
      </c>
      <c r="BO115" t="s">
        <v>1631</v>
      </c>
      <c r="BP115" t="s">
        <v>585</v>
      </c>
      <c r="BQ115" t="s">
        <v>81</v>
      </c>
      <c r="BS115" t="s">
        <v>85</v>
      </c>
      <c r="BT115" t="s">
        <v>85</v>
      </c>
    </row>
    <row r="116" spans="1:72" x14ac:dyDescent="0.25">
      <c r="A116" t="s">
        <v>1632</v>
      </c>
      <c r="B116" t="s">
        <v>151</v>
      </c>
      <c r="C116" t="s">
        <v>1633</v>
      </c>
      <c r="E116" t="s">
        <v>1634</v>
      </c>
      <c r="F116">
        <v>1591046644593</v>
      </c>
      <c r="G116">
        <v>1350579401</v>
      </c>
      <c r="H116" t="s">
        <v>68</v>
      </c>
      <c r="J116" t="s">
        <v>79</v>
      </c>
      <c r="K116" s="2">
        <v>44501</v>
      </c>
      <c r="L116" t="s">
        <v>197</v>
      </c>
      <c r="M116" s="1">
        <v>44501.592997685184</v>
      </c>
      <c r="N116" t="s">
        <v>75</v>
      </c>
      <c r="O116" t="s">
        <v>164</v>
      </c>
      <c r="R116" t="s">
        <v>153</v>
      </c>
      <c r="S116" t="s">
        <v>272</v>
      </c>
      <c r="U116" t="s">
        <v>81</v>
      </c>
      <c r="V116" t="s">
        <v>1635</v>
      </c>
      <c r="W116">
        <v>1</v>
      </c>
      <c r="AA116" t="s">
        <v>1636</v>
      </c>
      <c r="AC116" t="s">
        <v>1637</v>
      </c>
      <c r="AF116" t="s">
        <v>1638</v>
      </c>
      <c r="AG116" s="4" t="s">
        <v>1639</v>
      </c>
      <c r="AH116" t="s">
        <v>82</v>
      </c>
      <c r="AK116" t="s">
        <v>1640</v>
      </c>
      <c r="AN116" t="s">
        <v>89</v>
      </c>
      <c r="AU116" s="1">
        <v>44501.665995370371</v>
      </c>
      <c r="AW116" t="s">
        <v>71</v>
      </c>
      <c r="BC116" s="1">
        <v>44498.409456018519</v>
      </c>
      <c r="BL116" t="s">
        <v>1641</v>
      </c>
      <c r="BN116" t="s">
        <v>84</v>
      </c>
      <c r="BO116" t="s">
        <v>1642</v>
      </c>
      <c r="BP116" t="s">
        <v>585</v>
      </c>
      <c r="BQ116" t="s">
        <v>81</v>
      </c>
      <c r="BS116" t="s">
        <v>85</v>
      </c>
      <c r="BT116" t="s">
        <v>85</v>
      </c>
    </row>
    <row r="117" spans="1:72" x14ac:dyDescent="0.25">
      <c r="A117" t="s">
        <v>1643</v>
      </c>
      <c r="B117" t="s">
        <v>151</v>
      </c>
      <c r="C117" t="s">
        <v>1644</v>
      </c>
      <c r="E117" t="s">
        <v>1645</v>
      </c>
      <c r="F117">
        <v>1500151281056</v>
      </c>
      <c r="G117">
        <v>8873811308</v>
      </c>
      <c r="H117" t="s">
        <v>68</v>
      </c>
      <c r="J117" t="s">
        <v>79</v>
      </c>
      <c r="K117" s="2">
        <v>44501</v>
      </c>
      <c r="L117" t="s">
        <v>197</v>
      </c>
      <c r="M117" s="1">
        <v>44501.509363425925</v>
      </c>
      <c r="N117" t="s">
        <v>75</v>
      </c>
      <c r="O117" t="s">
        <v>152</v>
      </c>
      <c r="R117" t="s">
        <v>153</v>
      </c>
      <c r="S117" t="s">
        <v>144</v>
      </c>
      <c r="U117" t="s">
        <v>81</v>
      </c>
      <c r="V117" t="s">
        <v>1646</v>
      </c>
      <c r="W117">
        <v>11501</v>
      </c>
      <c r="AA117" t="s">
        <v>1647</v>
      </c>
      <c r="AC117" t="s">
        <v>1648</v>
      </c>
      <c r="AF117" t="s">
        <v>1649</v>
      </c>
      <c r="AG117" s="4" t="s">
        <v>1650</v>
      </c>
      <c r="AH117" t="s">
        <v>82</v>
      </c>
      <c r="AK117" t="s">
        <v>1651</v>
      </c>
      <c r="AN117" t="s">
        <v>89</v>
      </c>
      <c r="AU117" s="1">
        <v>44501.556064814817</v>
      </c>
      <c r="AW117" t="s">
        <v>71</v>
      </c>
      <c r="BC117" s="1">
        <v>44498.775057870371</v>
      </c>
      <c r="BH117" t="s">
        <v>1652</v>
      </c>
      <c r="BL117" t="s">
        <v>1653</v>
      </c>
      <c r="BM117" t="s">
        <v>77</v>
      </c>
      <c r="BN117" t="s">
        <v>84</v>
      </c>
      <c r="BO117" t="s">
        <v>1654</v>
      </c>
      <c r="BP117" t="s">
        <v>585</v>
      </c>
      <c r="BQ117" t="s">
        <v>81</v>
      </c>
      <c r="BS117" t="s">
        <v>85</v>
      </c>
      <c r="BT117" t="s">
        <v>85</v>
      </c>
    </row>
    <row r="118" spans="1:72" x14ac:dyDescent="0.25">
      <c r="A118" t="s">
        <v>1655</v>
      </c>
      <c r="B118" t="s">
        <v>151</v>
      </c>
      <c r="C118" t="s">
        <v>1656</v>
      </c>
      <c r="E118" t="s">
        <v>1657</v>
      </c>
      <c r="F118">
        <v>1591044635620</v>
      </c>
      <c r="G118">
        <v>1278173508</v>
      </c>
      <c r="H118" t="s">
        <v>68</v>
      </c>
      <c r="J118" t="s">
        <v>79</v>
      </c>
      <c r="K118" s="2">
        <v>44501</v>
      </c>
      <c r="L118" t="s">
        <v>197</v>
      </c>
      <c r="M118" s="1">
        <v>44501.571504629632</v>
      </c>
      <c r="N118" t="s">
        <v>75</v>
      </c>
      <c r="O118" t="s">
        <v>158</v>
      </c>
      <c r="R118" t="s">
        <v>153</v>
      </c>
      <c r="S118" t="s">
        <v>1658</v>
      </c>
      <c r="U118" t="s">
        <v>81</v>
      </c>
      <c r="V118" t="s">
        <v>1659</v>
      </c>
      <c r="W118">
        <v>13836</v>
      </c>
      <c r="AA118" t="s">
        <v>1660</v>
      </c>
      <c r="AC118" t="s">
        <v>1661</v>
      </c>
      <c r="AF118" t="s">
        <v>1662</v>
      </c>
      <c r="AG118" t="s">
        <v>1663</v>
      </c>
      <c r="AH118" t="s">
        <v>82</v>
      </c>
      <c r="AK118" t="s">
        <v>1664</v>
      </c>
      <c r="AN118" t="s">
        <v>89</v>
      </c>
      <c r="AU118" s="1">
        <v>44501.6484375</v>
      </c>
      <c r="AW118" t="s">
        <v>71</v>
      </c>
      <c r="BC118" s="1">
        <v>44501.351979166669</v>
      </c>
      <c r="BL118" t="s">
        <v>1665</v>
      </c>
      <c r="BN118" t="s">
        <v>84</v>
      </c>
      <c r="BO118" t="s">
        <v>1666</v>
      </c>
      <c r="BP118" t="s">
        <v>585</v>
      </c>
      <c r="BQ118" t="s">
        <v>81</v>
      </c>
      <c r="BS118" t="s">
        <v>85</v>
      </c>
      <c r="BT118" t="s">
        <v>85</v>
      </c>
    </row>
    <row r="119" spans="1:72" x14ac:dyDescent="0.25">
      <c r="A119" t="s">
        <v>1667</v>
      </c>
      <c r="B119" t="s">
        <v>67</v>
      </c>
      <c r="C119" t="s">
        <v>1668</v>
      </c>
      <c r="E119" t="s">
        <v>1669</v>
      </c>
      <c r="F119">
        <v>1591028079559</v>
      </c>
      <c r="G119">
        <v>1339144702</v>
      </c>
      <c r="H119" t="s">
        <v>68</v>
      </c>
      <c r="I119" t="s">
        <v>86</v>
      </c>
      <c r="J119" t="s">
        <v>87</v>
      </c>
      <c r="K119" s="2">
        <v>44501</v>
      </c>
      <c r="L119" t="s">
        <v>195</v>
      </c>
      <c r="M119" s="1">
        <v>44501.339942129627</v>
      </c>
      <c r="N119" t="s">
        <v>75</v>
      </c>
      <c r="O119" t="s">
        <v>175</v>
      </c>
      <c r="R119" t="s">
        <v>1670</v>
      </c>
      <c r="S119" t="s">
        <v>1671</v>
      </c>
      <c r="U119" t="s">
        <v>81</v>
      </c>
      <c r="V119" t="s">
        <v>1672</v>
      </c>
      <c r="W119">
        <v>52807</v>
      </c>
      <c r="AA119" t="s">
        <v>1673</v>
      </c>
      <c r="AG119" s="4" t="s">
        <v>1674</v>
      </c>
      <c r="AH119" t="s">
        <v>82</v>
      </c>
      <c r="AN119" t="s">
        <v>83</v>
      </c>
      <c r="AU119" s="1">
        <v>44501.420497685183</v>
      </c>
      <c r="AW119" t="s">
        <v>71</v>
      </c>
      <c r="BC119" s="1">
        <v>44498.408356481479</v>
      </c>
      <c r="BL119" t="s">
        <v>1675</v>
      </c>
      <c r="BN119" t="s">
        <v>84</v>
      </c>
      <c r="BO119" t="s">
        <v>1676</v>
      </c>
      <c r="BP119" t="s">
        <v>585</v>
      </c>
      <c r="BQ119" t="s">
        <v>81</v>
      </c>
      <c r="BS119" t="s">
        <v>85</v>
      </c>
    </row>
    <row r="120" spans="1:72" x14ac:dyDescent="0.25">
      <c r="A120" t="s">
        <v>1677</v>
      </c>
      <c r="B120" t="s">
        <v>151</v>
      </c>
      <c r="C120" t="s">
        <v>1678</v>
      </c>
      <c r="E120" t="s">
        <v>1679</v>
      </c>
      <c r="F120">
        <v>1591045472115</v>
      </c>
      <c r="G120">
        <v>1280173810</v>
      </c>
      <c r="H120" t="s">
        <v>68</v>
      </c>
      <c r="J120" t="s">
        <v>79</v>
      </c>
      <c r="K120" s="2">
        <v>44501</v>
      </c>
      <c r="L120" t="s">
        <v>195</v>
      </c>
      <c r="M120" s="1">
        <v>44501.414560185185</v>
      </c>
      <c r="N120" t="s">
        <v>75</v>
      </c>
      <c r="O120" t="s">
        <v>149</v>
      </c>
      <c r="R120" t="s">
        <v>153</v>
      </c>
      <c r="S120" t="s">
        <v>157</v>
      </c>
      <c r="U120" t="s">
        <v>81</v>
      </c>
      <c r="V120" t="s">
        <v>1680</v>
      </c>
      <c r="W120" t="s">
        <v>1681</v>
      </c>
      <c r="AA120" t="s">
        <v>1682</v>
      </c>
      <c r="AC120" t="s">
        <v>1683</v>
      </c>
      <c r="AF120" t="s">
        <v>1684</v>
      </c>
      <c r="AG120" s="4" t="s">
        <v>1685</v>
      </c>
      <c r="AH120" t="s">
        <v>82</v>
      </c>
      <c r="AK120" t="s">
        <v>1686</v>
      </c>
      <c r="AN120" t="s">
        <v>89</v>
      </c>
      <c r="AU120" s="1">
        <v>44501.487002314818</v>
      </c>
      <c r="AW120" t="s">
        <v>71</v>
      </c>
      <c r="BC120" s="1">
        <v>44497.697766203702</v>
      </c>
      <c r="BL120" t="s">
        <v>1687</v>
      </c>
      <c r="BN120" t="s">
        <v>84</v>
      </c>
      <c r="BO120" t="s">
        <v>1688</v>
      </c>
      <c r="BP120" t="s">
        <v>585</v>
      </c>
      <c r="BQ120" t="s">
        <v>81</v>
      </c>
      <c r="BS120" t="s">
        <v>85</v>
      </c>
      <c r="BT120" t="s">
        <v>85</v>
      </c>
    </row>
    <row r="121" spans="1:72" x14ac:dyDescent="0.25">
      <c r="A121" t="s">
        <v>1689</v>
      </c>
      <c r="B121" t="s">
        <v>151</v>
      </c>
      <c r="C121" t="s">
        <v>1690</v>
      </c>
      <c r="E121" t="s">
        <v>1691</v>
      </c>
      <c r="F121">
        <v>1591052421268</v>
      </c>
      <c r="G121">
        <v>1252255209</v>
      </c>
      <c r="H121" t="s">
        <v>68</v>
      </c>
      <c r="K121" s="2">
        <v>44501</v>
      </c>
      <c r="L121" t="s">
        <v>195</v>
      </c>
      <c r="N121" t="s">
        <v>95</v>
      </c>
      <c r="O121" t="s">
        <v>167</v>
      </c>
      <c r="R121" t="s">
        <v>153</v>
      </c>
      <c r="V121" t="s">
        <v>1692</v>
      </c>
      <c r="AA121" t="s">
        <v>1693</v>
      </c>
      <c r="AW121" t="s">
        <v>71</v>
      </c>
      <c r="AZ121" t="s">
        <v>96</v>
      </c>
      <c r="BA121" t="s">
        <v>97</v>
      </c>
      <c r="BB121" t="s">
        <v>1694</v>
      </c>
      <c r="BC121" s="1">
        <v>44498.418217592596</v>
      </c>
      <c r="BL121" t="s">
        <v>1695</v>
      </c>
      <c r="BP121" t="s">
        <v>585</v>
      </c>
      <c r="BQ121" t="s">
        <v>81</v>
      </c>
    </row>
    <row r="122" spans="1:72" x14ac:dyDescent="0.25">
      <c r="A122" t="s">
        <v>1696</v>
      </c>
      <c r="B122" t="s">
        <v>151</v>
      </c>
      <c r="C122" t="s">
        <v>1697</v>
      </c>
      <c r="E122" t="s">
        <v>1698</v>
      </c>
      <c r="F122">
        <v>1591023033090</v>
      </c>
      <c r="G122">
        <v>1255987704</v>
      </c>
      <c r="H122" t="s">
        <v>68</v>
      </c>
      <c r="K122" s="2">
        <v>44501</v>
      </c>
      <c r="L122" t="s">
        <v>195</v>
      </c>
      <c r="N122" t="s">
        <v>95</v>
      </c>
      <c r="O122" t="s">
        <v>161</v>
      </c>
      <c r="R122" t="s">
        <v>1699</v>
      </c>
      <c r="V122" t="s">
        <v>1700</v>
      </c>
      <c r="AA122" t="s">
        <v>1701</v>
      </c>
      <c r="AW122" t="s">
        <v>71</v>
      </c>
      <c r="AZ122" t="s">
        <v>96</v>
      </c>
      <c r="BA122" t="s">
        <v>97</v>
      </c>
      <c r="BB122" t="s">
        <v>1702</v>
      </c>
      <c r="BC122" s="1">
        <v>44497.692164351851</v>
      </c>
      <c r="BL122" t="s">
        <v>1703</v>
      </c>
      <c r="BP122" t="s">
        <v>585</v>
      </c>
      <c r="BQ122" t="s">
        <v>81</v>
      </c>
    </row>
    <row r="123" spans="1:72" x14ac:dyDescent="0.25">
      <c r="A123" t="s">
        <v>1704</v>
      </c>
      <c r="B123" t="s">
        <v>151</v>
      </c>
      <c r="C123" t="s">
        <v>1705</v>
      </c>
      <c r="E123" t="s">
        <v>173</v>
      </c>
      <c r="F123">
        <v>2000056399591</v>
      </c>
      <c r="H123" t="s">
        <v>86</v>
      </c>
      <c r="J123" t="s">
        <v>87</v>
      </c>
      <c r="K123" s="2">
        <v>44501</v>
      </c>
      <c r="L123" t="s">
        <v>195</v>
      </c>
      <c r="M123" s="1">
        <v>44501.347997685189</v>
      </c>
      <c r="N123" t="s">
        <v>75</v>
      </c>
      <c r="O123" t="s">
        <v>161</v>
      </c>
      <c r="R123" t="s">
        <v>1706</v>
      </c>
      <c r="S123" t="s">
        <v>155</v>
      </c>
      <c r="U123" t="s">
        <v>81</v>
      </c>
      <c r="V123" t="s">
        <v>1707</v>
      </c>
      <c r="W123" t="s">
        <v>89</v>
      </c>
      <c r="AG123" s="4" t="s">
        <v>1708</v>
      </c>
      <c r="AH123" t="s">
        <v>82</v>
      </c>
      <c r="AN123" t="s">
        <v>89</v>
      </c>
      <c r="AU123" s="1">
        <v>44501.381296296298</v>
      </c>
      <c r="AW123" t="s">
        <v>71</v>
      </c>
      <c r="BC123" s="1">
        <v>44497.666932870372</v>
      </c>
      <c r="BL123" t="s">
        <v>1709</v>
      </c>
      <c r="BN123" t="s">
        <v>84</v>
      </c>
      <c r="BO123" t="s">
        <v>1710</v>
      </c>
      <c r="BP123" t="s">
        <v>574</v>
      </c>
      <c r="BQ123" t="s">
        <v>81</v>
      </c>
      <c r="BS123" t="s">
        <v>85</v>
      </c>
    </row>
    <row r="124" spans="1:72" x14ac:dyDescent="0.25">
      <c r="A124" t="s">
        <v>1711</v>
      </c>
      <c r="B124" t="s">
        <v>151</v>
      </c>
      <c r="C124" t="s">
        <v>1712</v>
      </c>
      <c r="E124" t="s">
        <v>1713</v>
      </c>
      <c r="F124">
        <v>1591030586159</v>
      </c>
      <c r="G124">
        <v>1273789803</v>
      </c>
      <c r="H124" t="s">
        <v>68</v>
      </c>
      <c r="K124" s="2">
        <v>44501</v>
      </c>
      <c r="L124" t="s">
        <v>195</v>
      </c>
      <c r="M124" s="1">
        <v>44501.493391203701</v>
      </c>
      <c r="N124" t="s">
        <v>69</v>
      </c>
      <c r="O124" t="s">
        <v>149</v>
      </c>
      <c r="P124" t="s">
        <v>93</v>
      </c>
      <c r="Q124" t="s">
        <v>1714</v>
      </c>
      <c r="R124" t="s">
        <v>1715</v>
      </c>
      <c r="V124" t="s">
        <v>1716</v>
      </c>
      <c r="AA124">
        <v>13145</v>
      </c>
      <c r="AV124" s="1">
        <v>44512.313923611109</v>
      </c>
      <c r="AW124" t="s">
        <v>71</v>
      </c>
      <c r="BC124" s="1">
        <v>44497.697766203702</v>
      </c>
      <c r="BL124" t="s">
        <v>1717</v>
      </c>
      <c r="BP124" t="s">
        <v>585</v>
      </c>
      <c r="BQ124" t="s">
        <v>81</v>
      </c>
    </row>
    <row r="125" spans="1:72" x14ac:dyDescent="0.25">
      <c r="A125" t="s">
        <v>1718</v>
      </c>
      <c r="B125" t="s">
        <v>151</v>
      </c>
      <c r="C125" t="s">
        <v>1719</v>
      </c>
      <c r="E125" t="s">
        <v>1720</v>
      </c>
      <c r="F125">
        <v>1591026629670</v>
      </c>
      <c r="G125">
        <v>1262038308</v>
      </c>
      <c r="H125" t="s">
        <v>68</v>
      </c>
      <c r="K125" s="2">
        <v>44501</v>
      </c>
      <c r="L125" t="s">
        <v>195</v>
      </c>
      <c r="N125" t="s">
        <v>95</v>
      </c>
      <c r="O125" t="s">
        <v>167</v>
      </c>
      <c r="R125" t="s">
        <v>153</v>
      </c>
      <c r="V125" t="s">
        <v>1721</v>
      </c>
      <c r="AA125" t="s">
        <v>1722</v>
      </c>
      <c r="AW125" t="s">
        <v>71</v>
      </c>
      <c r="AZ125" t="s">
        <v>96</v>
      </c>
      <c r="BA125" t="s">
        <v>97</v>
      </c>
      <c r="BB125" t="s">
        <v>1496</v>
      </c>
      <c r="BC125" s="1">
        <v>44498.407835648148</v>
      </c>
      <c r="BL125" t="s">
        <v>1723</v>
      </c>
      <c r="BM125" t="s">
        <v>77</v>
      </c>
      <c r="BP125" t="s">
        <v>585</v>
      </c>
      <c r="BQ125" t="s">
        <v>81</v>
      </c>
    </row>
    <row r="126" spans="1:72" x14ac:dyDescent="0.25">
      <c r="A126" t="s">
        <v>1724</v>
      </c>
      <c r="B126" t="s">
        <v>151</v>
      </c>
      <c r="C126" t="s">
        <v>1725</v>
      </c>
      <c r="E126" t="s">
        <v>1726</v>
      </c>
      <c r="F126">
        <v>1591051609528</v>
      </c>
      <c r="G126">
        <v>1353422809</v>
      </c>
      <c r="H126" t="s">
        <v>68</v>
      </c>
      <c r="J126" t="s">
        <v>79</v>
      </c>
      <c r="K126" s="2">
        <v>44501</v>
      </c>
      <c r="L126" t="s">
        <v>195</v>
      </c>
      <c r="M126" s="1">
        <v>44501.35633101852</v>
      </c>
      <c r="N126" t="s">
        <v>75</v>
      </c>
      <c r="O126" t="s">
        <v>134</v>
      </c>
      <c r="R126" t="s">
        <v>153</v>
      </c>
      <c r="S126" t="s">
        <v>1727</v>
      </c>
      <c r="U126" t="s">
        <v>81</v>
      </c>
      <c r="V126" t="s">
        <v>1728</v>
      </c>
      <c r="W126">
        <v>10816</v>
      </c>
      <c r="AA126" t="s">
        <v>1729</v>
      </c>
      <c r="AC126" t="s">
        <v>1730</v>
      </c>
      <c r="AF126" t="s">
        <v>1731</v>
      </c>
      <c r="AG126" s="4" t="s">
        <v>1732</v>
      </c>
      <c r="AH126" t="s">
        <v>82</v>
      </c>
      <c r="AK126" t="s">
        <v>1733</v>
      </c>
      <c r="AN126" t="s">
        <v>89</v>
      </c>
      <c r="AU126" s="1">
        <v>44501.403900462959</v>
      </c>
      <c r="AW126" t="s">
        <v>71</v>
      </c>
      <c r="BC126" s="1">
        <v>44501.292291666665</v>
      </c>
      <c r="BL126" t="s">
        <v>1734</v>
      </c>
      <c r="BN126" t="s">
        <v>84</v>
      </c>
      <c r="BO126" t="s">
        <v>1735</v>
      </c>
      <c r="BP126" t="s">
        <v>585</v>
      </c>
      <c r="BQ126" t="s">
        <v>81</v>
      </c>
      <c r="BS126" t="s">
        <v>85</v>
      </c>
      <c r="BT126" t="s">
        <v>85</v>
      </c>
    </row>
    <row r="127" spans="1:72" x14ac:dyDescent="0.25">
      <c r="A127" t="s">
        <v>1736</v>
      </c>
      <c r="B127" t="s">
        <v>151</v>
      </c>
      <c r="C127" t="s">
        <v>1737</v>
      </c>
      <c r="E127" t="s">
        <v>1738</v>
      </c>
      <c r="F127">
        <v>1580000314685</v>
      </c>
      <c r="G127">
        <v>7436643907</v>
      </c>
      <c r="H127" t="s">
        <v>68</v>
      </c>
      <c r="J127" t="s">
        <v>79</v>
      </c>
      <c r="K127" s="2">
        <v>44501</v>
      </c>
      <c r="L127" t="s">
        <v>195</v>
      </c>
      <c r="M127" s="1">
        <v>44501.440671296295</v>
      </c>
      <c r="N127" t="s">
        <v>75</v>
      </c>
      <c r="O127" t="s">
        <v>162</v>
      </c>
      <c r="R127" t="s">
        <v>1739</v>
      </c>
      <c r="S127" t="s">
        <v>80</v>
      </c>
      <c r="U127" t="s">
        <v>81</v>
      </c>
      <c r="V127" t="s">
        <v>1740</v>
      </c>
      <c r="W127">
        <v>12057</v>
      </c>
      <c r="AA127" t="s">
        <v>1741</v>
      </c>
      <c r="AC127" t="s">
        <v>1742</v>
      </c>
      <c r="AF127" t="s">
        <v>1743</v>
      </c>
      <c r="AG127" s="4" t="s">
        <v>1744</v>
      </c>
      <c r="AH127" t="s">
        <v>82</v>
      </c>
      <c r="AK127" t="s">
        <v>1745</v>
      </c>
      <c r="AN127" t="s">
        <v>83</v>
      </c>
      <c r="AU127" s="1">
        <v>44501.489131944443</v>
      </c>
      <c r="AW127" t="s">
        <v>71</v>
      </c>
      <c r="BC127" s="1">
        <v>44498.477997685186</v>
      </c>
      <c r="BL127" t="s">
        <v>1746</v>
      </c>
      <c r="BN127" t="s">
        <v>84</v>
      </c>
      <c r="BO127" t="s">
        <v>1747</v>
      </c>
      <c r="BP127" t="s">
        <v>585</v>
      </c>
      <c r="BQ127" t="s">
        <v>81</v>
      </c>
      <c r="BS127" t="s">
        <v>85</v>
      </c>
      <c r="BT127" t="s">
        <v>85</v>
      </c>
    </row>
    <row r="128" spans="1:72" x14ac:dyDescent="0.25">
      <c r="A128" t="s">
        <v>1748</v>
      </c>
      <c r="B128" t="s">
        <v>151</v>
      </c>
      <c r="C128" t="s">
        <v>1749</v>
      </c>
      <c r="E128" t="s">
        <v>1750</v>
      </c>
      <c r="F128">
        <v>1591051833764</v>
      </c>
      <c r="G128">
        <v>1254526101</v>
      </c>
      <c r="H128" t="s">
        <v>68</v>
      </c>
      <c r="J128" t="s">
        <v>79</v>
      </c>
      <c r="K128" s="2">
        <v>44501</v>
      </c>
      <c r="L128" t="s">
        <v>197</v>
      </c>
      <c r="M128" s="1">
        <v>44501.615729166668</v>
      </c>
      <c r="N128" t="s">
        <v>75</v>
      </c>
      <c r="O128" t="s">
        <v>161</v>
      </c>
      <c r="R128" t="s">
        <v>153</v>
      </c>
      <c r="S128" t="s">
        <v>155</v>
      </c>
      <c r="U128" t="s">
        <v>103</v>
      </c>
      <c r="V128" t="s">
        <v>1751</v>
      </c>
      <c r="W128" t="s">
        <v>89</v>
      </c>
      <c r="AA128" t="s">
        <v>1752</v>
      </c>
      <c r="AC128" t="s">
        <v>1753</v>
      </c>
      <c r="AF128" t="s">
        <v>1754</v>
      </c>
      <c r="AG128" s="4" t="s">
        <v>1755</v>
      </c>
      <c r="AH128" t="s">
        <v>89</v>
      </c>
      <c r="AK128" t="s">
        <v>1756</v>
      </c>
      <c r="AN128" t="s">
        <v>89</v>
      </c>
      <c r="AU128" s="1">
        <v>44501.67728009259</v>
      </c>
      <c r="AW128" t="s">
        <v>71</v>
      </c>
      <c r="BC128" s="1">
        <v>44497.692164351851</v>
      </c>
      <c r="BL128" t="s">
        <v>1757</v>
      </c>
      <c r="BN128" t="s">
        <v>84</v>
      </c>
      <c r="BO128" t="s">
        <v>1758</v>
      </c>
      <c r="BP128" t="s">
        <v>585</v>
      </c>
      <c r="BQ128" t="s">
        <v>81</v>
      </c>
      <c r="BS128" t="s">
        <v>85</v>
      </c>
      <c r="BT128" t="s">
        <v>85</v>
      </c>
    </row>
    <row r="129" spans="1:72" x14ac:dyDescent="0.25">
      <c r="A129" t="s">
        <v>1759</v>
      </c>
      <c r="B129" t="s">
        <v>151</v>
      </c>
      <c r="C129" t="s">
        <v>1760</v>
      </c>
      <c r="E129" t="s">
        <v>1761</v>
      </c>
      <c r="F129">
        <v>1591057572626</v>
      </c>
      <c r="G129">
        <v>5012229505</v>
      </c>
      <c r="H129" t="s">
        <v>68</v>
      </c>
      <c r="J129" t="s">
        <v>79</v>
      </c>
      <c r="K129" s="2">
        <v>44501</v>
      </c>
      <c r="L129" t="s">
        <v>195</v>
      </c>
      <c r="M129" s="1">
        <v>44501.44358796296</v>
      </c>
      <c r="N129" t="s">
        <v>75</v>
      </c>
      <c r="O129" t="s">
        <v>171</v>
      </c>
      <c r="R129" t="s">
        <v>1762</v>
      </c>
      <c r="S129" t="s">
        <v>88</v>
      </c>
      <c r="U129" t="s">
        <v>81</v>
      </c>
      <c r="V129" t="s">
        <v>1763</v>
      </c>
      <c r="W129">
        <v>21419</v>
      </c>
      <c r="AA129" t="s">
        <v>1764</v>
      </c>
      <c r="AC129">
        <v>36545</v>
      </c>
      <c r="AF129" t="s">
        <v>1765</v>
      </c>
      <c r="AG129" s="4" t="s">
        <v>1766</v>
      </c>
      <c r="AH129" t="s">
        <v>82</v>
      </c>
      <c r="AK129" t="s">
        <v>1767</v>
      </c>
      <c r="AN129" t="s">
        <v>89</v>
      </c>
      <c r="AU129" s="1">
        <v>44501.476458333331</v>
      </c>
      <c r="AW129" t="s">
        <v>71</v>
      </c>
      <c r="BC129" s="1">
        <v>44498.404432870368</v>
      </c>
      <c r="BL129" t="s">
        <v>1768</v>
      </c>
      <c r="BN129" t="s">
        <v>84</v>
      </c>
      <c r="BO129" t="s">
        <v>1769</v>
      </c>
      <c r="BP129" t="s">
        <v>585</v>
      </c>
      <c r="BQ129" t="s">
        <v>81</v>
      </c>
      <c r="BS129" t="s">
        <v>85</v>
      </c>
      <c r="BT129" t="s">
        <v>85</v>
      </c>
    </row>
    <row r="130" spans="1:72" x14ac:dyDescent="0.25">
      <c r="A130" t="s">
        <v>1770</v>
      </c>
      <c r="B130" t="s">
        <v>122</v>
      </c>
      <c r="C130" t="s">
        <v>1771</v>
      </c>
      <c r="E130" t="s">
        <v>1772</v>
      </c>
      <c r="F130">
        <v>1460002022246</v>
      </c>
      <c r="H130" t="s">
        <v>86</v>
      </c>
      <c r="K130" s="2">
        <v>44501</v>
      </c>
      <c r="L130" t="s">
        <v>197</v>
      </c>
      <c r="M130" s="1">
        <v>44501.494988425926</v>
      </c>
      <c r="N130" t="s">
        <v>69</v>
      </c>
      <c r="O130" t="s">
        <v>78</v>
      </c>
      <c r="P130" t="s">
        <v>107</v>
      </c>
      <c r="Q130" t="s">
        <v>1773</v>
      </c>
      <c r="R130" t="s">
        <v>1774</v>
      </c>
      <c r="V130" t="s">
        <v>1775</v>
      </c>
      <c r="AV130" s="1">
        <v>44501.495937500003</v>
      </c>
      <c r="AW130" t="s">
        <v>71</v>
      </c>
      <c r="BC130" s="1">
        <v>44498.322534722225</v>
      </c>
      <c r="BL130" t="s">
        <v>1776</v>
      </c>
      <c r="BP130" t="s">
        <v>574</v>
      </c>
      <c r="BQ130" t="s">
        <v>81</v>
      </c>
    </row>
    <row r="131" spans="1:72" x14ac:dyDescent="0.25">
      <c r="A131" t="s">
        <v>1777</v>
      </c>
      <c r="B131" t="s">
        <v>151</v>
      </c>
      <c r="C131" t="s">
        <v>1778</v>
      </c>
      <c r="E131" t="s">
        <v>1779</v>
      </c>
      <c r="F131">
        <v>1580000700553</v>
      </c>
      <c r="G131">
        <v>7521544701</v>
      </c>
      <c r="H131" t="s">
        <v>68</v>
      </c>
      <c r="I131" t="s">
        <v>86</v>
      </c>
      <c r="J131" t="s">
        <v>87</v>
      </c>
      <c r="K131" s="2">
        <v>44501</v>
      </c>
      <c r="L131" t="s">
        <v>195</v>
      </c>
      <c r="M131" s="1">
        <v>44501.423900462964</v>
      </c>
      <c r="N131" t="s">
        <v>75</v>
      </c>
      <c r="O131" t="s">
        <v>134</v>
      </c>
      <c r="R131" t="s">
        <v>153</v>
      </c>
      <c r="S131" t="s">
        <v>1780</v>
      </c>
      <c r="U131" t="s">
        <v>81</v>
      </c>
      <c r="V131" t="s">
        <v>1781</v>
      </c>
      <c r="W131">
        <v>28887</v>
      </c>
      <c r="AA131">
        <v>604359</v>
      </c>
      <c r="AG131" s="4" t="s">
        <v>1782</v>
      </c>
      <c r="AH131" t="s">
        <v>82</v>
      </c>
      <c r="AN131" t="s">
        <v>89</v>
      </c>
      <c r="AU131" s="1">
        <v>44501.457743055558</v>
      </c>
      <c r="AW131" t="s">
        <v>71</v>
      </c>
      <c r="BC131" s="1">
        <v>44501.292291666665</v>
      </c>
      <c r="BL131" t="s">
        <v>1783</v>
      </c>
      <c r="BN131" t="s">
        <v>84</v>
      </c>
      <c r="BO131" t="s">
        <v>1784</v>
      </c>
      <c r="BP131" t="s">
        <v>585</v>
      </c>
      <c r="BQ131" t="s">
        <v>81</v>
      </c>
      <c r="BS131" t="s">
        <v>85</v>
      </c>
    </row>
    <row r="132" spans="1:72" x14ac:dyDescent="0.25">
      <c r="A132" t="s">
        <v>1785</v>
      </c>
      <c r="B132" t="s">
        <v>151</v>
      </c>
      <c r="C132" t="s">
        <v>1786</v>
      </c>
      <c r="E132" t="s">
        <v>1787</v>
      </c>
      <c r="F132">
        <v>2500020787471</v>
      </c>
      <c r="G132">
        <v>7746488006</v>
      </c>
      <c r="H132" t="s">
        <v>68</v>
      </c>
      <c r="J132" t="s">
        <v>79</v>
      </c>
      <c r="K132" s="2">
        <v>44501</v>
      </c>
      <c r="L132" t="s">
        <v>195</v>
      </c>
      <c r="M132" s="1">
        <v>44501.480763888889</v>
      </c>
      <c r="N132" t="s">
        <v>75</v>
      </c>
      <c r="O132" t="s">
        <v>142</v>
      </c>
      <c r="R132" t="s">
        <v>153</v>
      </c>
      <c r="S132" t="s">
        <v>172</v>
      </c>
      <c r="U132" t="s">
        <v>103</v>
      </c>
      <c r="V132" s="4" t="s">
        <v>1788</v>
      </c>
      <c r="W132" t="s">
        <v>1789</v>
      </c>
      <c r="AA132" t="s">
        <v>1790</v>
      </c>
      <c r="AC132" t="s">
        <v>1791</v>
      </c>
      <c r="AF132" t="s">
        <v>1792</v>
      </c>
      <c r="AG132" s="4" t="s">
        <v>1793</v>
      </c>
      <c r="AH132" t="s">
        <v>82</v>
      </c>
      <c r="AK132" t="s">
        <v>1794</v>
      </c>
      <c r="AN132" t="s">
        <v>83</v>
      </c>
      <c r="AU132" s="1">
        <v>44501.522997685184</v>
      </c>
      <c r="AW132" t="s">
        <v>71</v>
      </c>
      <c r="BC132" s="1">
        <v>44500.76158564815</v>
      </c>
      <c r="BL132" t="s">
        <v>1795</v>
      </c>
      <c r="BM132" t="s">
        <v>77</v>
      </c>
      <c r="BN132" t="s">
        <v>84</v>
      </c>
      <c r="BO132" t="s">
        <v>1796</v>
      </c>
      <c r="BP132" t="s">
        <v>585</v>
      </c>
      <c r="BQ132" t="s">
        <v>81</v>
      </c>
      <c r="BS132" t="s">
        <v>85</v>
      </c>
      <c r="BT132" t="s">
        <v>85</v>
      </c>
    </row>
    <row r="133" spans="1:72" x14ac:dyDescent="0.25">
      <c r="A133" t="s">
        <v>1797</v>
      </c>
      <c r="B133" t="s">
        <v>151</v>
      </c>
      <c r="C133" t="s">
        <v>1798</v>
      </c>
      <c r="E133" t="s">
        <v>1799</v>
      </c>
      <c r="F133">
        <v>2500001474814</v>
      </c>
      <c r="G133">
        <v>7740522903</v>
      </c>
      <c r="H133" t="s">
        <v>68</v>
      </c>
      <c r="K133" s="2">
        <v>44501</v>
      </c>
      <c r="L133" t="s">
        <v>195</v>
      </c>
      <c r="N133" t="s">
        <v>95</v>
      </c>
      <c r="O133" t="s">
        <v>154</v>
      </c>
      <c r="R133" t="s">
        <v>153</v>
      </c>
      <c r="V133" t="s">
        <v>1800</v>
      </c>
      <c r="AA133" t="s">
        <v>1801</v>
      </c>
      <c r="AW133" t="s">
        <v>71</v>
      </c>
      <c r="AZ133" t="s">
        <v>96</v>
      </c>
      <c r="BA133" t="s">
        <v>97</v>
      </c>
      <c r="BB133" t="s">
        <v>1496</v>
      </c>
      <c r="BC133" s="1">
        <v>44498.613715277781</v>
      </c>
      <c r="BL133" t="s">
        <v>1802</v>
      </c>
      <c r="BM133" t="s">
        <v>77</v>
      </c>
      <c r="BP133" t="s">
        <v>585</v>
      </c>
      <c r="BQ133" t="s">
        <v>81</v>
      </c>
    </row>
    <row r="134" spans="1:72" x14ac:dyDescent="0.25">
      <c r="A134" t="s">
        <v>1803</v>
      </c>
      <c r="B134" t="s">
        <v>151</v>
      </c>
      <c r="C134" t="s">
        <v>1804</v>
      </c>
      <c r="E134" t="s">
        <v>1805</v>
      </c>
      <c r="F134">
        <v>1591050521253</v>
      </c>
      <c r="G134">
        <v>8892170000</v>
      </c>
      <c r="H134" t="s">
        <v>68</v>
      </c>
      <c r="J134" t="s">
        <v>79</v>
      </c>
      <c r="K134" s="2">
        <v>44501</v>
      </c>
      <c r="L134" t="s">
        <v>195</v>
      </c>
      <c r="M134" s="1">
        <v>44501.48940972222</v>
      </c>
      <c r="N134" t="s">
        <v>75</v>
      </c>
      <c r="O134" t="s">
        <v>171</v>
      </c>
      <c r="R134" t="s">
        <v>153</v>
      </c>
      <c r="S134" t="s">
        <v>88</v>
      </c>
      <c r="U134" t="s">
        <v>81</v>
      </c>
      <c r="V134" t="s">
        <v>1806</v>
      </c>
      <c r="W134" t="s">
        <v>1807</v>
      </c>
      <c r="AA134" t="s">
        <v>1808</v>
      </c>
      <c r="AC134" t="s">
        <v>1809</v>
      </c>
      <c r="AF134" t="s">
        <v>1810</v>
      </c>
      <c r="AG134" s="4" t="s">
        <v>1811</v>
      </c>
      <c r="AH134" t="s">
        <v>82</v>
      </c>
      <c r="AK134" t="s">
        <v>1812</v>
      </c>
      <c r="AN134" t="s">
        <v>89</v>
      </c>
      <c r="AU134" s="1">
        <v>44501.539166666669</v>
      </c>
      <c r="AW134" t="s">
        <v>71</v>
      </c>
      <c r="BC134" s="1">
        <v>44498.584062499998</v>
      </c>
      <c r="BL134" t="s">
        <v>1813</v>
      </c>
      <c r="BM134" t="s">
        <v>77</v>
      </c>
      <c r="BN134" t="s">
        <v>84</v>
      </c>
      <c r="BO134" t="s">
        <v>1814</v>
      </c>
      <c r="BP134" t="s">
        <v>585</v>
      </c>
      <c r="BQ134" t="s">
        <v>81</v>
      </c>
      <c r="BS134" t="s">
        <v>85</v>
      </c>
      <c r="BT134" t="s">
        <v>85</v>
      </c>
    </row>
    <row r="135" spans="1:72" x14ac:dyDescent="0.25">
      <c r="A135" t="s">
        <v>1815</v>
      </c>
      <c r="B135" t="s">
        <v>151</v>
      </c>
      <c r="C135" t="s">
        <v>1816</v>
      </c>
      <c r="E135" t="s">
        <v>1817</v>
      </c>
      <c r="F135">
        <v>1591057255765</v>
      </c>
      <c r="G135">
        <v>1342370008</v>
      </c>
      <c r="H135" t="s">
        <v>68</v>
      </c>
      <c r="I135" t="s">
        <v>86</v>
      </c>
      <c r="J135" t="s">
        <v>87</v>
      </c>
      <c r="K135" s="2">
        <v>44501</v>
      </c>
      <c r="L135" t="s">
        <v>195</v>
      </c>
      <c r="M135" s="1">
        <v>44501.431863425925</v>
      </c>
      <c r="N135" t="s">
        <v>75</v>
      </c>
      <c r="O135" t="s">
        <v>175</v>
      </c>
      <c r="R135" t="s">
        <v>1818</v>
      </c>
      <c r="S135" t="s">
        <v>1819</v>
      </c>
      <c r="U135" t="s">
        <v>81</v>
      </c>
      <c r="V135" t="s">
        <v>1820</v>
      </c>
      <c r="W135">
        <v>30231</v>
      </c>
      <c r="AA135" t="s">
        <v>1821</v>
      </c>
      <c r="AG135" s="4" t="s">
        <v>1822</v>
      </c>
      <c r="AH135" t="s">
        <v>82</v>
      </c>
      <c r="AN135" t="s">
        <v>83</v>
      </c>
      <c r="AU135" s="1">
        <v>44501.480925925927</v>
      </c>
      <c r="AW135" t="s">
        <v>71</v>
      </c>
      <c r="BC135" s="1">
        <v>44498.408356481479</v>
      </c>
      <c r="BL135" t="s">
        <v>1823</v>
      </c>
      <c r="BN135" t="s">
        <v>84</v>
      </c>
      <c r="BO135" t="s">
        <v>1824</v>
      </c>
      <c r="BP135" t="s">
        <v>585</v>
      </c>
      <c r="BQ135" t="s">
        <v>81</v>
      </c>
      <c r="BS135" t="s">
        <v>85</v>
      </c>
    </row>
    <row r="136" spans="1:72" x14ac:dyDescent="0.25">
      <c r="A136" t="s">
        <v>1825</v>
      </c>
      <c r="B136" t="s">
        <v>151</v>
      </c>
      <c r="C136" t="s">
        <v>1826</v>
      </c>
      <c r="E136" t="s">
        <v>1827</v>
      </c>
      <c r="F136">
        <v>2500020579974</v>
      </c>
      <c r="H136" t="s">
        <v>86</v>
      </c>
      <c r="K136" s="2">
        <v>44501</v>
      </c>
      <c r="L136" t="s">
        <v>195</v>
      </c>
      <c r="N136" t="s">
        <v>95</v>
      </c>
      <c r="O136" t="s">
        <v>142</v>
      </c>
      <c r="R136" t="s">
        <v>1828</v>
      </c>
      <c r="V136" t="s">
        <v>1829</v>
      </c>
      <c r="AW136" t="s">
        <v>71</v>
      </c>
      <c r="AZ136" t="s">
        <v>96</v>
      </c>
      <c r="BA136" t="s">
        <v>160</v>
      </c>
      <c r="BB136" t="s">
        <v>1830</v>
      </c>
      <c r="BC136" s="1">
        <v>44500.76158564815</v>
      </c>
      <c r="BL136" t="s">
        <v>1831</v>
      </c>
      <c r="BM136" t="s">
        <v>77</v>
      </c>
      <c r="BP136" t="s">
        <v>574</v>
      </c>
      <c r="BQ136" t="s">
        <v>81</v>
      </c>
    </row>
    <row r="137" spans="1:72" x14ac:dyDescent="0.25">
      <c r="A137" t="s">
        <v>1832</v>
      </c>
      <c r="B137" t="s">
        <v>151</v>
      </c>
      <c r="C137" t="s">
        <v>1833</v>
      </c>
      <c r="E137" t="s">
        <v>1834</v>
      </c>
      <c r="F137">
        <v>1591037518049</v>
      </c>
      <c r="G137">
        <v>1353214106</v>
      </c>
      <c r="H137" t="s">
        <v>68</v>
      </c>
      <c r="J137" t="s">
        <v>79</v>
      </c>
      <c r="K137" s="2">
        <v>44501</v>
      </c>
      <c r="L137" t="s">
        <v>195</v>
      </c>
      <c r="M137" s="1">
        <v>44501.377141203702</v>
      </c>
      <c r="N137" t="s">
        <v>75</v>
      </c>
      <c r="O137" t="s">
        <v>164</v>
      </c>
      <c r="R137" t="s">
        <v>1835</v>
      </c>
      <c r="S137" t="s">
        <v>272</v>
      </c>
      <c r="U137" t="s">
        <v>81</v>
      </c>
      <c r="V137" t="s">
        <v>1836</v>
      </c>
      <c r="W137">
        <v>1</v>
      </c>
      <c r="AA137" t="s">
        <v>1837</v>
      </c>
      <c r="AC137">
        <v>21700</v>
      </c>
      <c r="AF137" t="s">
        <v>1838</v>
      </c>
      <c r="AG137" s="4" t="s">
        <v>1839</v>
      </c>
      <c r="AH137" t="s">
        <v>82</v>
      </c>
      <c r="AK137" t="s">
        <v>1840</v>
      </c>
      <c r="AN137" t="s">
        <v>89</v>
      </c>
      <c r="AU137" s="1">
        <v>44501.432152777779</v>
      </c>
      <c r="AW137" t="s">
        <v>71</v>
      </c>
      <c r="BC137" s="1">
        <v>44498.409456018519</v>
      </c>
      <c r="BL137" t="s">
        <v>1841</v>
      </c>
      <c r="BN137" t="s">
        <v>84</v>
      </c>
      <c r="BO137" t="s">
        <v>1842</v>
      </c>
      <c r="BP137" t="s">
        <v>585</v>
      </c>
      <c r="BQ137" t="s">
        <v>81</v>
      </c>
      <c r="BS137" t="s">
        <v>85</v>
      </c>
      <c r="BT137" t="s">
        <v>85</v>
      </c>
    </row>
    <row r="138" spans="1:72" x14ac:dyDescent="0.25">
      <c r="A138" t="s">
        <v>1843</v>
      </c>
      <c r="B138" t="s">
        <v>151</v>
      </c>
      <c r="C138" t="s">
        <v>438</v>
      </c>
      <c r="E138" t="s">
        <v>439</v>
      </c>
      <c r="F138">
        <v>1591060056270</v>
      </c>
      <c r="G138">
        <v>1281234809</v>
      </c>
      <c r="H138" t="s">
        <v>135</v>
      </c>
      <c r="J138" t="s">
        <v>87</v>
      </c>
      <c r="K138" s="2">
        <v>44501</v>
      </c>
      <c r="L138" t="s">
        <v>195</v>
      </c>
      <c r="M138" s="1">
        <v>44501.456574074073</v>
      </c>
      <c r="N138" t="s">
        <v>75</v>
      </c>
      <c r="O138" t="s">
        <v>167</v>
      </c>
      <c r="R138" t="s">
        <v>1844</v>
      </c>
      <c r="S138" t="s">
        <v>174</v>
      </c>
      <c r="U138" t="s">
        <v>81</v>
      </c>
      <c r="V138" t="s">
        <v>1845</v>
      </c>
      <c r="W138" t="s">
        <v>1846</v>
      </c>
      <c r="AA138" t="s">
        <v>1847</v>
      </c>
      <c r="AG138" s="4" t="s">
        <v>1848</v>
      </c>
      <c r="AH138" t="s">
        <v>82</v>
      </c>
      <c r="AN138" t="s">
        <v>89</v>
      </c>
      <c r="AU138" s="1">
        <v>44501.507476851853</v>
      </c>
      <c r="AW138" t="s">
        <v>71</v>
      </c>
      <c r="BC138" s="1">
        <v>44498.418217592596</v>
      </c>
      <c r="BG138" t="s">
        <v>1849</v>
      </c>
      <c r="BL138" t="s">
        <v>1850</v>
      </c>
      <c r="BM138" t="s">
        <v>77</v>
      </c>
      <c r="BP138" t="s">
        <v>1452</v>
      </c>
      <c r="BQ138" t="s">
        <v>81</v>
      </c>
      <c r="BS138" t="s">
        <v>85</v>
      </c>
    </row>
    <row r="139" spans="1:72" x14ac:dyDescent="0.25">
      <c r="A139" t="s">
        <v>1851</v>
      </c>
      <c r="B139" t="s">
        <v>151</v>
      </c>
      <c r="C139" t="s">
        <v>1852</v>
      </c>
      <c r="E139" t="s">
        <v>1853</v>
      </c>
      <c r="F139">
        <v>1591044133213</v>
      </c>
      <c r="G139">
        <v>1345835805</v>
      </c>
      <c r="H139" t="s">
        <v>68</v>
      </c>
      <c r="J139" t="s">
        <v>79</v>
      </c>
      <c r="K139" s="2">
        <v>44501</v>
      </c>
      <c r="L139" t="s">
        <v>197</v>
      </c>
      <c r="M139" s="1">
        <v>44501.590069444443</v>
      </c>
      <c r="N139" t="s">
        <v>75</v>
      </c>
      <c r="O139" t="s">
        <v>175</v>
      </c>
      <c r="R139" t="s">
        <v>1854</v>
      </c>
      <c r="S139" t="s">
        <v>1855</v>
      </c>
      <c r="U139" t="s">
        <v>81</v>
      </c>
      <c r="V139" s="4" t="s">
        <v>1856</v>
      </c>
      <c r="W139" t="s">
        <v>1857</v>
      </c>
      <c r="AA139" t="s">
        <v>1858</v>
      </c>
      <c r="AC139" t="s">
        <v>1859</v>
      </c>
      <c r="AF139" t="s">
        <v>1860</v>
      </c>
      <c r="AG139" s="4" t="s">
        <v>1861</v>
      </c>
      <c r="AH139" t="s">
        <v>82</v>
      </c>
      <c r="AK139" t="s">
        <v>1862</v>
      </c>
      <c r="AN139" t="s">
        <v>83</v>
      </c>
      <c r="AU139" s="1">
        <v>44501.665717592594</v>
      </c>
      <c r="AW139" t="s">
        <v>71</v>
      </c>
      <c r="BC139" s="1">
        <v>44498.408356481479</v>
      </c>
      <c r="BG139" t="s">
        <v>1863</v>
      </c>
      <c r="BL139" t="s">
        <v>1864</v>
      </c>
      <c r="BN139" t="s">
        <v>84</v>
      </c>
      <c r="BO139" t="s">
        <v>1865</v>
      </c>
      <c r="BP139" t="s">
        <v>585</v>
      </c>
      <c r="BQ139" t="s">
        <v>81</v>
      </c>
      <c r="BS139" t="s">
        <v>85</v>
      </c>
      <c r="BT139" t="s">
        <v>85</v>
      </c>
    </row>
    <row r="140" spans="1:72" x14ac:dyDescent="0.25">
      <c r="A140" t="s">
        <v>1866</v>
      </c>
      <c r="B140" t="s">
        <v>151</v>
      </c>
      <c r="C140" t="s">
        <v>1867</v>
      </c>
      <c r="E140" t="s">
        <v>1868</v>
      </c>
      <c r="F140">
        <v>1591042504554</v>
      </c>
      <c r="G140">
        <v>1255078902</v>
      </c>
      <c r="H140" t="s">
        <v>68</v>
      </c>
      <c r="K140" s="2">
        <v>44501</v>
      </c>
      <c r="L140" t="s">
        <v>195</v>
      </c>
      <c r="M140" s="1">
        <v>44501.469340277778</v>
      </c>
      <c r="N140" t="s">
        <v>69</v>
      </c>
      <c r="O140" t="s">
        <v>134</v>
      </c>
      <c r="P140" t="s">
        <v>109</v>
      </c>
      <c r="Q140" t="s">
        <v>1869</v>
      </c>
      <c r="R140" t="s">
        <v>1870</v>
      </c>
      <c r="V140" t="s">
        <v>1871</v>
      </c>
      <c r="W140">
        <v>36785</v>
      </c>
      <c r="AA140" t="s">
        <v>1872</v>
      </c>
      <c r="AC140" t="s">
        <v>1873</v>
      </c>
      <c r="AV140" s="1">
        <v>44501.484189814815</v>
      </c>
      <c r="AW140" t="s">
        <v>71</v>
      </c>
      <c r="BC140" s="1">
        <v>44501.292291666665</v>
      </c>
      <c r="BL140" t="s">
        <v>1874</v>
      </c>
      <c r="BM140" t="s">
        <v>77</v>
      </c>
      <c r="BP140" t="s">
        <v>585</v>
      </c>
      <c r="BQ140" t="s">
        <v>81</v>
      </c>
    </row>
    <row r="141" spans="1:72" x14ac:dyDescent="0.25">
      <c r="A141" t="s">
        <v>1875</v>
      </c>
      <c r="B141" t="s">
        <v>151</v>
      </c>
      <c r="C141" t="s">
        <v>1876</v>
      </c>
      <c r="E141" t="s">
        <v>1877</v>
      </c>
      <c r="F141">
        <v>1591031327523</v>
      </c>
      <c r="G141">
        <v>1350974003</v>
      </c>
      <c r="H141" t="s">
        <v>68</v>
      </c>
      <c r="J141" t="s">
        <v>79</v>
      </c>
      <c r="K141" s="2">
        <v>44501</v>
      </c>
      <c r="L141" t="s">
        <v>195</v>
      </c>
      <c r="M141" s="1">
        <v>44501.43209490741</v>
      </c>
      <c r="N141" t="s">
        <v>75</v>
      </c>
      <c r="O141" t="s">
        <v>152</v>
      </c>
      <c r="R141" t="s">
        <v>1878</v>
      </c>
      <c r="S141" t="s">
        <v>144</v>
      </c>
      <c r="U141" t="s">
        <v>81</v>
      </c>
      <c r="V141" t="s">
        <v>1879</v>
      </c>
      <c r="W141">
        <v>36025</v>
      </c>
      <c r="AA141" t="s">
        <v>1880</v>
      </c>
      <c r="AC141">
        <v>19744</v>
      </c>
      <c r="AF141" t="s">
        <v>1881</v>
      </c>
      <c r="AG141" s="4" t="s">
        <v>1882</v>
      </c>
      <c r="AH141" t="s">
        <v>82</v>
      </c>
      <c r="AK141" t="s">
        <v>1883</v>
      </c>
      <c r="AU141" s="1">
        <v>44501.474027777775</v>
      </c>
      <c r="AW141" t="s">
        <v>71</v>
      </c>
      <c r="BC141" s="1">
        <v>44498.775057870371</v>
      </c>
      <c r="BL141" t="s">
        <v>1884</v>
      </c>
      <c r="BM141" t="s">
        <v>77</v>
      </c>
      <c r="BN141" t="s">
        <v>84</v>
      </c>
      <c r="BO141" t="s">
        <v>1885</v>
      </c>
      <c r="BP141" t="s">
        <v>585</v>
      </c>
      <c r="BQ141" t="s">
        <v>81</v>
      </c>
      <c r="BS141" t="s">
        <v>85</v>
      </c>
      <c r="BT141" t="s">
        <v>85</v>
      </c>
    </row>
    <row r="142" spans="1:72" x14ac:dyDescent="0.25">
      <c r="A142" t="s">
        <v>1886</v>
      </c>
      <c r="B142" t="s">
        <v>151</v>
      </c>
      <c r="C142" t="s">
        <v>1887</v>
      </c>
      <c r="E142" t="s">
        <v>1888</v>
      </c>
      <c r="F142">
        <v>1591042114830</v>
      </c>
      <c r="G142">
        <v>1258094006</v>
      </c>
      <c r="H142" t="s">
        <v>108</v>
      </c>
      <c r="J142" t="s">
        <v>79</v>
      </c>
      <c r="K142" s="2">
        <v>44501</v>
      </c>
      <c r="L142" t="s">
        <v>195</v>
      </c>
      <c r="M142" s="1">
        <v>44501.401284722226</v>
      </c>
      <c r="N142" t="s">
        <v>75</v>
      </c>
      <c r="O142" t="s">
        <v>163</v>
      </c>
      <c r="R142" t="s">
        <v>1889</v>
      </c>
      <c r="S142" t="s">
        <v>80</v>
      </c>
      <c r="U142" t="s">
        <v>103</v>
      </c>
      <c r="V142" t="s">
        <v>1890</v>
      </c>
      <c r="AA142" t="s">
        <v>1891</v>
      </c>
      <c r="AH142" t="s">
        <v>82</v>
      </c>
      <c r="AN142" t="s">
        <v>89</v>
      </c>
      <c r="AO142" t="s">
        <v>89</v>
      </c>
      <c r="AU142" s="1">
        <v>44501.423900462964</v>
      </c>
      <c r="AW142" t="s">
        <v>71</v>
      </c>
      <c r="BC142" s="1">
        <v>44500.49732638889</v>
      </c>
      <c r="BL142" t="s">
        <v>1892</v>
      </c>
      <c r="BM142" t="s">
        <v>77</v>
      </c>
      <c r="BN142" t="s">
        <v>84</v>
      </c>
      <c r="BP142" t="s">
        <v>751</v>
      </c>
      <c r="BQ142" t="s">
        <v>81</v>
      </c>
    </row>
    <row r="143" spans="1:72" x14ac:dyDescent="0.25">
      <c r="A143" t="s">
        <v>1893</v>
      </c>
      <c r="B143" t="s">
        <v>67</v>
      </c>
      <c r="C143" t="s">
        <v>1894</v>
      </c>
      <c r="E143" t="s">
        <v>1895</v>
      </c>
      <c r="F143">
        <v>2700003131334</v>
      </c>
      <c r="G143">
        <v>7713408610</v>
      </c>
      <c r="H143" t="s">
        <v>68</v>
      </c>
      <c r="K143" s="2">
        <v>44501</v>
      </c>
      <c r="L143" t="s">
        <v>195</v>
      </c>
      <c r="M143" s="1">
        <v>44501.643333333333</v>
      </c>
      <c r="N143" t="s">
        <v>69</v>
      </c>
      <c r="O143" t="s">
        <v>154</v>
      </c>
      <c r="P143" t="s">
        <v>93</v>
      </c>
      <c r="Q143" t="s">
        <v>1896</v>
      </c>
      <c r="R143" t="s">
        <v>1897</v>
      </c>
      <c r="V143" s="4" t="s">
        <v>1898</v>
      </c>
      <c r="AA143" t="s">
        <v>1899</v>
      </c>
      <c r="AV143" s="1">
        <v>44501.701307870368</v>
      </c>
      <c r="AW143" t="s">
        <v>71</v>
      </c>
      <c r="BC143" s="1">
        <v>44498.613715277781</v>
      </c>
      <c r="BL143" t="s">
        <v>1900</v>
      </c>
      <c r="BM143" t="s">
        <v>77</v>
      </c>
      <c r="BP143" t="s">
        <v>585</v>
      </c>
      <c r="BQ143" t="s">
        <v>81</v>
      </c>
    </row>
    <row r="144" spans="1:72" x14ac:dyDescent="0.25">
      <c r="A144" t="s">
        <v>1901</v>
      </c>
      <c r="B144" t="s">
        <v>122</v>
      </c>
      <c r="C144" t="s">
        <v>1902</v>
      </c>
      <c r="E144" t="s">
        <v>1903</v>
      </c>
      <c r="F144">
        <v>2000022882511</v>
      </c>
      <c r="H144" t="s">
        <v>86</v>
      </c>
      <c r="J144" t="s">
        <v>87</v>
      </c>
      <c r="K144" s="2">
        <v>44501</v>
      </c>
      <c r="L144" t="s">
        <v>195</v>
      </c>
      <c r="M144" s="1">
        <v>44501.411550925928</v>
      </c>
      <c r="N144" t="s">
        <v>75</v>
      </c>
      <c r="O144" t="s">
        <v>126</v>
      </c>
      <c r="R144" t="s">
        <v>1904</v>
      </c>
      <c r="S144" t="s">
        <v>1905</v>
      </c>
      <c r="U144" t="s">
        <v>103</v>
      </c>
      <c r="V144" t="s">
        <v>1906</v>
      </c>
      <c r="W144">
        <v>64983</v>
      </c>
      <c r="X144">
        <v>29630</v>
      </c>
      <c r="AG144" t="s">
        <v>1907</v>
      </c>
      <c r="AH144" t="s">
        <v>89</v>
      </c>
      <c r="AN144" t="s">
        <v>89</v>
      </c>
      <c r="AU144" s="1">
        <v>44501.459837962961</v>
      </c>
      <c r="AW144" t="s">
        <v>71</v>
      </c>
      <c r="BC144" s="1">
        <v>44498.291122685187</v>
      </c>
      <c r="BL144" t="s">
        <v>1908</v>
      </c>
      <c r="BN144" t="s">
        <v>84</v>
      </c>
      <c r="BO144" t="s">
        <v>1909</v>
      </c>
      <c r="BP144" t="s">
        <v>574</v>
      </c>
      <c r="BQ144" t="s">
        <v>81</v>
      </c>
      <c r="BS144" t="s">
        <v>85</v>
      </c>
    </row>
    <row r="145" spans="1:72" x14ac:dyDescent="0.25">
      <c r="A145" t="s">
        <v>1910</v>
      </c>
      <c r="B145" t="s">
        <v>151</v>
      </c>
      <c r="C145" t="s">
        <v>1911</v>
      </c>
      <c r="E145" t="s">
        <v>1912</v>
      </c>
      <c r="F145">
        <v>1591052745133</v>
      </c>
      <c r="G145">
        <v>1331781209</v>
      </c>
      <c r="H145" t="s">
        <v>68</v>
      </c>
      <c r="K145" s="2">
        <v>44501</v>
      </c>
      <c r="L145" t="s">
        <v>195</v>
      </c>
      <c r="N145" t="s">
        <v>95</v>
      </c>
      <c r="O145" t="s">
        <v>162</v>
      </c>
      <c r="R145" t="s">
        <v>1913</v>
      </c>
      <c r="V145" t="s">
        <v>1914</v>
      </c>
      <c r="AA145" t="s">
        <v>1915</v>
      </c>
      <c r="AW145" t="s">
        <v>71</v>
      </c>
      <c r="AZ145" t="s">
        <v>96</v>
      </c>
      <c r="BA145" t="s">
        <v>97</v>
      </c>
      <c r="BB145" t="s">
        <v>1916</v>
      </c>
      <c r="BC145" s="1">
        <v>44498.552557870367</v>
      </c>
      <c r="BL145" t="s">
        <v>1917</v>
      </c>
      <c r="BM145" t="s">
        <v>77</v>
      </c>
      <c r="BP145" t="s">
        <v>585</v>
      </c>
      <c r="BQ145" t="s">
        <v>81</v>
      </c>
    </row>
    <row r="146" spans="1:72" x14ac:dyDescent="0.25">
      <c r="A146" t="s">
        <v>1918</v>
      </c>
      <c r="B146" t="s">
        <v>67</v>
      </c>
      <c r="C146" t="s">
        <v>1919</v>
      </c>
      <c r="E146" t="s">
        <v>1920</v>
      </c>
      <c r="G146">
        <v>1277773707</v>
      </c>
      <c r="H146" t="s">
        <v>94</v>
      </c>
      <c r="K146" s="2">
        <v>44501</v>
      </c>
      <c r="L146" t="s">
        <v>195</v>
      </c>
      <c r="N146" t="s">
        <v>95</v>
      </c>
      <c r="O146" t="s">
        <v>158</v>
      </c>
      <c r="R146" t="s">
        <v>1921</v>
      </c>
      <c r="AA146" t="s">
        <v>1922</v>
      </c>
      <c r="AW146" t="s">
        <v>71</v>
      </c>
      <c r="AZ146" t="s">
        <v>96</v>
      </c>
      <c r="BA146" t="s">
        <v>48</v>
      </c>
      <c r="BB146" t="s">
        <v>1923</v>
      </c>
      <c r="BL146" t="s">
        <v>1924</v>
      </c>
      <c r="BP146" t="s">
        <v>931</v>
      </c>
      <c r="BQ146" t="s">
        <v>81</v>
      </c>
    </row>
    <row r="147" spans="1:72" x14ac:dyDescent="0.25">
      <c r="A147" t="s">
        <v>1925</v>
      </c>
      <c r="B147" t="s">
        <v>151</v>
      </c>
      <c r="C147" t="s">
        <v>1926</v>
      </c>
      <c r="E147" t="s">
        <v>1927</v>
      </c>
      <c r="F147">
        <v>1591059590361</v>
      </c>
      <c r="G147">
        <v>9327970302</v>
      </c>
      <c r="H147" t="s">
        <v>123</v>
      </c>
      <c r="J147" t="s">
        <v>87</v>
      </c>
      <c r="K147" s="2">
        <v>44501</v>
      </c>
      <c r="L147" t="s">
        <v>195</v>
      </c>
      <c r="M147" s="1">
        <v>44501.36755787037</v>
      </c>
      <c r="N147" t="s">
        <v>75</v>
      </c>
      <c r="O147" t="s">
        <v>149</v>
      </c>
      <c r="R147" t="s">
        <v>179</v>
      </c>
      <c r="S147" t="s">
        <v>1928</v>
      </c>
      <c r="U147" t="s">
        <v>81</v>
      </c>
      <c r="V147" s="4" t="s">
        <v>1929</v>
      </c>
      <c r="AA147" t="s">
        <v>1930</v>
      </c>
      <c r="AH147" t="s">
        <v>282</v>
      </c>
      <c r="AN147" t="s">
        <v>89</v>
      </c>
      <c r="AU147" s="1">
        <v>44501.730787037035</v>
      </c>
      <c r="AW147" t="s">
        <v>71</v>
      </c>
      <c r="BC147" s="1">
        <v>44497.697766203702</v>
      </c>
      <c r="BL147" t="s">
        <v>1931</v>
      </c>
      <c r="BN147" t="s">
        <v>84</v>
      </c>
      <c r="BP147" t="s">
        <v>1196</v>
      </c>
      <c r="BQ147" t="s">
        <v>81</v>
      </c>
    </row>
    <row r="148" spans="1:72" x14ac:dyDescent="0.25">
      <c r="A148" t="s">
        <v>1932</v>
      </c>
      <c r="B148" t="s">
        <v>120</v>
      </c>
      <c r="C148" t="s">
        <v>1933</v>
      </c>
      <c r="E148" t="s">
        <v>1934</v>
      </c>
      <c r="F148">
        <v>1412617161007</v>
      </c>
      <c r="G148">
        <v>4166004104</v>
      </c>
      <c r="H148" t="s">
        <v>86</v>
      </c>
      <c r="K148" s="2">
        <v>44501</v>
      </c>
      <c r="L148" t="s">
        <v>195</v>
      </c>
      <c r="N148" t="s">
        <v>95</v>
      </c>
      <c r="O148" t="s">
        <v>78</v>
      </c>
      <c r="R148" t="s">
        <v>1935</v>
      </c>
      <c r="V148" t="s">
        <v>1936</v>
      </c>
      <c r="AA148" t="s">
        <v>1937</v>
      </c>
      <c r="AW148" t="s">
        <v>71</v>
      </c>
      <c r="AZ148" t="s">
        <v>96</v>
      </c>
      <c r="BA148" t="s">
        <v>48</v>
      </c>
      <c r="BB148" t="s">
        <v>1938</v>
      </c>
      <c r="BC148" s="1">
        <v>44498.322534722225</v>
      </c>
      <c r="BL148" t="s">
        <v>1939</v>
      </c>
      <c r="BP148" t="s">
        <v>574</v>
      </c>
      <c r="BQ148" t="s">
        <v>81</v>
      </c>
    </row>
    <row r="149" spans="1:72" x14ac:dyDescent="0.25">
      <c r="A149" t="s">
        <v>1940</v>
      </c>
      <c r="B149" t="s">
        <v>151</v>
      </c>
      <c r="C149" t="s">
        <v>1941</v>
      </c>
      <c r="E149" t="s">
        <v>1942</v>
      </c>
      <c r="F149">
        <v>1591044269475</v>
      </c>
      <c r="G149">
        <v>1339950808</v>
      </c>
      <c r="H149" t="s">
        <v>68</v>
      </c>
      <c r="J149" t="s">
        <v>79</v>
      </c>
      <c r="K149" s="2">
        <v>44501</v>
      </c>
      <c r="L149" t="s">
        <v>197</v>
      </c>
      <c r="M149" s="1">
        <v>44501.571018518516</v>
      </c>
      <c r="N149" t="s">
        <v>75</v>
      </c>
      <c r="O149" t="s">
        <v>171</v>
      </c>
      <c r="R149" t="s">
        <v>153</v>
      </c>
      <c r="S149" t="s">
        <v>1943</v>
      </c>
      <c r="U149" t="s">
        <v>81</v>
      </c>
      <c r="V149" t="s">
        <v>1944</v>
      </c>
      <c r="W149">
        <v>50317</v>
      </c>
      <c r="AA149" s="3">
        <v>50564315056431</v>
      </c>
      <c r="AC149">
        <v>4374</v>
      </c>
      <c r="AF149" t="s">
        <v>1945</v>
      </c>
      <c r="AG149" s="4" t="s">
        <v>1946</v>
      </c>
      <c r="AH149" t="s">
        <v>82</v>
      </c>
      <c r="AK149" t="s">
        <v>1947</v>
      </c>
      <c r="AU149" s="1">
        <v>44501.644236111111</v>
      </c>
      <c r="AW149" t="s">
        <v>71</v>
      </c>
      <c r="BC149" s="1">
        <v>44498.404432870368</v>
      </c>
      <c r="BL149" t="s">
        <v>1948</v>
      </c>
      <c r="BP149" t="s">
        <v>585</v>
      </c>
      <c r="BQ149" t="s">
        <v>81</v>
      </c>
      <c r="BS149" t="s">
        <v>85</v>
      </c>
      <c r="BT149" t="s">
        <v>85</v>
      </c>
    </row>
    <row r="150" spans="1:72" x14ac:dyDescent="0.25">
      <c r="A150" t="s">
        <v>1949</v>
      </c>
      <c r="B150" t="s">
        <v>120</v>
      </c>
      <c r="C150" t="s">
        <v>1950</v>
      </c>
      <c r="E150" t="s">
        <v>1951</v>
      </c>
      <c r="F150">
        <v>2000051940634</v>
      </c>
      <c r="G150">
        <v>7501491806</v>
      </c>
      <c r="H150" t="s">
        <v>68</v>
      </c>
      <c r="J150" t="s">
        <v>79</v>
      </c>
      <c r="K150" s="2">
        <v>44501</v>
      </c>
      <c r="L150" t="s">
        <v>195</v>
      </c>
      <c r="M150" s="1">
        <v>44501.333414351851</v>
      </c>
      <c r="N150" t="s">
        <v>75</v>
      </c>
      <c r="O150" t="s">
        <v>132</v>
      </c>
      <c r="R150" t="s">
        <v>1952</v>
      </c>
      <c r="S150" t="s">
        <v>1953</v>
      </c>
      <c r="U150" t="s">
        <v>81</v>
      </c>
      <c r="V150" t="s">
        <v>1954</v>
      </c>
      <c r="W150">
        <v>42073</v>
      </c>
      <c r="AA150" s="3">
        <v>906536906536</v>
      </c>
      <c r="AC150">
        <v>14958</v>
      </c>
      <c r="AF150" t="s">
        <v>1955</v>
      </c>
      <c r="AG150" t="s">
        <v>1956</v>
      </c>
      <c r="AH150" t="s">
        <v>82</v>
      </c>
      <c r="AK150" t="s">
        <v>1957</v>
      </c>
      <c r="AN150" t="s">
        <v>82</v>
      </c>
      <c r="AU150" s="1">
        <v>44501.386712962965</v>
      </c>
      <c r="AW150" t="s">
        <v>71</v>
      </c>
      <c r="BC150" s="1">
        <v>44498.333761574075</v>
      </c>
      <c r="BH150" t="s">
        <v>1958</v>
      </c>
      <c r="BL150" t="s">
        <v>1959</v>
      </c>
      <c r="BN150" t="s">
        <v>84</v>
      </c>
      <c r="BO150" t="s">
        <v>1960</v>
      </c>
      <c r="BP150" t="s">
        <v>585</v>
      </c>
      <c r="BQ150" t="s">
        <v>81</v>
      </c>
      <c r="BS150" t="s">
        <v>85</v>
      </c>
      <c r="BT150" t="s">
        <v>85</v>
      </c>
    </row>
    <row r="151" spans="1:72" x14ac:dyDescent="0.25">
      <c r="A151" t="s">
        <v>1961</v>
      </c>
      <c r="B151" t="s">
        <v>120</v>
      </c>
      <c r="C151" t="s">
        <v>1962</v>
      </c>
      <c r="E151" t="s">
        <v>1963</v>
      </c>
      <c r="F151">
        <v>1900070187313</v>
      </c>
      <c r="G151">
        <v>928995203</v>
      </c>
      <c r="H151" t="s">
        <v>68</v>
      </c>
      <c r="J151" t="s">
        <v>79</v>
      </c>
      <c r="K151" s="2">
        <v>44501</v>
      </c>
      <c r="L151" t="s">
        <v>197</v>
      </c>
      <c r="M151" s="1">
        <v>44501.593495370369</v>
      </c>
      <c r="N151" t="s">
        <v>75</v>
      </c>
      <c r="O151" t="s">
        <v>102</v>
      </c>
      <c r="R151" t="s">
        <v>1964</v>
      </c>
      <c r="S151" t="s">
        <v>309</v>
      </c>
      <c r="U151" t="s">
        <v>81</v>
      </c>
      <c r="V151" t="s">
        <v>1965</v>
      </c>
      <c r="W151">
        <v>54269</v>
      </c>
      <c r="AA151" t="s">
        <v>1966</v>
      </c>
      <c r="AC151">
        <v>15012</v>
      </c>
      <c r="AF151" t="s">
        <v>1967</v>
      </c>
      <c r="AG151" t="s">
        <v>1968</v>
      </c>
      <c r="AH151" t="s">
        <v>202</v>
      </c>
      <c r="AK151" t="s">
        <v>1969</v>
      </c>
      <c r="AN151" t="s">
        <v>89</v>
      </c>
      <c r="AU151" s="1">
        <v>44501.672962962963</v>
      </c>
      <c r="AW151" t="s">
        <v>71</v>
      </c>
      <c r="BC151" s="1">
        <v>44498.323622685188</v>
      </c>
      <c r="BL151" t="s">
        <v>1970</v>
      </c>
      <c r="BN151" t="s">
        <v>84</v>
      </c>
      <c r="BO151" t="s">
        <v>1971</v>
      </c>
      <c r="BP151" t="s">
        <v>585</v>
      </c>
      <c r="BQ151" t="s">
        <v>81</v>
      </c>
      <c r="BS151" t="s">
        <v>85</v>
      </c>
      <c r="BT151" t="s">
        <v>85</v>
      </c>
    </row>
    <row r="152" spans="1:72" x14ac:dyDescent="0.25">
      <c r="A152" t="s">
        <v>1972</v>
      </c>
      <c r="B152" t="s">
        <v>151</v>
      </c>
      <c r="C152" t="s">
        <v>1973</v>
      </c>
      <c r="E152" t="s">
        <v>504</v>
      </c>
      <c r="F152">
        <v>1591054844537</v>
      </c>
      <c r="G152">
        <v>1251912203</v>
      </c>
      <c r="H152" t="s">
        <v>68</v>
      </c>
      <c r="J152" t="s">
        <v>79</v>
      </c>
      <c r="K152" s="2">
        <v>44501</v>
      </c>
      <c r="L152" t="s">
        <v>197</v>
      </c>
      <c r="M152" s="1">
        <v>44501.626689814817</v>
      </c>
      <c r="N152" t="s">
        <v>75</v>
      </c>
      <c r="O152" t="s">
        <v>167</v>
      </c>
      <c r="R152" t="s">
        <v>1974</v>
      </c>
      <c r="S152" t="s">
        <v>174</v>
      </c>
      <c r="U152" t="s">
        <v>81</v>
      </c>
      <c r="V152" t="s">
        <v>1975</v>
      </c>
      <c r="W152" t="s">
        <v>1976</v>
      </c>
      <c r="AA152" t="s">
        <v>1977</v>
      </c>
      <c r="AC152" t="s">
        <v>1978</v>
      </c>
      <c r="AF152" t="s">
        <v>1979</v>
      </c>
      <c r="AG152" s="4" t="s">
        <v>1980</v>
      </c>
      <c r="AH152" t="s">
        <v>82</v>
      </c>
      <c r="AK152" t="s">
        <v>1981</v>
      </c>
      <c r="AN152" t="s">
        <v>89</v>
      </c>
      <c r="AU152" s="1">
        <v>44501.716620370367</v>
      </c>
      <c r="AW152" t="s">
        <v>71</v>
      </c>
      <c r="BC152" s="1">
        <v>44498.418217592596</v>
      </c>
      <c r="BG152" t="s">
        <v>1982</v>
      </c>
      <c r="BL152" t="s">
        <v>1983</v>
      </c>
      <c r="BN152" t="s">
        <v>84</v>
      </c>
      <c r="BO152" t="s">
        <v>1984</v>
      </c>
      <c r="BP152" t="s">
        <v>585</v>
      </c>
      <c r="BQ152" t="s">
        <v>81</v>
      </c>
      <c r="BS152" t="s">
        <v>85</v>
      </c>
      <c r="BT152" t="s">
        <v>85</v>
      </c>
    </row>
    <row r="153" spans="1:72" x14ac:dyDescent="0.25">
      <c r="A153" t="s">
        <v>1985</v>
      </c>
      <c r="B153" t="s">
        <v>151</v>
      </c>
      <c r="C153" t="s">
        <v>1986</v>
      </c>
      <c r="E153" t="s">
        <v>1987</v>
      </c>
      <c r="F153">
        <v>1580001350718</v>
      </c>
      <c r="G153">
        <v>7537653406</v>
      </c>
      <c r="H153" t="s">
        <v>68</v>
      </c>
      <c r="I153" t="s">
        <v>86</v>
      </c>
      <c r="J153" t="s">
        <v>87</v>
      </c>
      <c r="K153" s="2">
        <v>44501</v>
      </c>
      <c r="L153" t="s">
        <v>197</v>
      </c>
      <c r="M153" s="1">
        <v>44501.548136574071</v>
      </c>
      <c r="N153" t="s">
        <v>75</v>
      </c>
      <c r="O153" t="s">
        <v>149</v>
      </c>
      <c r="R153" t="s">
        <v>153</v>
      </c>
      <c r="S153" t="s">
        <v>157</v>
      </c>
      <c r="U153" t="s">
        <v>81</v>
      </c>
      <c r="V153" t="s">
        <v>1988</v>
      </c>
      <c r="W153" t="s">
        <v>1989</v>
      </c>
      <c r="AA153" t="s">
        <v>1990</v>
      </c>
      <c r="AG153" s="4" t="s">
        <v>1991</v>
      </c>
      <c r="AH153" t="s">
        <v>82</v>
      </c>
      <c r="AN153" t="s">
        <v>89</v>
      </c>
      <c r="AU153" s="1">
        <v>44501.720810185187</v>
      </c>
      <c r="AW153" t="s">
        <v>71</v>
      </c>
      <c r="BC153" s="1">
        <v>44497.697766203702</v>
      </c>
      <c r="BL153" t="s">
        <v>1992</v>
      </c>
      <c r="BN153" t="s">
        <v>84</v>
      </c>
      <c r="BO153" t="s">
        <v>1993</v>
      </c>
      <c r="BP153" t="s">
        <v>585</v>
      </c>
      <c r="BQ153" t="s">
        <v>81</v>
      </c>
      <c r="BS153" t="s">
        <v>85</v>
      </c>
    </row>
    <row r="154" spans="1:72" x14ac:dyDescent="0.25">
      <c r="A154" t="s">
        <v>1994</v>
      </c>
      <c r="B154" t="s">
        <v>151</v>
      </c>
      <c r="C154" t="s">
        <v>1995</v>
      </c>
      <c r="E154" t="s">
        <v>1996</v>
      </c>
      <c r="F154">
        <v>1591050711035</v>
      </c>
      <c r="G154">
        <v>1260434407</v>
      </c>
      <c r="H154" t="s">
        <v>68</v>
      </c>
      <c r="J154" t="s">
        <v>79</v>
      </c>
      <c r="K154" s="2">
        <v>44501</v>
      </c>
      <c r="L154" t="s">
        <v>197</v>
      </c>
      <c r="M154" s="1">
        <v>44501.544722222221</v>
      </c>
      <c r="N154" t="s">
        <v>75</v>
      </c>
      <c r="O154" t="s">
        <v>163</v>
      </c>
      <c r="R154" t="s">
        <v>1997</v>
      </c>
      <c r="S154" t="s">
        <v>80</v>
      </c>
      <c r="U154" t="s">
        <v>81</v>
      </c>
      <c r="V154" t="s">
        <v>1998</v>
      </c>
      <c r="W154">
        <v>17024</v>
      </c>
      <c r="AA154" t="s">
        <v>1999</v>
      </c>
      <c r="AC154">
        <v>104405</v>
      </c>
      <c r="AF154" t="s">
        <v>2000</v>
      </c>
      <c r="AG154" s="4" t="s">
        <v>2001</v>
      </c>
      <c r="AH154" t="s">
        <v>82</v>
      </c>
      <c r="AK154" t="s">
        <v>2002</v>
      </c>
      <c r="AN154" t="s">
        <v>89</v>
      </c>
      <c r="AU154" s="1">
        <v>44501.6091087963</v>
      </c>
      <c r="AW154" t="s">
        <v>71</v>
      </c>
      <c r="BC154" s="1">
        <v>44498.413495370369</v>
      </c>
      <c r="BL154" t="s">
        <v>2003</v>
      </c>
      <c r="BN154" t="s">
        <v>84</v>
      </c>
      <c r="BO154" t="s">
        <v>2004</v>
      </c>
      <c r="BP154" t="s">
        <v>585</v>
      </c>
      <c r="BQ154" t="s">
        <v>81</v>
      </c>
      <c r="BS154" t="s">
        <v>85</v>
      </c>
      <c r="BT154" t="s">
        <v>85</v>
      </c>
    </row>
    <row r="155" spans="1:72" x14ac:dyDescent="0.25">
      <c r="A155" t="s">
        <v>2005</v>
      </c>
      <c r="B155" t="s">
        <v>151</v>
      </c>
      <c r="C155" t="s">
        <v>2006</v>
      </c>
      <c r="E155" t="s">
        <v>2007</v>
      </c>
      <c r="F155">
        <v>1591019683812</v>
      </c>
      <c r="G155">
        <v>1260499110</v>
      </c>
      <c r="H155" t="s">
        <v>68</v>
      </c>
      <c r="J155" t="s">
        <v>79</v>
      </c>
      <c r="K155" s="2">
        <v>44501</v>
      </c>
      <c r="L155" t="s">
        <v>197</v>
      </c>
      <c r="M155" s="1">
        <v>44501.627974537034</v>
      </c>
      <c r="N155" t="s">
        <v>75</v>
      </c>
      <c r="O155" t="s">
        <v>163</v>
      </c>
      <c r="R155" t="s">
        <v>2008</v>
      </c>
      <c r="S155" t="s">
        <v>144</v>
      </c>
      <c r="U155" t="s">
        <v>81</v>
      </c>
      <c r="V155" t="s">
        <v>2009</v>
      </c>
      <c r="W155">
        <v>35730</v>
      </c>
      <c r="AA155" t="s">
        <v>2010</v>
      </c>
      <c r="AC155">
        <v>22029</v>
      </c>
      <c r="AF155" t="s">
        <v>2011</v>
      </c>
      <c r="AG155" s="4" t="s">
        <v>2012</v>
      </c>
      <c r="AH155" t="s">
        <v>82</v>
      </c>
      <c r="AK155" t="s">
        <v>2013</v>
      </c>
      <c r="AN155" t="s">
        <v>89</v>
      </c>
      <c r="AU155" s="1">
        <v>44501.733148148145</v>
      </c>
      <c r="AW155" t="s">
        <v>71</v>
      </c>
      <c r="BC155" s="1">
        <v>44498.413495370369</v>
      </c>
      <c r="BL155" t="s">
        <v>2014</v>
      </c>
      <c r="BN155" t="s">
        <v>84</v>
      </c>
      <c r="BO155" t="s">
        <v>2015</v>
      </c>
      <c r="BP155" t="s">
        <v>585</v>
      </c>
      <c r="BQ155" t="s">
        <v>81</v>
      </c>
      <c r="BS155" t="s">
        <v>85</v>
      </c>
      <c r="BT155" t="s">
        <v>85</v>
      </c>
    </row>
    <row r="156" spans="1:72" x14ac:dyDescent="0.25">
      <c r="A156" t="s">
        <v>2016</v>
      </c>
      <c r="B156" t="s">
        <v>101</v>
      </c>
      <c r="C156" t="s">
        <v>2017</v>
      </c>
      <c r="E156" t="s">
        <v>2018</v>
      </c>
      <c r="F156">
        <v>2000023304595</v>
      </c>
      <c r="G156">
        <v>3931367707</v>
      </c>
      <c r="H156" t="s">
        <v>68</v>
      </c>
      <c r="J156" t="s">
        <v>79</v>
      </c>
      <c r="K156" s="2">
        <v>44501</v>
      </c>
      <c r="L156" t="s">
        <v>195</v>
      </c>
      <c r="M156" s="1">
        <v>44501.336226851854</v>
      </c>
      <c r="N156" t="s">
        <v>75</v>
      </c>
      <c r="O156" t="s">
        <v>126</v>
      </c>
      <c r="R156" t="s">
        <v>2019</v>
      </c>
      <c r="S156" t="s">
        <v>127</v>
      </c>
      <c r="U156" t="s">
        <v>81</v>
      </c>
      <c r="V156" t="s">
        <v>2020</v>
      </c>
      <c r="W156">
        <v>15383</v>
      </c>
      <c r="AA156" t="s">
        <v>2021</v>
      </c>
      <c r="AC156">
        <v>18736</v>
      </c>
      <c r="AF156" t="s">
        <v>2022</v>
      </c>
      <c r="AG156" t="s">
        <v>2023</v>
      </c>
      <c r="AH156" t="s">
        <v>89</v>
      </c>
      <c r="AK156" t="s">
        <v>2024</v>
      </c>
      <c r="AN156" t="s">
        <v>89</v>
      </c>
      <c r="AU156" s="1">
        <v>44501.399699074071</v>
      </c>
      <c r="AW156" t="s">
        <v>71</v>
      </c>
      <c r="BC156" s="1">
        <v>44498.291122685187</v>
      </c>
      <c r="BL156" t="s">
        <v>2025</v>
      </c>
      <c r="BN156" t="s">
        <v>84</v>
      </c>
      <c r="BO156" t="s">
        <v>2026</v>
      </c>
      <c r="BP156" t="s">
        <v>585</v>
      </c>
      <c r="BQ156" t="s">
        <v>81</v>
      </c>
      <c r="BS156" t="s">
        <v>85</v>
      </c>
      <c r="BT156" t="s">
        <v>85</v>
      </c>
    </row>
    <row r="157" spans="1:72" x14ac:dyDescent="0.25">
      <c r="A157" t="s">
        <v>2027</v>
      </c>
      <c r="B157" t="s">
        <v>151</v>
      </c>
      <c r="C157" t="s">
        <v>477</v>
      </c>
      <c r="E157" t="s">
        <v>478</v>
      </c>
      <c r="F157">
        <v>1591034103842</v>
      </c>
      <c r="G157">
        <v>1250749404</v>
      </c>
      <c r="H157" t="s">
        <v>135</v>
      </c>
      <c r="K157" s="2">
        <v>44501</v>
      </c>
      <c r="L157" t="s">
        <v>195</v>
      </c>
      <c r="N157" t="s">
        <v>95</v>
      </c>
      <c r="O157" t="s">
        <v>163</v>
      </c>
      <c r="R157" t="s">
        <v>2028</v>
      </c>
      <c r="V157" t="s">
        <v>479</v>
      </c>
      <c r="AA157" t="s">
        <v>2029</v>
      </c>
      <c r="AW157" t="s">
        <v>71</v>
      </c>
      <c r="AZ157" t="s">
        <v>96</v>
      </c>
      <c r="BA157" t="s">
        <v>160</v>
      </c>
      <c r="BB157" t="s">
        <v>2030</v>
      </c>
      <c r="BC157" s="1">
        <v>44500.49732638889</v>
      </c>
      <c r="BL157" t="s">
        <v>2031</v>
      </c>
      <c r="BM157" t="s">
        <v>77</v>
      </c>
      <c r="BP157" t="s">
        <v>1352</v>
      </c>
      <c r="BQ157" t="s">
        <v>81</v>
      </c>
    </row>
    <row r="158" spans="1:72" x14ac:dyDescent="0.25">
      <c r="A158" t="s">
        <v>2032</v>
      </c>
      <c r="B158" t="s">
        <v>151</v>
      </c>
      <c r="C158" t="s">
        <v>2033</v>
      </c>
      <c r="E158" t="s">
        <v>2034</v>
      </c>
      <c r="F158">
        <v>1591037749866</v>
      </c>
      <c r="G158">
        <v>1266266510</v>
      </c>
      <c r="H158" t="s">
        <v>68</v>
      </c>
      <c r="J158" t="s">
        <v>79</v>
      </c>
      <c r="K158" s="2">
        <v>44501</v>
      </c>
      <c r="L158" t="s">
        <v>195</v>
      </c>
      <c r="M158" s="1">
        <v>44501.410405092596</v>
      </c>
      <c r="N158" t="s">
        <v>75</v>
      </c>
      <c r="O158" t="s">
        <v>161</v>
      </c>
      <c r="R158" t="s">
        <v>153</v>
      </c>
      <c r="S158" t="s">
        <v>2035</v>
      </c>
      <c r="U158" t="s">
        <v>103</v>
      </c>
      <c r="V158" t="s">
        <v>2036</v>
      </c>
      <c r="W158" t="s">
        <v>2037</v>
      </c>
      <c r="AA158" t="s">
        <v>2038</v>
      </c>
      <c r="AC158">
        <v>8296</v>
      </c>
      <c r="AF158" t="s">
        <v>2039</v>
      </c>
      <c r="AG158" s="4" t="s">
        <v>2040</v>
      </c>
      <c r="AH158" t="s">
        <v>82</v>
      </c>
      <c r="AK158" t="s">
        <v>2041</v>
      </c>
      <c r="AN158" t="s">
        <v>89</v>
      </c>
      <c r="AU158" s="1">
        <v>44501.498842592591</v>
      </c>
      <c r="AW158" t="s">
        <v>71</v>
      </c>
      <c r="BC158" s="1">
        <v>44498.932905092595</v>
      </c>
      <c r="BL158" t="s">
        <v>2042</v>
      </c>
      <c r="BM158" t="s">
        <v>77</v>
      </c>
      <c r="BN158" t="s">
        <v>84</v>
      </c>
      <c r="BO158" t="s">
        <v>2043</v>
      </c>
      <c r="BP158" t="s">
        <v>585</v>
      </c>
      <c r="BQ158" t="s">
        <v>81</v>
      </c>
      <c r="BS158" t="s">
        <v>85</v>
      </c>
      <c r="BT158" t="s">
        <v>85</v>
      </c>
    </row>
    <row r="159" spans="1:72" x14ac:dyDescent="0.25">
      <c r="A159" t="s">
        <v>2044</v>
      </c>
      <c r="B159" t="s">
        <v>67</v>
      </c>
      <c r="C159" t="s">
        <v>2045</v>
      </c>
      <c r="E159" t="s">
        <v>2046</v>
      </c>
      <c r="F159">
        <v>1591010567081</v>
      </c>
      <c r="G159">
        <v>1257641307</v>
      </c>
      <c r="H159" t="s">
        <v>68</v>
      </c>
      <c r="J159" t="s">
        <v>79</v>
      </c>
      <c r="K159" s="2">
        <v>44501</v>
      </c>
      <c r="L159" t="s">
        <v>195</v>
      </c>
      <c r="M159" s="1">
        <v>44501.338182870371</v>
      </c>
      <c r="N159" t="s">
        <v>75</v>
      </c>
      <c r="O159" t="s">
        <v>163</v>
      </c>
      <c r="R159" t="s">
        <v>2047</v>
      </c>
      <c r="S159" t="s">
        <v>80</v>
      </c>
      <c r="U159" t="s">
        <v>81</v>
      </c>
      <c r="V159" t="s">
        <v>2048</v>
      </c>
      <c r="W159">
        <v>80917</v>
      </c>
      <c r="AA159" t="s">
        <v>2049</v>
      </c>
      <c r="AC159" t="s">
        <v>2050</v>
      </c>
      <c r="AF159" t="s">
        <v>2051</v>
      </c>
      <c r="AG159" s="4" t="s">
        <v>2052</v>
      </c>
      <c r="AH159" t="s">
        <v>82</v>
      </c>
      <c r="AK159" t="s">
        <v>2053</v>
      </c>
      <c r="AN159" t="s">
        <v>89</v>
      </c>
      <c r="AU159" s="1">
        <v>44501.385763888888</v>
      </c>
      <c r="AW159" t="s">
        <v>71</v>
      </c>
      <c r="BC159" s="1">
        <v>44498.413495370369</v>
      </c>
      <c r="BL159" t="s">
        <v>2054</v>
      </c>
      <c r="BN159" t="s">
        <v>84</v>
      </c>
      <c r="BO159" t="s">
        <v>2055</v>
      </c>
      <c r="BP159" t="s">
        <v>585</v>
      </c>
      <c r="BQ159" t="s">
        <v>81</v>
      </c>
      <c r="BS159" t="s">
        <v>85</v>
      </c>
      <c r="BT159" t="s">
        <v>85</v>
      </c>
    </row>
    <row r="160" spans="1:72" x14ac:dyDescent="0.25">
      <c r="A160" t="s">
        <v>2056</v>
      </c>
      <c r="B160" t="s">
        <v>122</v>
      </c>
      <c r="C160" t="s">
        <v>2057</v>
      </c>
      <c r="E160" t="s">
        <v>2058</v>
      </c>
      <c r="F160">
        <v>2200012477322</v>
      </c>
      <c r="H160" t="s">
        <v>86</v>
      </c>
      <c r="K160" s="2">
        <v>44501</v>
      </c>
      <c r="L160" t="s">
        <v>195</v>
      </c>
      <c r="M160" s="1">
        <v>44501.38013888889</v>
      </c>
      <c r="N160" t="s">
        <v>69</v>
      </c>
      <c r="O160" t="s">
        <v>115</v>
      </c>
      <c r="P160" t="s">
        <v>255</v>
      </c>
      <c r="Q160" t="s">
        <v>2059</v>
      </c>
      <c r="R160" t="s">
        <v>2060</v>
      </c>
      <c r="V160" t="s">
        <v>2061</v>
      </c>
      <c r="W160">
        <v>74065</v>
      </c>
      <c r="AV160" s="1">
        <v>44501.398530092592</v>
      </c>
      <c r="AW160" t="s">
        <v>71</v>
      </c>
      <c r="BC160" s="1">
        <v>44498.465868055559</v>
      </c>
      <c r="BL160" t="s">
        <v>2062</v>
      </c>
      <c r="BP160" t="s">
        <v>574</v>
      </c>
      <c r="BQ160" t="s">
        <v>81</v>
      </c>
    </row>
    <row r="161" spans="1:72" x14ac:dyDescent="0.25">
      <c r="A161" t="s">
        <v>2063</v>
      </c>
      <c r="B161" t="s">
        <v>101</v>
      </c>
      <c r="C161" t="s">
        <v>2064</v>
      </c>
      <c r="E161" t="s">
        <v>2065</v>
      </c>
      <c r="F161">
        <v>1460001790426</v>
      </c>
      <c r="H161" t="s">
        <v>86</v>
      </c>
      <c r="J161" t="s">
        <v>87</v>
      </c>
      <c r="K161" s="2">
        <v>44501</v>
      </c>
      <c r="L161" t="s">
        <v>195</v>
      </c>
      <c r="M161" s="1">
        <v>44501.397789351853</v>
      </c>
      <c r="N161" t="s">
        <v>75</v>
      </c>
      <c r="O161" t="s">
        <v>114</v>
      </c>
      <c r="R161" t="s">
        <v>2066</v>
      </c>
      <c r="S161" t="s">
        <v>2067</v>
      </c>
      <c r="U161" t="s">
        <v>81</v>
      </c>
      <c r="V161" t="s">
        <v>2068</v>
      </c>
      <c r="W161">
        <v>12205</v>
      </c>
      <c r="X161">
        <v>10964</v>
      </c>
      <c r="AG161" t="s">
        <v>2069</v>
      </c>
      <c r="AH161" t="s">
        <v>89</v>
      </c>
      <c r="AN161" t="s">
        <v>89</v>
      </c>
      <c r="AU161" s="1">
        <v>44501.422534722224</v>
      </c>
      <c r="AW161" t="s">
        <v>71</v>
      </c>
      <c r="BC161" s="1">
        <v>44498.327835648146</v>
      </c>
      <c r="BL161" t="s">
        <v>2070</v>
      </c>
      <c r="BP161" t="s">
        <v>761</v>
      </c>
      <c r="BQ161" t="s">
        <v>81</v>
      </c>
      <c r="BS161" t="s">
        <v>85</v>
      </c>
    </row>
    <row r="162" spans="1:72" x14ac:dyDescent="0.25">
      <c r="A162" t="s">
        <v>2071</v>
      </c>
      <c r="B162" t="s">
        <v>67</v>
      </c>
      <c r="C162" t="s">
        <v>2072</v>
      </c>
      <c r="E162" t="s">
        <v>2073</v>
      </c>
      <c r="F162">
        <v>2000054465913</v>
      </c>
      <c r="H162" t="s">
        <v>86</v>
      </c>
      <c r="J162" t="s">
        <v>87</v>
      </c>
      <c r="K162" s="2">
        <v>44501</v>
      </c>
      <c r="L162" t="s">
        <v>195</v>
      </c>
      <c r="M162" s="1">
        <v>44501.337627314817</v>
      </c>
      <c r="N162" t="s">
        <v>75</v>
      </c>
      <c r="O162" t="s">
        <v>114</v>
      </c>
      <c r="R162" t="s">
        <v>2074</v>
      </c>
      <c r="S162" t="s">
        <v>2075</v>
      </c>
      <c r="U162" t="s">
        <v>81</v>
      </c>
      <c r="V162" t="s">
        <v>2076</v>
      </c>
      <c r="W162">
        <v>75455</v>
      </c>
      <c r="AG162" t="s">
        <v>2077</v>
      </c>
      <c r="AH162" t="s">
        <v>89</v>
      </c>
      <c r="AN162" t="s">
        <v>89</v>
      </c>
      <c r="AU162" s="1">
        <v>44501.3671875</v>
      </c>
      <c r="AW162" t="s">
        <v>71</v>
      </c>
      <c r="BC162" s="1">
        <v>44498.327835648146</v>
      </c>
      <c r="BL162" t="s">
        <v>2078</v>
      </c>
      <c r="BP162" t="s">
        <v>574</v>
      </c>
      <c r="BQ162" t="s">
        <v>81</v>
      </c>
      <c r="BS162" t="s">
        <v>85</v>
      </c>
    </row>
    <row r="163" spans="1:72" x14ac:dyDescent="0.25">
      <c r="A163" t="s">
        <v>2079</v>
      </c>
      <c r="B163" t="s">
        <v>67</v>
      </c>
      <c r="C163" t="s">
        <v>2080</v>
      </c>
      <c r="E163" t="s">
        <v>2081</v>
      </c>
      <c r="F163">
        <v>2000052923392</v>
      </c>
      <c r="G163">
        <v>7479015300</v>
      </c>
      <c r="H163" t="s">
        <v>68</v>
      </c>
      <c r="J163" t="s">
        <v>79</v>
      </c>
      <c r="K163" s="2">
        <v>44501</v>
      </c>
      <c r="L163" t="s">
        <v>197</v>
      </c>
      <c r="M163" s="1">
        <v>44501.605740740742</v>
      </c>
      <c r="N163" t="s">
        <v>75</v>
      </c>
      <c r="O163" t="s">
        <v>114</v>
      </c>
      <c r="R163" t="s">
        <v>2082</v>
      </c>
      <c r="S163" t="s">
        <v>2083</v>
      </c>
      <c r="U163" t="s">
        <v>81</v>
      </c>
      <c r="V163" t="s">
        <v>2084</v>
      </c>
      <c r="W163">
        <v>71163</v>
      </c>
      <c r="AA163" t="s">
        <v>2085</v>
      </c>
      <c r="AC163">
        <v>30447</v>
      </c>
      <c r="AF163" t="s">
        <v>2086</v>
      </c>
      <c r="AG163" t="s">
        <v>2087</v>
      </c>
      <c r="AH163" t="s">
        <v>89</v>
      </c>
      <c r="AK163" t="s">
        <v>2088</v>
      </c>
      <c r="AN163" t="s">
        <v>89</v>
      </c>
      <c r="AU163" s="1">
        <v>44501.643055555556</v>
      </c>
      <c r="AW163" t="s">
        <v>71</v>
      </c>
      <c r="BC163" s="1">
        <v>44498.327835648146</v>
      </c>
      <c r="BL163" t="s">
        <v>2089</v>
      </c>
      <c r="BN163" t="s">
        <v>84</v>
      </c>
      <c r="BO163" t="s">
        <v>2090</v>
      </c>
      <c r="BP163" t="s">
        <v>585</v>
      </c>
      <c r="BQ163" t="s">
        <v>81</v>
      </c>
      <c r="BS163" t="s">
        <v>85</v>
      </c>
      <c r="BT163" t="s">
        <v>85</v>
      </c>
    </row>
    <row r="164" spans="1:72" x14ac:dyDescent="0.25">
      <c r="A164" t="s">
        <v>2091</v>
      </c>
      <c r="B164" t="s">
        <v>151</v>
      </c>
      <c r="C164" t="s">
        <v>2092</v>
      </c>
      <c r="E164" t="s">
        <v>2093</v>
      </c>
      <c r="F164">
        <v>1591025743509</v>
      </c>
      <c r="G164">
        <v>1278952701</v>
      </c>
      <c r="H164" t="s">
        <v>68</v>
      </c>
      <c r="J164" t="s">
        <v>79</v>
      </c>
      <c r="K164" s="2">
        <v>44501</v>
      </c>
      <c r="L164" t="s">
        <v>195</v>
      </c>
      <c r="M164" s="1">
        <v>44501.476620370369</v>
      </c>
      <c r="N164" t="s">
        <v>75</v>
      </c>
      <c r="O164" t="s">
        <v>158</v>
      </c>
      <c r="R164" t="s">
        <v>153</v>
      </c>
      <c r="S164" t="s">
        <v>80</v>
      </c>
      <c r="U164" t="s">
        <v>81</v>
      </c>
      <c r="V164" t="s">
        <v>2094</v>
      </c>
      <c r="W164">
        <v>17425</v>
      </c>
      <c r="AA164" t="s">
        <v>2095</v>
      </c>
      <c r="AC164" t="s">
        <v>2096</v>
      </c>
      <c r="AF164" t="s">
        <v>2097</v>
      </c>
      <c r="AG164" t="s">
        <v>2098</v>
      </c>
      <c r="AH164" t="s">
        <v>82</v>
      </c>
      <c r="AK164" t="s">
        <v>2099</v>
      </c>
      <c r="AN164" t="s">
        <v>89</v>
      </c>
      <c r="AU164" s="1">
        <v>44501.558506944442</v>
      </c>
      <c r="AW164" t="s">
        <v>71</v>
      </c>
      <c r="BC164" s="1">
        <v>44501.351979166669</v>
      </c>
      <c r="BL164" t="s">
        <v>2100</v>
      </c>
      <c r="BN164" t="s">
        <v>84</v>
      </c>
      <c r="BO164" t="s">
        <v>2101</v>
      </c>
      <c r="BP164" t="s">
        <v>585</v>
      </c>
      <c r="BQ164" t="s">
        <v>81</v>
      </c>
      <c r="BS164" t="s">
        <v>85</v>
      </c>
      <c r="BT164" t="s">
        <v>85</v>
      </c>
    </row>
    <row r="165" spans="1:72" x14ac:dyDescent="0.25">
      <c r="A165" t="s">
        <v>2102</v>
      </c>
      <c r="B165" t="s">
        <v>67</v>
      </c>
      <c r="C165" t="s">
        <v>2103</v>
      </c>
      <c r="E165" t="s">
        <v>2104</v>
      </c>
      <c r="F165">
        <v>1591041176135</v>
      </c>
      <c r="G165">
        <v>1342965309</v>
      </c>
      <c r="H165" t="s">
        <v>68</v>
      </c>
      <c r="K165" s="2">
        <v>44501</v>
      </c>
      <c r="L165" t="s">
        <v>195</v>
      </c>
      <c r="M165" s="1">
        <v>44501.374768518515</v>
      </c>
      <c r="N165" t="s">
        <v>69</v>
      </c>
      <c r="O165" t="s">
        <v>225</v>
      </c>
      <c r="P165" t="s">
        <v>299</v>
      </c>
      <c r="Q165" t="s">
        <v>2105</v>
      </c>
      <c r="R165" t="s">
        <v>2106</v>
      </c>
      <c r="V165" t="s">
        <v>2107</v>
      </c>
      <c r="AA165" t="s">
        <v>2108</v>
      </c>
      <c r="AV165" s="1">
        <v>44501.391238425924</v>
      </c>
      <c r="AW165" t="s">
        <v>71</v>
      </c>
      <c r="BC165" s="1">
        <v>44498.389803240738</v>
      </c>
      <c r="BL165" t="s">
        <v>2109</v>
      </c>
      <c r="BP165" t="s">
        <v>585</v>
      </c>
      <c r="BQ165" t="s">
        <v>81</v>
      </c>
    </row>
    <row r="166" spans="1:72" x14ac:dyDescent="0.25">
      <c r="A166" t="s">
        <v>2110</v>
      </c>
      <c r="B166" t="s">
        <v>67</v>
      </c>
      <c r="C166" t="s">
        <v>2111</v>
      </c>
      <c r="E166" t="s">
        <v>2112</v>
      </c>
      <c r="F166">
        <v>1411250561001</v>
      </c>
      <c r="G166">
        <v>4164017608</v>
      </c>
      <c r="H166" t="s">
        <v>68</v>
      </c>
      <c r="I166" t="s">
        <v>86</v>
      </c>
      <c r="J166" t="s">
        <v>87</v>
      </c>
      <c r="K166" s="2">
        <v>44501</v>
      </c>
      <c r="L166" t="s">
        <v>197</v>
      </c>
      <c r="M166" s="1">
        <v>44501.515092592592</v>
      </c>
      <c r="N166" t="s">
        <v>75</v>
      </c>
      <c r="O166" t="s">
        <v>78</v>
      </c>
      <c r="R166" t="s">
        <v>110</v>
      </c>
      <c r="S166" t="s">
        <v>2113</v>
      </c>
      <c r="U166" t="s">
        <v>81</v>
      </c>
      <c r="V166" t="s">
        <v>2114</v>
      </c>
      <c r="W166">
        <v>79116</v>
      </c>
      <c r="AA166" t="s">
        <v>2115</v>
      </c>
      <c r="AG166" t="s">
        <v>2116</v>
      </c>
      <c r="AH166" t="s">
        <v>89</v>
      </c>
      <c r="AN166" t="s">
        <v>89</v>
      </c>
      <c r="AU166" s="1">
        <v>44501.560682870368</v>
      </c>
      <c r="AW166" t="s">
        <v>71</v>
      </c>
      <c r="BC166" s="1">
        <v>44498.322534722225</v>
      </c>
      <c r="BG166" t="s">
        <v>2117</v>
      </c>
      <c r="BL166" t="s">
        <v>2118</v>
      </c>
      <c r="BN166" t="s">
        <v>84</v>
      </c>
      <c r="BO166" t="s">
        <v>2119</v>
      </c>
      <c r="BP166" t="s">
        <v>585</v>
      </c>
      <c r="BQ166" t="s">
        <v>81</v>
      </c>
      <c r="BS166" t="s">
        <v>85</v>
      </c>
    </row>
    <row r="167" spans="1:72" x14ac:dyDescent="0.25">
      <c r="A167" t="s">
        <v>2120</v>
      </c>
      <c r="B167" t="s">
        <v>67</v>
      </c>
      <c r="C167" t="s">
        <v>2121</v>
      </c>
      <c r="E167" t="s">
        <v>2122</v>
      </c>
      <c r="F167">
        <v>1591058884436</v>
      </c>
      <c r="G167">
        <v>1263886907</v>
      </c>
      <c r="H167" t="s">
        <v>123</v>
      </c>
      <c r="K167" s="2">
        <v>44501</v>
      </c>
      <c r="L167" t="s">
        <v>197</v>
      </c>
      <c r="N167" t="s">
        <v>95</v>
      </c>
      <c r="O167" t="s">
        <v>142</v>
      </c>
      <c r="R167" t="s">
        <v>2123</v>
      </c>
      <c r="V167" t="s">
        <v>2124</v>
      </c>
      <c r="AW167" t="s">
        <v>71</v>
      </c>
      <c r="AZ167" t="s">
        <v>96</v>
      </c>
      <c r="BA167" t="s">
        <v>160</v>
      </c>
      <c r="BB167" t="s">
        <v>2125</v>
      </c>
      <c r="BC167" s="1">
        <v>44500.76158564815</v>
      </c>
      <c r="BL167" t="s">
        <v>2126</v>
      </c>
      <c r="BM167" t="s">
        <v>77</v>
      </c>
      <c r="BP167" t="s">
        <v>1196</v>
      </c>
      <c r="BQ167" t="s">
        <v>81</v>
      </c>
    </row>
    <row r="168" spans="1:72" x14ac:dyDescent="0.25">
      <c r="A168" t="s">
        <v>2127</v>
      </c>
      <c r="B168" t="s">
        <v>151</v>
      </c>
      <c r="C168" t="s">
        <v>2128</v>
      </c>
      <c r="E168" t="s">
        <v>2129</v>
      </c>
      <c r="F168">
        <v>1507208554157</v>
      </c>
      <c r="G168">
        <v>7429661806</v>
      </c>
      <c r="H168" t="s">
        <v>68</v>
      </c>
      <c r="K168" s="2">
        <v>44501</v>
      </c>
      <c r="L168" t="s">
        <v>195</v>
      </c>
      <c r="N168" t="s">
        <v>95</v>
      </c>
      <c r="O168" t="s">
        <v>175</v>
      </c>
      <c r="R168" t="s">
        <v>153</v>
      </c>
      <c r="V168" t="s">
        <v>2130</v>
      </c>
      <c r="AA168" t="s">
        <v>2131</v>
      </c>
      <c r="AW168" t="s">
        <v>71</v>
      </c>
      <c r="AZ168" t="s">
        <v>96</v>
      </c>
      <c r="BA168" t="s">
        <v>97</v>
      </c>
      <c r="BB168" t="s">
        <v>1496</v>
      </c>
      <c r="BC168" s="1">
        <v>44498.372199074074</v>
      </c>
      <c r="BL168" t="s">
        <v>2132</v>
      </c>
      <c r="BM168" t="s">
        <v>77</v>
      </c>
      <c r="BP168" t="s">
        <v>585</v>
      </c>
      <c r="BQ168" t="s">
        <v>81</v>
      </c>
    </row>
    <row r="169" spans="1:72" x14ac:dyDescent="0.25">
      <c r="A169" t="s">
        <v>2133</v>
      </c>
      <c r="B169" t="s">
        <v>151</v>
      </c>
      <c r="C169" t="s">
        <v>2134</v>
      </c>
      <c r="E169" t="s">
        <v>2135</v>
      </c>
      <c r="F169">
        <v>1591042692228</v>
      </c>
      <c r="G169">
        <v>1275396008</v>
      </c>
      <c r="H169" t="s">
        <v>68</v>
      </c>
      <c r="J169" t="s">
        <v>79</v>
      </c>
      <c r="K169" s="2">
        <v>44501</v>
      </c>
      <c r="L169" t="s">
        <v>195</v>
      </c>
      <c r="M169" s="1">
        <v>44501.345868055556</v>
      </c>
      <c r="N169" t="s">
        <v>75</v>
      </c>
      <c r="O169" t="s">
        <v>142</v>
      </c>
      <c r="R169" t="s">
        <v>153</v>
      </c>
      <c r="S169" t="s">
        <v>172</v>
      </c>
      <c r="U169" t="s">
        <v>81</v>
      </c>
      <c r="V169" t="s">
        <v>2136</v>
      </c>
      <c r="W169" t="s">
        <v>2137</v>
      </c>
      <c r="AA169" t="s">
        <v>2138</v>
      </c>
      <c r="AC169" t="s">
        <v>2139</v>
      </c>
      <c r="AF169" t="s">
        <v>2140</v>
      </c>
      <c r="AG169" s="4" t="s">
        <v>2141</v>
      </c>
      <c r="AH169" t="s">
        <v>82</v>
      </c>
      <c r="AK169" t="s">
        <v>2142</v>
      </c>
      <c r="AN169" t="s">
        <v>83</v>
      </c>
      <c r="AU169" s="1">
        <v>44501.406157407408</v>
      </c>
      <c r="AW169" t="s">
        <v>71</v>
      </c>
      <c r="BC169" s="1">
        <v>44500.76158564815</v>
      </c>
      <c r="BL169" t="s">
        <v>2143</v>
      </c>
      <c r="BM169" t="s">
        <v>77</v>
      </c>
      <c r="BN169" t="s">
        <v>84</v>
      </c>
      <c r="BO169" t="s">
        <v>2144</v>
      </c>
      <c r="BP169" t="s">
        <v>585</v>
      </c>
      <c r="BQ169" t="s">
        <v>81</v>
      </c>
      <c r="BS169" t="s">
        <v>85</v>
      </c>
      <c r="BT169" t="s">
        <v>85</v>
      </c>
    </row>
    <row r="170" spans="1:72" x14ac:dyDescent="0.25">
      <c r="A170" t="s">
        <v>2145</v>
      </c>
      <c r="B170" t="s">
        <v>151</v>
      </c>
      <c r="C170" t="s">
        <v>2146</v>
      </c>
      <c r="E170" t="s">
        <v>389</v>
      </c>
      <c r="F170">
        <v>1591017612207</v>
      </c>
      <c r="G170">
        <v>1255323103</v>
      </c>
      <c r="H170" t="s">
        <v>133</v>
      </c>
      <c r="J170" t="s">
        <v>87</v>
      </c>
      <c r="K170" s="2">
        <v>44501</v>
      </c>
      <c r="L170" t="s">
        <v>195</v>
      </c>
      <c r="M170" s="1">
        <v>44501.434189814812</v>
      </c>
      <c r="N170" t="s">
        <v>75</v>
      </c>
      <c r="O170" t="s">
        <v>163</v>
      </c>
      <c r="R170" t="s">
        <v>2147</v>
      </c>
      <c r="S170" t="s">
        <v>80</v>
      </c>
      <c r="U170" t="s">
        <v>81</v>
      </c>
      <c r="AA170" t="s">
        <v>2148</v>
      </c>
      <c r="AO170" t="s">
        <v>89</v>
      </c>
      <c r="AU170" s="1">
        <v>44501.442754629628</v>
      </c>
      <c r="AW170" t="s">
        <v>71</v>
      </c>
      <c r="BC170" s="1">
        <v>44500.49732638889</v>
      </c>
      <c r="BL170" t="s">
        <v>2149</v>
      </c>
      <c r="BM170" t="s">
        <v>77</v>
      </c>
      <c r="BP170" t="s">
        <v>2150</v>
      </c>
      <c r="BQ170" t="s">
        <v>81</v>
      </c>
    </row>
    <row r="171" spans="1:72" x14ac:dyDescent="0.25">
      <c r="A171" t="s">
        <v>2151</v>
      </c>
      <c r="B171" t="s">
        <v>151</v>
      </c>
      <c r="C171" t="s">
        <v>2152</v>
      </c>
      <c r="E171" t="s">
        <v>2153</v>
      </c>
      <c r="F171">
        <v>1591047626762</v>
      </c>
      <c r="G171">
        <v>1341068307</v>
      </c>
      <c r="H171" t="s">
        <v>68</v>
      </c>
      <c r="I171" t="s">
        <v>86</v>
      </c>
      <c r="J171" t="s">
        <v>87</v>
      </c>
      <c r="K171" s="2">
        <v>44501</v>
      </c>
      <c r="L171" t="s">
        <v>197</v>
      </c>
      <c r="M171" s="1">
        <v>44501.583622685182</v>
      </c>
      <c r="N171" t="s">
        <v>75</v>
      </c>
      <c r="O171" t="s">
        <v>225</v>
      </c>
      <c r="R171" t="s">
        <v>153</v>
      </c>
      <c r="S171" t="s">
        <v>2154</v>
      </c>
      <c r="U171" t="s">
        <v>81</v>
      </c>
      <c r="V171" t="s">
        <v>2155</v>
      </c>
      <c r="W171">
        <v>42857</v>
      </c>
      <c r="AA171" t="s">
        <v>2156</v>
      </c>
      <c r="AG171" s="4" t="s">
        <v>2157</v>
      </c>
      <c r="AH171" t="s">
        <v>82</v>
      </c>
      <c r="AN171" t="s">
        <v>89</v>
      </c>
      <c r="AU171" s="1">
        <v>44501.664733796293</v>
      </c>
      <c r="AW171" t="s">
        <v>71</v>
      </c>
      <c r="BC171" s="1">
        <v>44498.458124999997</v>
      </c>
      <c r="BL171" t="s">
        <v>2158</v>
      </c>
      <c r="BN171" t="s">
        <v>84</v>
      </c>
      <c r="BO171" t="s">
        <v>2159</v>
      </c>
      <c r="BP171" t="s">
        <v>585</v>
      </c>
      <c r="BQ171" t="s">
        <v>81</v>
      </c>
      <c r="BS171" t="s">
        <v>85</v>
      </c>
    </row>
    <row r="172" spans="1:72" x14ac:dyDescent="0.25">
      <c r="A172" t="s">
        <v>2160</v>
      </c>
      <c r="B172" t="s">
        <v>151</v>
      </c>
      <c r="C172" t="s">
        <v>2161</v>
      </c>
      <c r="E172" t="s">
        <v>276</v>
      </c>
      <c r="F172">
        <v>1591059939538</v>
      </c>
      <c r="G172">
        <v>1250139006</v>
      </c>
      <c r="H172" t="s">
        <v>68</v>
      </c>
      <c r="J172" t="s">
        <v>79</v>
      </c>
      <c r="K172" s="2">
        <v>44501</v>
      </c>
      <c r="L172" t="s">
        <v>195</v>
      </c>
      <c r="M172" s="1">
        <v>44501.328043981484</v>
      </c>
      <c r="N172" t="s">
        <v>75</v>
      </c>
      <c r="O172" t="s">
        <v>167</v>
      </c>
      <c r="R172" t="s">
        <v>2162</v>
      </c>
      <c r="S172" t="s">
        <v>174</v>
      </c>
      <c r="U172" t="s">
        <v>103</v>
      </c>
      <c r="V172" s="4" t="s">
        <v>2163</v>
      </c>
      <c r="W172" t="s">
        <v>2164</v>
      </c>
      <c r="AA172" t="s">
        <v>2165</v>
      </c>
      <c r="AC172" t="s">
        <v>2166</v>
      </c>
      <c r="AF172" t="s">
        <v>2167</v>
      </c>
      <c r="AG172" s="4" t="s">
        <v>2168</v>
      </c>
      <c r="AH172" t="s">
        <v>82</v>
      </c>
      <c r="AK172" t="s">
        <v>2169</v>
      </c>
      <c r="AN172" t="s">
        <v>89</v>
      </c>
      <c r="AU172" s="1">
        <v>44501.425706018519</v>
      </c>
      <c r="AW172" t="s">
        <v>71</v>
      </c>
      <c r="BC172" s="1">
        <v>44498.570254629631</v>
      </c>
      <c r="BL172" t="s">
        <v>2170</v>
      </c>
      <c r="BM172" t="s">
        <v>77</v>
      </c>
      <c r="BN172" t="s">
        <v>84</v>
      </c>
      <c r="BO172" t="s">
        <v>2171</v>
      </c>
      <c r="BP172" t="s">
        <v>585</v>
      </c>
      <c r="BQ172" t="s">
        <v>81</v>
      </c>
      <c r="BS172" t="s">
        <v>85</v>
      </c>
      <c r="BT172" t="s">
        <v>85</v>
      </c>
    </row>
    <row r="173" spans="1:72" x14ac:dyDescent="0.25">
      <c r="A173" t="s">
        <v>2172</v>
      </c>
      <c r="B173" t="s">
        <v>151</v>
      </c>
      <c r="C173" t="s">
        <v>2173</v>
      </c>
      <c r="E173" t="s">
        <v>2174</v>
      </c>
      <c r="F173">
        <v>1591051223768</v>
      </c>
      <c r="G173">
        <v>1339672301</v>
      </c>
      <c r="H173" t="s">
        <v>68</v>
      </c>
      <c r="J173" t="s">
        <v>79</v>
      </c>
      <c r="K173" s="2">
        <v>44501</v>
      </c>
      <c r="L173" t="s">
        <v>197</v>
      </c>
      <c r="M173" s="1">
        <v>44501.59684027778</v>
      </c>
      <c r="N173" t="s">
        <v>75</v>
      </c>
      <c r="O173" t="s">
        <v>162</v>
      </c>
      <c r="R173" t="s">
        <v>153</v>
      </c>
      <c r="S173" t="s">
        <v>2175</v>
      </c>
      <c r="U173" t="s">
        <v>81</v>
      </c>
      <c r="V173" t="s">
        <v>2176</v>
      </c>
      <c r="W173">
        <v>15249</v>
      </c>
      <c r="AA173" t="s">
        <v>2177</v>
      </c>
      <c r="AC173" t="s">
        <v>2178</v>
      </c>
      <c r="AF173" t="s">
        <v>2179</v>
      </c>
      <c r="AG173" s="4" t="s">
        <v>2180</v>
      </c>
      <c r="AH173" t="s">
        <v>82</v>
      </c>
      <c r="AK173" t="s">
        <v>2181</v>
      </c>
      <c r="AN173" t="s">
        <v>83</v>
      </c>
      <c r="AU173" s="1">
        <v>44501.662002314813</v>
      </c>
      <c r="AW173" t="s">
        <v>71</v>
      </c>
      <c r="BC173" s="1">
        <v>44498.552557870367</v>
      </c>
      <c r="BL173" t="s">
        <v>2182</v>
      </c>
      <c r="BM173" t="s">
        <v>77</v>
      </c>
      <c r="BN173" t="s">
        <v>84</v>
      </c>
      <c r="BO173" t="s">
        <v>2183</v>
      </c>
      <c r="BP173" t="s">
        <v>585</v>
      </c>
      <c r="BQ173" t="s">
        <v>81</v>
      </c>
      <c r="BS173" t="s">
        <v>85</v>
      </c>
      <c r="BT173" t="s">
        <v>85</v>
      </c>
    </row>
    <row r="174" spans="1:72" x14ac:dyDescent="0.25">
      <c r="A174" t="s">
        <v>2184</v>
      </c>
      <c r="B174" t="s">
        <v>120</v>
      </c>
      <c r="C174" t="s">
        <v>2185</v>
      </c>
      <c r="E174" t="s">
        <v>2186</v>
      </c>
      <c r="F174">
        <v>1900016118464</v>
      </c>
      <c r="G174">
        <v>576476002</v>
      </c>
      <c r="H174" t="s">
        <v>68</v>
      </c>
      <c r="J174" t="s">
        <v>79</v>
      </c>
      <c r="K174" s="2">
        <v>44501</v>
      </c>
      <c r="L174" t="s">
        <v>197</v>
      </c>
      <c r="M174" s="1">
        <v>44501.491655092592</v>
      </c>
      <c r="N174" t="s">
        <v>75</v>
      </c>
      <c r="O174" t="s">
        <v>76</v>
      </c>
      <c r="R174" t="s">
        <v>2187</v>
      </c>
      <c r="S174" t="s">
        <v>292</v>
      </c>
      <c r="U174" t="s">
        <v>81</v>
      </c>
      <c r="V174" t="s">
        <v>2188</v>
      </c>
      <c r="W174">
        <v>41872</v>
      </c>
      <c r="AA174" t="s">
        <v>2189</v>
      </c>
      <c r="AC174">
        <v>19312</v>
      </c>
      <c r="AF174" t="s">
        <v>2190</v>
      </c>
      <c r="AG174" t="s">
        <v>2191</v>
      </c>
      <c r="AH174" t="s">
        <v>82</v>
      </c>
      <c r="AK174" t="s">
        <v>2192</v>
      </c>
      <c r="AN174" t="s">
        <v>89</v>
      </c>
      <c r="AU174" s="1">
        <v>44501.552974537037</v>
      </c>
      <c r="AW174" t="s">
        <v>71</v>
      </c>
      <c r="BC174" s="1">
        <v>44501.290763888886</v>
      </c>
      <c r="BL174" t="s">
        <v>2193</v>
      </c>
      <c r="BN174" t="s">
        <v>84</v>
      </c>
      <c r="BO174" t="s">
        <v>2194</v>
      </c>
      <c r="BP174" t="s">
        <v>585</v>
      </c>
      <c r="BQ174" t="s">
        <v>81</v>
      </c>
      <c r="BS174" t="s">
        <v>85</v>
      </c>
      <c r="BT174" t="s">
        <v>85</v>
      </c>
    </row>
    <row r="175" spans="1:72" x14ac:dyDescent="0.25">
      <c r="A175" t="s">
        <v>2195</v>
      </c>
      <c r="B175" t="s">
        <v>151</v>
      </c>
      <c r="C175" t="s">
        <v>1571</v>
      </c>
      <c r="E175" t="s">
        <v>1572</v>
      </c>
      <c r="F175">
        <v>1591045121370</v>
      </c>
      <c r="G175">
        <v>1341044910</v>
      </c>
      <c r="H175" t="s">
        <v>94</v>
      </c>
      <c r="J175" t="s">
        <v>87</v>
      </c>
      <c r="K175" s="2">
        <v>44501</v>
      </c>
      <c r="L175" t="s">
        <v>195</v>
      </c>
      <c r="M175" s="1">
        <v>44501.339375000003</v>
      </c>
      <c r="N175" t="s">
        <v>75</v>
      </c>
      <c r="O175" t="s">
        <v>162</v>
      </c>
      <c r="R175" t="s">
        <v>1573</v>
      </c>
      <c r="S175" t="s">
        <v>2196</v>
      </c>
      <c r="U175" t="s">
        <v>103</v>
      </c>
      <c r="AA175" t="s">
        <v>2197</v>
      </c>
      <c r="AC175">
        <v>19850</v>
      </c>
      <c r="AF175" t="s">
        <v>2198</v>
      </c>
      <c r="AK175" t="s">
        <v>2199</v>
      </c>
      <c r="AU175" s="1">
        <v>44501.361354166664</v>
      </c>
      <c r="AW175" t="s">
        <v>71</v>
      </c>
      <c r="BC175" s="1">
        <v>44501.338692129626</v>
      </c>
      <c r="BL175" t="s">
        <v>1577</v>
      </c>
      <c r="BM175" t="s">
        <v>77</v>
      </c>
      <c r="BP175" t="s">
        <v>931</v>
      </c>
      <c r="BQ175" t="s">
        <v>81</v>
      </c>
      <c r="BS175" t="s">
        <v>85</v>
      </c>
    </row>
    <row r="176" spans="1:72" x14ac:dyDescent="0.25">
      <c r="A176" t="s">
        <v>2200</v>
      </c>
      <c r="B176" t="s">
        <v>67</v>
      </c>
      <c r="C176" t="s">
        <v>1239</v>
      </c>
      <c r="E176" t="s">
        <v>1240</v>
      </c>
      <c r="F176">
        <v>2000009594876</v>
      </c>
      <c r="G176">
        <v>3995628003</v>
      </c>
      <c r="H176" t="s">
        <v>68</v>
      </c>
      <c r="J176" t="s">
        <v>79</v>
      </c>
      <c r="K176" s="2">
        <v>44501</v>
      </c>
      <c r="L176" t="s">
        <v>195</v>
      </c>
      <c r="M176" s="1">
        <v>44501.342083333337</v>
      </c>
      <c r="N176" t="s">
        <v>75</v>
      </c>
      <c r="O176" t="s">
        <v>106</v>
      </c>
      <c r="R176" t="s">
        <v>1241</v>
      </c>
      <c r="S176" t="s">
        <v>2201</v>
      </c>
      <c r="U176" t="s">
        <v>103</v>
      </c>
      <c r="V176" t="s">
        <v>2202</v>
      </c>
      <c r="W176">
        <v>21443</v>
      </c>
      <c r="AA176" t="s">
        <v>2203</v>
      </c>
      <c r="AC176" t="s">
        <v>2204</v>
      </c>
      <c r="AF176" t="s">
        <v>2205</v>
      </c>
      <c r="AG176" t="s">
        <v>2206</v>
      </c>
      <c r="AH176" t="s">
        <v>82</v>
      </c>
      <c r="AK176" t="s">
        <v>2207</v>
      </c>
      <c r="AN176" t="s">
        <v>89</v>
      </c>
      <c r="AU176" s="1">
        <v>44501.420497685183</v>
      </c>
      <c r="AW176" t="s">
        <v>71</v>
      </c>
      <c r="BC176" s="1">
        <v>44501.341979166667</v>
      </c>
      <c r="BG176" t="s">
        <v>2208</v>
      </c>
      <c r="BL176" t="s">
        <v>1245</v>
      </c>
      <c r="BM176" t="s">
        <v>77</v>
      </c>
      <c r="BN176" t="s">
        <v>84</v>
      </c>
      <c r="BO176" t="s">
        <v>2209</v>
      </c>
      <c r="BP176" t="s">
        <v>585</v>
      </c>
      <c r="BQ176" t="s">
        <v>81</v>
      </c>
      <c r="BS176" t="s">
        <v>85</v>
      </c>
      <c r="BT176" t="s">
        <v>85</v>
      </c>
    </row>
    <row r="177" spans="1:72" x14ac:dyDescent="0.25">
      <c r="A177" t="s">
        <v>2210</v>
      </c>
      <c r="B177" t="s">
        <v>151</v>
      </c>
      <c r="C177" t="s">
        <v>681</v>
      </c>
      <c r="E177" t="s">
        <v>682</v>
      </c>
      <c r="F177">
        <v>1800021794364</v>
      </c>
      <c r="G177">
        <v>1115861908</v>
      </c>
      <c r="H177" t="s">
        <v>94</v>
      </c>
      <c r="J177" t="s">
        <v>87</v>
      </c>
      <c r="K177" s="2">
        <v>44501</v>
      </c>
      <c r="L177" t="s">
        <v>195</v>
      </c>
      <c r="M177" s="1">
        <v>44501.434560185182</v>
      </c>
      <c r="N177" t="s">
        <v>75</v>
      </c>
      <c r="O177" t="s">
        <v>165</v>
      </c>
      <c r="R177" t="s">
        <v>683</v>
      </c>
      <c r="S177" t="s">
        <v>80</v>
      </c>
      <c r="U177" t="s">
        <v>81</v>
      </c>
      <c r="AA177" t="s">
        <v>2211</v>
      </c>
      <c r="AC177">
        <v>34088</v>
      </c>
      <c r="AF177" t="s">
        <v>2212</v>
      </c>
      <c r="AK177" t="s">
        <v>2213</v>
      </c>
      <c r="AU177" s="1">
        <v>44501.466319444444</v>
      </c>
      <c r="AW177" t="s">
        <v>71</v>
      </c>
      <c r="BC177" s="1">
        <v>44501.36314814815</v>
      </c>
      <c r="BL177" t="s">
        <v>687</v>
      </c>
      <c r="BN177" t="s">
        <v>84</v>
      </c>
      <c r="BO177" t="s">
        <v>2214</v>
      </c>
      <c r="BP177" t="s">
        <v>931</v>
      </c>
      <c r="BQ177" t="s">
        <v>81</v>
      </c>
      <c r="BS177" t="s">
        <v>85</v>
      </c>
    </row>
    <row r="178" spans="1:72" x14ac:dyDescent="0.25">
      <c r="A178" t="s">
        <v>2215</v>
      </c>
      <c r="B178" t="s">
        <v>120</v>
      </c>
      <c r="C178" t="s">
        <v>1933</v>
      </c>
      <c r="E178" t="s">
        <v>1934</v>
      </c>
      <c r="F178">
        <v>1412617161007</v>
      </c>
      <c r="G178">
        <v>4166004104</v>
      </c>
      <c r="H178" t="s">
        <v>123</v>
      </c>
      <c r="J178" t="s">
        <v>87</v>
      </c>
      <c r="K178" s="2">
        <v>44501</v>
      </c>
      <c r="L178" t="s">
        <v>195</v>
      </c>
      <c r="M178" s="1">
        <v>44502.825277777774</v>
      </c>
      <c r="N178" t="s">
        <v>75</v>
      </c>
      <c r="O178" t="s">
        <v>78</v>
      </c>
      <c r="R178" t="s">
        <v>2216</v>
      </c>
      <c r="S178" t="s">
        <v>89</v>
      </c>
      <c r="U178" t="s">
        <v>81</v>
      </c>
      <c r="V178" t="s">
        <v>1936</v>
      </c>
      <c r="AH178" t="s">
        <v>89</v>
      </c>
      <c r="AN178" t="s">
        <v>89</v>
      </c>
      <c r="AU178" s="1">
        <v>44502.829571759263</v>
      </c>
      <c r="AW178" t="s">
        <v>71</v>
      </c>
      <c r="BC178" s="1">
        <v>44501.926793981482</v>
      </c>
      <c r="BL178" t="s">
        <v>1939</v>
      </c>
      <c r="BM178" t="s">
        <v>77</v>
      </c>
      <c r="BN178" t="s">
        <v>84</v>
      </c>
      <c r="BP178" t="s">
        <v>1196</v>
      </c>
      <c r="BQ178" t="s">
        <v>81</v>
      </c>
    </row>
    <row r="179" spans="1:72" x14ac:dyDescent="0.25">
      <c r="A179" t="s">
        <v>2217</v>
      </c>
      <c r="B179" t="s">
        <v>67</v>
      </c>
      <c r="C179" t="s">
        <v>1216</v>
      </c>
      <c r="E179" t="s">
        <v>1217</v>
      </c>
      <c r="F179">
        <v>1200040096958</v>
      </c>
      <c r="G179">
        <v>530676101</v>
      </c>
      <c r="H179" t="s">
        <v>135</v>
      </c>
      <c r="K179" s="2">
        <v>44501</v>
      </c>
      <c r="L179" t="s">
        <v>195</v>
      </c>
      <c r="M179" s="1">
        <v>44501.409456018519</v>
      </c>
      <c r="N179" t="s">
        <v>75</v>
      </c>
      <c r="O179" t="s">
        <v>138</v>
      </c>
      <c r="R179" t="s">
        <v>2218</v>
      </c>
      <c r="S179" t="s">
        <v>2219</v>
      </c>
      <c r="U179" t="s">
        <v>81</v>
      </c>
      <c r="V179" s="4" t="s">
        <v>1219</v>
      </c>
      <c r="AA179" t="s">
        <v>1220</v>
      </c>
      <c r="AU179" s="1">
        <v>44501.416828703703</v>
      </c>
      <c r="AW179" t="s">
        <v>71</v>
      </c>
      <c r="BC179" s="1">
        <v>44501.408136574071</v>
      </c>
      <c r="BL179" t="s">
        <v>1222</v>
      </c>
      <c r="BM179" t="s">
        <v>77</v>
      </c>
      <c r="BP179" t="s">
        <v>1352</v>
      </c>
      <c r="BQ179" t="s">
        <v>81</v>
      </c>
    </row>
    <row r="180" spans="1:72" x14ac:dyDescent="0.25">
      <c r="A180" t="s">
        <v>2220</v>
      </c>
      <c r="B180" t="s">
        <v>151</v>
      </c>
      <c r="C180" t="s">
        <v>1911</v>
      </c>
      <c r="E180" t="s">
        <v>1912</v>
      </c>
      <c r="F180">
        <v>1591052745133</v>
      </c>
      <c r="G180">
        <v>1331781209</v>
      </c>
      <c r="H180" t="s">
        <v>135</v>
      </c>
      <c r="K180" s="2">
        <v>44501</v>
      </c>
      <c r="L180" t="s">
        <v>195</v>
      </c>
      <c r="M180" s="1">
        <v>44501.407789351855</v>
      </c>
      <c r="N180" t="s">
        <v>75</v>
      </c>
      <c r="O180" t="s">
        <v>162</v>
      </c>
      <c r="R180" t="s">
        <v>2221</v>
      </c>
      <c r="S180" t="s">
        <v>80</v>
      </c>
      <c r="U180" t="s">
        <v>81</v>
      </c>
      <c r="V180" t="s">
        <v>1914</v>
      </c>
      <c r="AA180" t="s">
        <v>1915</v>
      </c>
      <c r="AU180" s="1">
        <v>44501.491053240738</v>
      </c>
      <c r="AW180" t="s">
        <v>71</v>
      </c>
      <c r="BC180" s="1">
        <v>44501.406805555554</v>
      </c>
      <c r="BL180" t="s">
        <v>1917</v>
      </c>
      <c r="BM180" t="s">
        <v>77</v>
      </c>
      <c r="BP180" t="s">
        <v>1352</v>
      </c>
      <c r="BQ180" t="s">
        <v>81</v>
      </c>
    </row>
    <row r="181" spans="1:72" x14ac:dyDescent="0.25">
      <c r="A181" t="s">
        <v>2222</v>
      </c>
      <c r="B181" t="s">
        <v>67</v>
      </c>
      <c r="C181" t="s">
        <v>2223</v>
      </c>
      <c r="E181" t="s">
        <v>2224</v>
      </c>
      <c r="G181">
        <v>1339867002</v>
      </c>
      <c r="H181" t="s">
        <v>2225</v>
      </c>
      <c r="K181" s="2">
        <v>44501</v>
      </c>
      <c r="L181" t="s">
        <v>210</v>
      </c>
      <c r="M181" s="1">
        <v>44501.471168981479</v>
      </c>
      <c r="N181" t="s">
        <v>75</v>
      </c>
      <c r="O181" t="s">
        <v>164</v>
      </c>
      <c r="R181" t="s">
        <v>2226</v>
      </c>
      <c r="AA181" t="s">
        <v>2227</v>
      </c>
      <c r="AU181" s="1">
        <v>44501.49491898148</v>
      </c>
      <c r="AW181" t="s">
        <v>71</v>
      </c>
      <c r="BC181" s="1">
        <v>44501.432303240741</v>
      </c>
      <c r="BK181" s="1">
        <v>44501.514131944445</v>
      </c>
      <c r="BL181" t="s">
        <v>2228</v>
      </c>
      <c r="BP181" t="s">
        <v>2229</v>
      </c>
      <c r="BQ181" t="s">
        <v>81</v>
      </c>
    </row>
    <row r="182" spans="1:72" x14ac:dyDescent="0.25">
      <c r="A182" t="s">
        <v>2230</v>
      </c>
      <c r="B182" t="s">
        <v>151</v>
      </c>
      <c r="C182" t="s">
        <v>1491</v>
      </c>
      <c r="E182" t="s">
        <v>1492</v>
      </c>
      <c r="F182">
        <v>1591016924238</v>
      </c>
      <c r="G182">
        <v>1284912304</v>
      </c>
      <c r="H182" t="s">
        <v>68</v>
      </c>
      <c r="K182" s="2">
        <v>44501</v>
      </c>
      <c r="L182" t="s">
        <v>210</v>
      </c>
      <c r="M182" s="1">
        <v>44501.549317129633</v>
      </c>
      <c r="N182" t="s">
        <v>69</v>
      </c>
      <c r="O182" t="s">
        <v>175</v>
      </c>
      <c r="P182" t="s">
        <v>109</v>
      </c>
      <c r="Q182" t="s">
        <v>2231</v>
      </c>
      <c r="R182" t="s">
        <v>2232</v>
      </c>
      <c r="V182" t="s">
        <v>1494</v>
      </c>
      <c r="AA182" t="s">
        <v>1495</v>
      </c>
      <c r="AV182" s="1">
        <v>44501.55809027778</v>
      </c>
      <c r="AW182" t="s">
        <v>71</v>
      </c>
      <c r="BC182" s="1">
        <v>44501.421064814815</v>
      </c>
      <c r="BL182" t="s">
        <v>1497</v>
      </c>
      <c r="BP182" t="s">
        <v>585</v>
      </c>
      <c r="BQ182" t="s">
        <v>81</v>
      </c>
    </row>
    <row r="183" spans="1:72" x14ac:dyDescent="0.25">
      <c r="A183" t="s">
        <v>2233</v>
      </c>
      <c r="B183" t="s">
        <v>151</v>
      </c>
      <c r="C183" t="s">
        <v>2234</v>
      </c>
      <c r="D183" t="s">
        <v>2235</v>
      </c>
      <c r="E183" t="s">
        <v>2236</v>
      </c>
      <c r="G183">
        <v>1333528600</v>
      </c>
      <c r="H183" t="s">
        <v>297</v>
      </c>
      <c r="J183" t="s">
        <v>87</v>
      </c>
      <c r="K183" s="2">
        <v>44501</v>
      </c>
      <c r="L183" t="s">
        <v>210</v>
      </c>
      <c r="M183" s="1">
        <v>44501.421747685185</v>
      </c>
      <c r="N183" t="s">
        <v>75</v>
      </c>
      <c r="O183" t="s">
        <v>171</v>
      </c>
      <c r="R183" t="s">
        <v>2237</v>
      </c>
      <c r="S183" t="s">
        <v>2238</v>
      </c>
      <c r="U183" t="s">
        <v>81</v>
      </c>
      <c r="AA183" t="s">
        <v>2239</v>
      </c>
      <c r="AB183" t="s">
        <v>2240</v>
      </c>
      <c r="AK183" t="s">
        <v>2241</v>
      </c>
      <c r="AL183" t="s">
        <v>82</v>
      </c>
      <c r="AU183" s="1">
        <v>44501.434386574074</v>
      </c>
      <c r="AW183" t="s">
        <v>71</v>
      </c>
      <c r="BC183" s="1">
        <v>44501.414583333331</v>
      </c>
      <c r="BK183" s="1">
        <v>44501.527777777781</v>
      </c>
      <c r="BL183" t="s">
        <v>2242</v>
      </c>
      <c r="BM183" t="s">
        <v>77</v>
      </c>
      <c r="BP183" t="s">
        <v>298</v>
      </c>
      <c r="BQ183" t="s">
        <v>81</v>
      </c>
      <c r="BS183" t="s">
        <v>85</v>
      </c>
    </row>
    <row r="184" spans="1:72" x14ac:dyDescent="0.25">
      <c r="A184" t="s">
        <v>2243</v>
      </c>
      <c r="B184" t="s">
        <v>151</v>
      </c>
      <c r="C184" t="s">
        <v>2244</v>
      </c>
      <c r="D184" t="s">
        <v>404</v>
      </c>
      <c r="E184" t="s">
        <v>2245</v>
      </c>
      <c r="G184">
        <v>1266487100</v>
      </c>
      <c r="H184" t="s">
        <v>188</v>
      </c>
      <c r="K184" s="2">
        <v>44501</v>
      </c>
      <c r="L184" t="s">
        <v>210</v>
      </c>
      <c r="M184" s="1">
        <v>44501.514699074076</v>
      </c>
      <c r="N184" t="s">
        <v>75</v>
      </c>
      <c r="O184" t="s">
        <v>161</v>
      </c>
      <c r="R184" t="s">
        <v>196</v>
      </c>
      <c r="AU184" s="1">
        <v>44501.536886574075</v>
      </c>
      <c r="AW184" t="s">
        <v>71</v>
      </c>
      <c r="BC184" s="1">
        <v>44501.420937499999</v>
      </c>
      <c r="BK184" s="5">
        <v>0.53611111111111109</v>
      </c>
      <c r="BL184" t="s">
        <v>2246</v>
      </c>
      <c r="BP184" t="s">
        <v>189</v>
      </c>
      <c r="BQ184" t="s">
        <v>81</v>
      </c>
    </row>
    <row r="185" spans="1:72" x14ac:dyDescent="0.25">
      <c r="A185" t="s">
        <v>2247</v>
      </c>
      <c r="B185" t="s">
        <v>151</v>
      </c>
      <c r="C185" t="s">
        <v>1503</v>
      </c>
      <c r="E185" t="s">
        <v>1504</v>
      </c>
      <c r="F185">
        <v>1591010968736</v>
      </c>
      <c r="G185">
        <v>1252386909</v>
      </c>
      <c r="H185" t="s">
        <v>94</v>
      </c>
      <c r="J185" t="s">
        <v>87</v>
      </c>
      <c r="K185" s="2">
        <v>44501</v>
      </c>
      <c r="L185" t="s">
        <v>210</v>
      </c>
      <c r="M185" s="1">
        <v>44501.498182870368</v>
      </c>
      <c r="N185" t="s">
        <v>75</v>
      </c>
      <c r="O185" t="s">
        <v>134</v>
      </c>
      <c r="R185" t="s">
        <v>2248</v>
      </c>
      <c r="S185" t="s">
        <v>155</v>
      </c>
      <c r="U185" t="s">
        <v>81</v>
      </c>
      <c r="AA185" t="s">
        <v>2249</v>
      </c>
      <c r="AC185" t="s">
        <v>2250</v>
      </c>
      <c r="AF185" t="s">
        <v>2251</v>
      </c>
      <c r="AK185" t="s">
        <v>2252</v>
      </c>
      <c r="AU185" s="1">
        <v>44501.515856481485</v>
      </c>
      <c r="AW185" t="s">
        <v>71</v>
      </c>
      <c r="BC185" s="1">
        <v>44501.463865740741</v>
      </c>
      <c r="BL185" t="s">
        <v>1508</v>
      </c>
      <c r="BP185" t="s">
        <v>931</v>
      </c>
      <c r="BQ185" t="s">
        <v>81</v>
      </c>
      <c r="BS185" t="s">
        <v>85</v>
      </c>
    </row>
    <row r="186" spans="1:72" x14ac:dyDescent="0.25">
      <c r="A186" t="s">
        <v>2253</v>
      </c>
      <c r="B186" t="s">
        <v>151</v>
      </c>
      <c r="C186" t="s">
        <v>2254</v>
      </c>
      <c r="D186" t="s">
        <v>2255</v>
      </c>
      <c r="E186" t="s">
        <v>2256</v>
      </c>
      <c r="F186">
        <v>1591033231881</v>
      </c>
      <c r="H186" t="s">
        <v>186</v>
      </c>
      <c r="J186" t="s">
        <v>87</v>
      </c>
      <c r="K186" s="2">
        <v>44501</v>
      </c>
      <c r="L186" t="s">
        <v>210</v>
      </c>
      <c r="M186" s="1">
        <v>44501.476087962961</v>
      </c>
      <c r="N186" t="s">
        <v>75</v>
      </c>
      <c r="O186" t="s">
        <v>154</v>
      </c>
      <c r="R186" t="s">
        <v>2257</v>
      </c>
      <c r="S186" t="s">
        <v>2258</v>
      </c>
      <c r="U186" t="s">
        <v>81</v>
      </c>
      <c r="V186" t="s">
        <v>2259</v>
      </c>
      <c r="W186" t="s">
        <v>82</v>
      </c>
      <c r="AG186" s="4" t="s">
        <v>2260</v>
      </c>
      <c r="AH186" t="s">
        <v>82</v>
      </c>
      <c r="AJ186" t="s">
        <v>2261</v>
      </c>
      <c r="AT186" t="s">
        <v>103</v>
      </c>
      <c r="AU186" s="1">
        <v>44501.514768518522</v>
      </c>
      <c r="AW186" t="s">
        <v>71</v>
      </c>
      <c r="BC186" s="1">
        <v>44501.435856481483</v>
      </c>
      <c r="BK186" s="5">
        <v>0.53819444444444442</v>
      </c>
      <c r="BL186" t="s">
        <v>2253</v>
      </c>
      <c r="BM186" t="s">
        <v>77</v>
      </c>
      <c r="BP186" t="s">
        <v>187</v>
      </c>
      <c r="BQ186" t="s">
        <v>81</v>
      </c>
      <c r="BS186" t="s">
        <v>85</v>
      </c>
    </row>
    <row r="187" spans="1:72" x14ac:dyDescent="0.25">
      <c r="A187" t="s">
        <v>2262</v>
      </c>
      <c r="B187" t="s">
        <v>151</v>
      </c>
      <c r="C187" t="s">
        <v>1697</v>
      </c>
      <c r="E187" t="s">
        <v>1698</v>
      </c>
      <c r="F187">
        <v>1591023033090</v>
      </c>
      <c r="G187">
        <v>1255987704</v>
      </c>
      <c r="H187" t="s">
        <v>68</v>
      </c>
      <c r="J187" t="s">
        <v>79</v>
      </c>
      <c r="K187" s="2">
        <v>44501</v>
      </c>
      <c r="L187" t="s">
        <v>210</v>
      </c>
      <c r="M187" s="1">
        <v>44501.548414351855</v>
      </c>
      <c r="N187" t="s">
        <v>75</v>
      </c>
      <c r="O187" t="s">
        <v>161</v>
      </c>
      <c r="R187" t="s">
        <v>2263</v>
      </c>
      <c r="S187" t="s">
        <v>2264</v>
      </c>
      <c r="U187" t="s">
        <v>103</v>
      </c>
      <c r="V187" t="s">
        <v>2265</v>
      </c>
      <c r="W187">
        <v>25263</v>
      </c>
      <c r="AA187" t="s">
        <v>2266</v>
      </c>
      <c r="AC187">
        <v>31937</v>
      </c>
      <c r="AF187" t="s">
        <v>2267</v>
      </c>
      <c r="AG187" s="4" t="s">
        <v>2268</v>
      </c>
      <c r="AH187" t="s">
        <v>82</v>
      </c>
      <c r="AK187" t="s">
        <v>2269</v>
      </c>
      <c r="AN187" t="s">
        <v>89</v>
      </c>
      <c r="AU187" s="1">
        <v>44501.610381944447</v>
      </c>
      <c r="AW187" t="s">
        <v>71</v>
      </c>
      <c r="BC187" s="1">
        <v>44501.424629629626</v>
      </c>
      <c r="BL187" t="s">
        <v>1703</v>
      </c>
      <c r="BM187" t="s">
        <v>77</v>
      </c>
      <c r="BN187" t="s">
        <v>84</v>
      </c>
      <c r="BO187" t="s">
        <v>2270</v>
      </c>
      <c r="BP187" t="s">
        <v>585</v>
      </c>
      <c r="BQ187" t="s">
        <v>81</v>
      </c>
      <c r="BS187" t="s">
        <v>85</v>
      </c>
      <c r="BT187" t="s">
        <v>85</v>
      </c>
    </row>
    <row r="188" spans="1:72" x14ac:dyDescent="0.25">
      <c r="A188" t="s">
        <v>2271</v>
      </c>
      <c r="B188" t="s">
        <v>101</v>
      </c>
      <c r="C188" t="s">
        <v>2272</v>
      </c>
      <c r="D188" t="s">
        <v>2273</v>
      </c>
      <c r="E188" t="s">
        <v>2274</v>
      </c>
      <c r="F188">
        <v>2000013285401</v>
      </c>
      <c r="H188" t="s">
        <v>186</v>
      </c>
      <c r="J188" t="s">
        <v>87</v>
      </c>
      <c r="K188" s="2">
        <v>44501</v>
      </c>
      <c r="L188" t="s">
        <v>210</v>
      </c>
      <c r="M188" s="1">
        <v>44501.462013888886</v>
      </c>
      <c r="N188" t="s">
        <v>75</v>
      </c>
      <c r="O188" t="s">
        <v>205</v>
      </c>
      <c r="R188" t="s">
        <v>2275</v>
      </c>
      <c r="S188" t="s">
        <v>2276</v>
      </c>
      <c r="V188" t="s">
        <v>2277</v>
      </c>
      <c r="W188" t="s">
        <v>2278</v>
      </c>
      <c r="X188" t="s">
        <v>82</v>
      </c>
      <c r="AG188" t="s">
        <v>2279</v>
      </c>
      <c r="AU188" s="1">
        <v>44501.503472222219</v>
      </c>
      <c r="AW188" t="s">
        <v>71</v>
      </c>
      <c r="BC188" s="1">
        <v>44501.443495370368</v>
      </c>
      <c r="BK188" s="5">
        <v>0.83333333333333337</v>
      </c>
      <c r="BL188" t="s">
        <v>2271</v>
      </c>
      <c r="BM188" t="s">
        <v>77</v>
      </c>
      <c r="BP188" t="s">
        <v>187</v>
      </c>
      <c r="BQ188" t="s">
        <v>81</v>
      </c>
      <c r="BS188" t="s">
        <v>85</v>
      </c>
    </row>
    <row r="189" spans="1:72" x14ac:dyDescent="0.25">
      <c r="A189" t="s">
        <v>2280</v>
      </c>
      <c r="B189" t="s">
        <v>124</v>
      </c>
      <c r="C189" t="s">
        <v>2281</v>
      </c>
      <c r="D189" t="s">
        <v>2282</v>
      </c>
      <c r="E189" t="s">
        <v>2283</v>
      </c>
      <c r="F189">
        <v>1900043075614</v>
      </c>
      <c r="H189" t="s">
        <v>186</v>
      </c>
      <c r="J189" t="s">
        <v>185</v>
      </c>
      <c r="K189" s="2">
        <v>44501</v>
      </c>
      <c r="L189" t="s">
        <v>210</v>
      </c>
      <c r="M189" s="1">
        <v>44501.546064814815</v>
      </c>
      <c r="N189" t="s">
        <v>75</v>
      </c>
      <c r="O189" t="s">
        <v>132</v>
      </c>
      <c r="R189" t="s">
        <v>2284</v>
      </c>
      <c r="S189" t="s">
        <v>2285</v>
      </c>
      <c r="U189" t="s">
        <v>81</v>
      </c>
      <c r="V189" t="s">
        <v>2286</v>
      </c>
      <c r="W189">
        <v>8</v>
      </c>
      <c r="Y189">
        <v>1</v>
      </c>
      <c r="AG189" t="s">
        <v>2287</v>
      </c>
      <c r="AH189">
        <v>1</v>
      </c>
      <c r="AT189" t="s">
        <v>81</v>
      </c>
      <c r="AU189" s="1">
        <v>44501.568229166667</v>
      </c>
      <c r="AW189" t="s">
        <v>71</v>
      </c>
      <c r="BC189" s="1">
        <v>44501.522638888891</v>
      </c>
      <c r="BK189" s="5">
        <v>0.55208333333333337</v>
      </c>
      <c r="BL189" t="s">
        <v>2280</v>
      </c>
      <c r="BM189" t="s">
        <v>77</v>
      </c>
      <c r="BP189" t="s">
        <v>187</v>
      </c>
      <c r="BQ189" t="s">
        <v>81</v>
      </c>
      <c r="BS189" t="s">
        <v>85</v>
      </c>
    </row>
    <row r="190" spans="1:72" x14ac:dyDescent="0.25">
      <c r="A190" t="s">
        <v>2288</v>
      </c>
      <c r="B190" t="s">
        <v>73</v>
      </c>
      <c r="C190" t="s">
        <v>2289</v>
      </c>
      <c r="E190" t="s">
        <v>858</v>
      </c>
      <c r="F190">
        <v>1200039878603</v>
      </c>
      <c r="H190" t="s">
        <v>116</v>
      </c>
      <c r="K190" s="2">
        <v>44501</v>
      </c>
      <c r="L190" t="s">
        <v>195</v>
      </c>
      <c r="M190" s="1">
        <v>44501.504884259259</v>
      </c>
      <c r="N190" t="s">
        <v>69</v>
      </c>
      <c r="O190" t="s">
        <v>121</v>
      </c>
      <c r="P190" t="s">
        <v>117</v>
      </c>
      <c r="Q190" t="s">
        <v>2290</v>
      </c>
      <c r="R190" t="s">
        <v>2291</v>
      </c>
      <c r="V190" t="s">
        <v>861</v>
      </c>
      <c r="AV190" s="1">
        <v>44501.505798611113</v>
      </c>
      <c r="AW190" t="s">
        <v>71</v>
      </c>
      <c r="BC190" s="1">
        <v>44501.431307870371</v>
      </c>
      <c r="BM190" t="s">
        <v>77</v>
      </c>
      <c r="BQ190" t="s">
        <v>81</v>
      </c>
    </row>
    <row r="191" spans="1:72" x14ac:dyDescent="0.25">
      <c r="A191" t="s">
        <v>2292</v>
      </c>
      <c r="B191" t="s">
        <v>124</v>
      </c>
      <c r="C191" t="s">
        <v>2293</v>
      </c>
      <c r="E191" t="s">
        <v>2294</v>
      </c>
      <c r="F191">
        <v>2000018110050</v>
      </c>
      <c r="H191" t="s">
        <v>125</v>
      </c>
      <c r="K191" s="2">
        <v>44501</v>
      </c>
      <c r="L191" t="s">
        <v>195</v>
      </c>
      <c r="M191" s="1">
        <v>44501.439097222225</v>
      </c>
      <c r="N191" t="s">
        <v>75</v>
      </c>
      <c r="O191" t="s">
        <v>132</v>
      </c>
      <c r="R191" t="s">
        <v>2295</v>
      </c>
      <c r="S191" t="s">
        <v>2296</v>
      </c>
      <c r="AU191" s="1">
        <v>44501.443252314813</v>
      </c>
      <c r="AW191" t="s">
        <v>71</v>
      </c>
      <c r="BC191" s="1">
        <v>44501.430891203701</v>
      </c>
      <c r="BQ191" t="s">
        <v>81</v>
      </c>
    </row>
    <row r="192" spans="1:72" x14ac:dyDescent="0.25">
      <c r="A192" t="s">
        <v>2297</v>
      </c>
      <c r="B192" t="s">
        <v>151</v>
      </c>
      <c r="C192" t="s">
        <v>1719</v>
      </c>
      <c r="E192" t="s">
        <v>1720</v>
      </c>
      <c r="F192">
        <v>1591026629670</v>
      </c>
      <c r="G192">
        <v>1262038308</v>
      </c>
      <c r="H192" t="s">
        <v>68</v>
      </c>
      <c r="J192" t="s">
        <v>79</v>
      </c>
      <c r="K192" s="2">
        <v>44501</v>
      </c>
      <c r="L192" t="s">
        <v>210</v>
      </c>
      <c r="M192" s="1">
        <v>44501.526354166665</v>
      </c>
      <c r="N192" t="s">
        <v>75</v>
      </c>
      <c r="O192" t="s">
        <v>167</v>
      </c>
      <c r="R192" t="s">
        <v>153</v>
      </c>
      <c r="S192" t="s">
        <v>2298</v>
      </c>
      <c r="U192" t="s">
        <v>81</v>
      </c>
      <c r="V192" t="s">
        <v>2299</v>
      </c>
      <c r="W192">
        <v>12818</v>
      </c>
      <c r="AA192" t="s">
        <v>2300</v>
      </c>
      <c r="AC192" t="s">
        <v>375</v>
      </c>
      <c r="AF192" t="s">
        <v>2301</v>
      </c>
      <c r="AG192" s="4" t="s">
        <v>2302</v>
      </c>
      <c r="AH192" t="s">
        <v>82</v>
      </c>
      <c r="AK192" t="s">
        <v>2303</v>
      </c>
      <c r="AN192" t="s">
        <v>89</v>
      </c>
      <c r="AU192" s="1">
        <v>44501.593622685185</v>
      </c>
      <c r="AW192" t="s">
        <v>71</v>
      </c>
      <c r="BC192" s="1">
        <v>44501.509155092594</v>
      </c>
      <c r="BL192" t="s">
        <v>1723</v>
      </c>
      <c r="BN192" t="s">
        <v>84</v>
      </c>
      <c r="BO192" t="s">
        <v>2304</v>
      </c>
      <c r="BP192" t="s">
        <v>585</v>
      </c>
      <c r="BQ192" t="s">
        <v>81</v>
      </c>
      <c r="BS192" t="s">
        <v>85</v>
      </c>
      <c r="BT192" t="s">
        <v>85</v>
      </c>
    </row>
    <row r="193" spans="1:72" x14ac:dyDescent="0.25">
      <c r="A193" t="s">
        <v>2305</v>
      </c>
      <c r="B193" t="s">
        <v>67</v>
      </c>
      <c r="C193" t="s">
        <v>980</v>
      </c>
      <c r="E193" t="s">
        <v>981</v>
      </c>
      <c r="F193">
        <v>1012458696581</v>
      </c>
      <c r="G193">
        <v>4007875503</v>
      </c>
      <c r="H193" t="s">
        <v>125</v>
      </c>
      <c r="K193" s="2">
        <v>44501</v>
      </c>
      <c r="L193" t="s">
        <v>195</v>
      </c>
      <c r="N193" t="s">
        <v>95</v>
      </c>
      <c r="O193" t="s">
        <v>819</v>
      </c>
      <c r="R193" t="s">
        <v>2306</v>
      </c>
      <c r="V193" t="s">
        <v>983</v>
      </c>
      <c r="AA193" t="s">
        <v>984</v>
      </c>
      <c r="AW193" t="s">
        <v>71</v>
      </c>
      <c r="AZ193" t="s">
        <v>96</v>
      </c>
      <c r="BA193" t="s">
        <v>97</v>
      </c>
      <c r="BB193" t="s">
        <v>2307</v>
      </c>
      <c r="BL193" t="s">
        <v>986</v>
      </c>
      <c r="BP193" t="s">
        <v>2308</v>
      </c>
      <c r="BQ193" t="s">
        <v>81</v>
      </c>
    </row>
    <row r="194" spans="1:72" x14ac:dyDescent="0.25">
      <c r="A194" t="s">
        <v>2309</v>
      </c>
      <c r="B194" t="s">
        <v>151</v>
      </c>
      <c r="C194" t="s">
        <v>1826</v>
      </c>
      <c r="E194" t="s">
        <v>1827</v>
      </c>
      <c r="F194">
        <v>2500020579974</v>
      </c>
      <c r="H194" t="s">
        <v>86</v>
      </c>
      <c r="J194" t="s">
        <v>87</v>
      </c>
      <c r="K194" s="2">
        <v>44501</v>
      </c>
      <c r="L194" t="s">
        <v>210</v>
      </c>
      <c r="M194" s="1">
        <v>44501.539143518516</v>
      </c>
      <c r="N194" t="s">
        <v>75</v>
      </c>
      <c r="O194" t="s">
        <v>142</v>
      </c>
      <c r="R194" t="s">
        <v>1828</v>
      </c>
      <c r="S194" t="s">
        <v>172</v>
      </c>
      <c r="U194" t="s">
        <v>81</v>
      </c>
      <c r="V194" t="s">
        <v>2310</v>
      </c>
      <c r="W194" t="s">
        <v>2311</v>
      </c>
      <c r="AG194" s="4" t="s">
        <v>2312</v>
      </c>
      <c r="AH194" t="s">
        <v>82</v>
      </c>
      <c r="AN194" t="s">
        <v>83</v>
      </c>
      <c r="AU194" s="1">
        <v>44501.566620370373</v>
      </c>
      <c r="AW194" t="s">
        <v>71</v>
      </c>
      <c r="BC194" s="1">
        <v>44501.52447916667</v>
      </c>
      <c r="BL194" t="s">
        <v>1831</v>
      </c>
      <c r="BN194" t="s">
        <v>84</v>
      </c>
      <c r="BO194" t="s">
        <v>2313</v>
      </c>
      <c r="BP194" t="s">
        <v>574</v>
      </c>
      <c r="BQ194" t="s">
        <v>81</v>
      </c>
      <c r="BS194" t="s">
        <v>85</v>
      </c>
    </row>
    <row r="195" spans="1:72" x14ac:dyDescent="0.25">
      <c r="A195" t="s">
        <v>2314</v>
      </c>
      <c r="B195" t="s">
        <v>67</v>
      </c>
      <c r="C195" t="s">
        <v>980</v>
      </c>
      <c r="E195" t="s">
        <v>981</v>
      </c>
      <c r="F195">
        <v>1012458696581</v>
      </c>
      <c r="G195">
        <v>4007875503</v>
      </c>
      <c r="H195" t="s">
        <v>86</v>
      </c>
      <c r="J195" t="s">
        <v>87</v>
      </c>
      <c r="K195" s="2">
        <v>44501</v>
      </c>
      <c r="L195" t="s">
        <v>195</v>
      </c>
      <c r="M195" s="1">
        <v>44501.485972222225</v>
      </c>
      <c r="N195" t="s">
        <v>75</v>
      </c>
      <c r="O195" t="s">
        <v>819</v>
      </c>
      <c r="R195" t="s">
        <v>982</v>
      </c>
      <c r="S195" t="s">
        <v>180</v>
      </c>
      <c r="U195" t="s">
        <v>81</v>
      </c>
      <c r="V195" t="s">
        <v>2315</v>
      </c>
      <c r="W195">
        <v>50494</v>
      </c>
      <c r="AG195" t="s">
        <v>2316</v>
      </c>
      <c r="AH195" t="s">
        <v>82</v>
      </c>
      <c r="AN195" t="s">
        <v>89</v>
      </c>
      <c r="AU195" s="1">
        <v>44501.520358796297</v>
      </c>
      <c r="AW195" t="s">
        <v>71</v>
      </c>
      <c r="BC195" s="1">
        <v>44501.485381944447</v>
      </c>
      <c r="BL195" t="s">
        <v>986</v>
      </c>
      <c r="BM195" t="s">
        <v>77</v>
      </c>
      <c r="BN195" t="s">
        <v>84</v>
      </c>
      <c r="BO195" t="s">
        <v>2317</v>
      </c>
      <c r="BP195" t="s">
        <v>574</v>
      </c>
      <c r="BQ195" t="s">
        <v>81</v>
      </c>
      <c r="BS195" t="s">
        <v>85</v>
      </c>
    </row>
    <row r="196" spans="1:72" x14ac:dyDescent="0.25">
      <c r="A196" t="s">
        <v>2318</v>
      </c>
      <c r="B196" t="s">
        <v>151</v>
      </c>
      <c r="C196" t="s">
        <v>477</v>
      </c>
      <c r="E196" t="s">
        <v>478</v>
      </c>
      <c r="F196">
        <v>1591034103842</v>
      </c>
      <c r="G196">
        <v>1250749404</v>
      </c>
      <c r="H196" t="s">
        <v>135</v>
      </c>
      <c r="K196" s="2">
        <v>44501</v>
      </c>
      <c r="L196" t="s">
        <v>210</v>
      </c>
      <c r="N196" t="s">
        <v>95</v>
      </c>
      <c r="O196" t="s">
        <v>162</v>
      </c>
      <c r="R196" t="s">
        <v>2028</v>
      </c>
      <c r="V196" t="s">
        <v>479</v>
      </c>
      <c r="AA196" t="s">
        <v>2029</v>
      </c>
      <c r="AW196" t="s">
        <v>71</v>
      </c>
      <c r="AZ196" t="s">
        <v>96</v>
      </c>
      <c r="BA196" t="s">
        <v>160</v>
      </c>
      <c r="BB196" t="s">
        <v>2319</v>
      </c>
      <c r="BL196" t="s">
        <v>2031</v>
      </c>
      <c r="BP196" t="s">
        <v>1352</v>
      </c>
      <c r="BQ196" t="s">
        <v>81</v>
      </c>
    </row>
    <row r="197" spans="1:72" x14ac:dyDescent="0.25">
      <c r="A197" t="s">
        <v>2320</v>
      </c>
      <c r="B197" t="s">
        <v>151</v>
      </c>
      <c r="C197" t="s">
        <v>477</v>
      </c>
      <c r="E197" t="s">
        <v>478</v>
      </c>
      <c r="F197">
        <v>1591034103842</v>
      </c>
      <c r="G197">
        <v>1250749404</v>
      </c>
      <c r="H197" t="s">
        <v>108</v>
      </c>
      <c r="J197" t="s">
        <v>79</v>
      </c>
      <c r="K197" s="2">
        <v>44501</v>
      </c>
      <c r="L197" t="s">
        <v>210</v>
      </c>
      <c r="M197" s="1">
        <v>44501.517372685186</v>
      </c>
      <c r="N197" t="s">
        <v>75</v>
      </c>
      <c r="O197" t="s">
        <v>162</v>
      </c>
      <c r="R197" t="s">
        <v>2321</v>
      </c>
      <c r="S197" t="s">
        <v>2322</v>
      </c>
      <c r="U197" t="s">
        <v>81</v>
      </c>
      <c r="V197" t="s">
        <v>479</v>
      </c>
      <c r="AA197" t="s">
        <v>2029</v>
      </c>
      <c r="AH197" t="s">
        <v>2323</v>
      </c>
      <c r="AN197" t="s">
        <v>83</v>
      </c>
      <c r="AO197" t="s">
        <v>83</v>
      </c>
      <c r="AU197" s="1">
        <v>44501.527303240742</v>
      </c>
      <c r="AW197" t="s">
        <v>71</v>
      </c>
      <c r="BC197" s="1">
        <v>44501.517083333332</v>
      </c>
      <c r="BL197" t="s">
        <v>2031</v>
      </c>
      <c r="BP197" t="s">
        <v>751</v>
      </c>
      <c r="BQ197" t="s">
        <v>81</v>
      </c>
    </row>
    <row r="198" spans="1:72" x14ac:dyDescent="0.25">
      <c r="A198" t="s">
        <v>2324</v>
      </c>
      <c r="B198" t="s">
        <v>151</v>
      </c>
      <c r="C198" t="s">
        <v>1798</v>
      </c>
      <c r="E198" t="s">
        <v>1799</v>
      </c>
      <c r="F198">
        <v>2500001474814</v>
      </c>
      <c r="G198">
        <v>7740522903</v>
      </c>
      <c r="H198" t="s">
        <v>68</v>
      </c>
      <c r="J198" t="s">
        <v>79</v>
      </c>
      <c r="K198" s="2">
        <v>44501</v>
      </c>
      <c r="L198" t="s">
        <v>210</v>
      </c>
      <c r="M198" s="1">
        <v>44501.56077546296</v>
      </c>
      <c r="N198" t="s">
        <v>75</v>
      </c>
      <c r="O198" t="s">
        <v>154</v>
      </c>
      <c r="R198" t="s">
        <v>153</v>
      </c>
      <c r="S198" t="s">
        <v>88</v>
      </c>
      <c r="U198" t="s">
        <v>103</v>
      </c>
      <c r="V198" t="s">
        <v>2325</v>
      </c>
      <c r="W198" t="s">
        <v>2326</v>
      </c>
      <c r="AA198" t="s">
        <v>2327</v>
      </c>
      <c r="AC198" t="s">
        <v>2328</v>
      </c>
      <c r="AF198" t="s">
        <v>2329</v>
      </c>
      <c r="AG198" s="4" t="s">
        <v>2330</v>
      </c>
      <c r="AH198" t="s">
        <v>82</v>
      </c>
      <c r="AK198" t="s">
        <v>2331</v>
      </c>
      <c r="AN198" t="s">
        <v>89</v>
      </c>
      <c r="AU198" s="1">
        <v>44501.610254629632</v>
      </c>
      <c r="AW198" t="s">
        <v>71</v>
      </c>
      <c r="BC198" s="1">
        <v>44501.541076388887</v>
      </c>
      <c r="BL198" t="s">
        <v>1802</v>
      </c>
      <c r="BN198" t="s">
        <v>84</v>
      </c>
      <c r="BO198" t="s">
        <v>2332</v>
      </c>
      <c r="BP198" t="s">
        <v>585</v>
      </c>
      <c r="BQ198" t="s">
        <v>81</v>
      </c>
      <c r="BS198" t="s">
        <v>85</v>
      </c>
      <c r="BT198" t="s">
        <v>85</v>
      </c>
    </row>
    <row r="199" spans="1:72" x14ac:dyDescent="0.25">
      <c r="A199" t="s">
        <v>2333</v>
      </c>
      <c r="B199" t="s">
        <v>124</v>
      </c>
      <c r="C199" t="s">
        <v>2334</v>
      </c>
      <c r="D199" t="s">
        <v>269</v>
      </c>
      <c r="E199" t="s">
        <v>2335</v>
      </c>
      <c r="F199">
        <v>1591055053319</v>
      </c>
      <c r="H199" t="s">
        <v>186</v>
      </c>
      <c r="K199" s="2">
        <v>44501</v>
      </c>
      <c r="L199" t="s">
        <v>210</v>
      </c>
      <c r="M199" s="1">
        <v>44501.573576388888</v>
      </c>
      <c r="N199" t="s">
        <v>259</v>
      </c>
      <c r="O199" t="s">
        <v>162</v>
      </c>
      <c r="R199" t="s">
        <v>2336</v>
      </c>
      <c r="V199" t="s">
        <v>2337</v>
      </c>
      <c r="AW199" t="s">
        <v>71</v>
      </c>
      <c r="BC199" s="1">
        <v>44501.567071759258</v>
      </c>
      <c r="BK199" s="5">
        <v>0.67361111111111116</v>
      </c>
      <c r="BL199" t="s">
        <v>2333</v>
      </c>
      <c r="BM199" t="s">
        <v>77</v>
      </c>
      <c r="BP199" t="s">
        <v>187</v>
      </c>
      <c r="BQ199" t="s">
        <v>81</v>
      </c>
    </row>
    <row r="200" spans="1:72" x14ac:dyDescent="0.25">
      <c r="A200" t="s">
        <v>2338</v>
      </c>
      <c r="B200" t="s">
        <v>151</v>
      </c>
      <c r="C200" t="s">
        <v>702</v>
      </c>
      <c r="E200" t="s">
        <v>703</v>
      </c>
      <c r="F200">
        <v>1800022010421</v>
      </c>
      <c r="G200">
        <v>1113184500</v>
      </c>
      <c r="H200" t="s">
        <v>94</v>
      </c>
      <c r="J200" t="s">
        <v>87</v>
      </c>
      <c r="K200" s="2">
        <v>44501</v>
      </c>
      <c r="L200" t="s">
        <v>197</v>
      </c>
      <c r="M200" s="1">
        <v>44501.552060185182</v>
      </c>
      <c r="N200" t="s">
        <v>75</v>
      </c>
      <c r="O200" t="s">
        <v>165</v>
      </c>
      <c r="R200" t="s">
        <v>2339</v>
      </c>
      <c r="S200" t="s">
        <v>80</v>
      </c>
      <c r="U200" t="s">
        <v>81</v>
      </c>
      <c r="AA200" t="s">
        <v>2340</v>
      </c>
      <c r="AF200" t="s">
        <v>2341</v>
      </c>
      <c r="AK200" t="s">
        <v>2342</v>
      </c>
      <c r="AU200" s="1">
        <v>44501.586180555554</v>
      </c>
      <c r="AW200" t="s">
        <v>71</v>
      </c>
      <c r="BC200" s="1">
        <v>44501.550312500003</v>
      </c>
      <c r="BL200" t="s">
        <v>708</v>
      </c>
      <c r="BP200" t="s">
        <v>931</v>
      </c>
      <c r="BQ200" t="s">
        <v>81</v>
      </c>
      <c r="BS200" t="s">
        <v>85</v>
      </c>
    </row>
    <row r="201" spans="1:72" x14ac:dyDescent="0.25">
      <c r="A201" t="s">
        <v>2343</v>
      </c>
      <c r="B201" t="s">
        <v>67</v>
      </c>
      <c r="C201" t="s">
        <v>2121</v>
      </c>
      <c r="E201" t="s">
        <v>2122</v>
      </c>
      <c r="F201">
        <v>1591058884436</v>
      </c>
      <c r="G201">
        <v>1263886907</v>
      </c>
      <c r="H201" t="s">
        <v>145</v>
      </c>
      <c r="K201" s="2">
        <v>44501</v>
      </c>
      <c r="L201" t="s">
        <v>210</v>
      </c>
      <c r="M201" s="1">
        <v>44501.592164351852</v>
      </c>
      <c r="N201" t="s">
        <v>75</v>
      </c>
      <c r="O201" t="s">
        <v>142</v>
      </c>
      <c r="R201" t="s">
        <v>2344</v>
      </c>
      <c r="S201" t="s">
        <v>2345</v>
      </c>
      <c r="U201" t="s">
        <v>81</v>
      </c>
      <c r="V201" t="s">
        <v>2124</v>
      </c>
      <c r="W201" t="s">
        <v>475</v>
      </c>
      <c r="AU201" s="1">
        <v>44501.600659722222</v>
      </c>
      <c r="AW201" t="s">
        <v>71</v>
      </c>
      <c r="BC201" s="1">
        <v>44501.586770833332</v>
      </c>
      <c r="BL201" t="s">
        <v>2126</v>
      </c>
      <c r="BM201" t="s">
        <v>77</v>
      </c>
      <c r="BP201" t="s">
        <v>2346</v>
      </c>
      <c r="BQ201" t="s">
        <v>81</v>
      </c>
    </row>
    <row r="202" spans="1:72" x14ac:dyDescent="0.25">
      <c r="A202" t="s">
        <v>2347</v>
      </c>
      <c r="B202" t="s">
        <v>67</v>
      </c>
      <c r="C202" t="s">
        <v>2121</v>
      </c>
      <c r="E202" t="s">
        <v>2122</v>
      </c>
      <c r="F202">
        <v>1591058884436</v>
      </c>
      <c r="G202">
        <v>1263886907</v>
      </c>
      <c r="H202" t="s">
        <v>94</v>
      </c>
      <c r="J202" t="s">
        <v>87</v>
      </c>
      <c r="K202" s="2">
        <v>44501</v>
      </c>
      <c r="L202" t="s">
        <v>197</v>
      </c>
      <c r="M202" s="1">
        <v>44501.604432870372</v>
      </c>
      <c r="N202" t="s">
        <v>75</v>
      </c>
      <c r="O202" t="s">
        <v>142</v>
      </c>
      <c r="R202" t="s">
        <v>2348</v>
      </c>
      <c r="S202" t="s">
        <v>172</v>
      </c>
      <c r="U202" t="s">
        <v>103</v>
      </c>
      <c r="V202" t="s">
        <v>2124</v>
      </c>
      <c r="AA202" t="s">
        <v>2349</v>
      </c>
      <c r="AC202" t="s">
        <v>2350</v>
      </c>
      <c r="AF202" t="s">
        <v>2351</v>
      </c>
      <c r="AK202" t="s">
        <v>2352</v>
      </c>
      <c r="AU202" s="1">
        <v>44501.649108796293</v>
      </c>
      <c r="AW202" t="s">
        <v>71</v>
      </c>
      <c r="BC202" s="1">
        <v>44501.586770833332</v>
      </c>
      <c r="BL202" t="s">
        <v>2353</v>
      </c>
      <c r="BM202" t="s">
        <v>77</v>
      </c>
      <c r="BP202" t="s">
        <v>931</v>
      </c>
      <c r="BQ202" t="s">
        <v>81</v>
      </c>
      <c r="BS202" t="s">
        <v>85</v>
      </c>
    </row>
    <row r="203" spans="1:72" x14ac:dyDescent="0.25">
      <c r="A203" t="s">
        <v>2354</v>
      </c>
      <c r="B203" t="s">
        <v>67</v>
      </c>
      <c r="C203" t="s">
        <v>2121</v>
      </c>
      <c r="E203" t="s">
        <v>2122</v>
      </c>
      <c r="F203">
        <v>1591058884436</v>
      </c>
      <c r="G203">
        <v>1263886907</v>
      </c>
      <c r="H203" t="s">
        <v>108</v>
      </c>
      <c r="K203" s="2">
        <v>44501</v>
      </c>
      <c r="L203" t="s">
        <v>197</v>
      </c>
      <c r="N203" t="s">
        <v>95</v>
      </c>
      <c r="O203" t="s">
        <v>142</v>
      </c>
      <c r="R203" t="s">
        <v>2355</v>
      </c>
      <c r="V203" t="s">
        <v>2124</v>
      </c>
      <c r="AA203" t="s">
        <v>2356</v>
      </c>
      <c r="AW203" t="s">
        <v>71</v>
      </c>
      <c r="AZ203" t="s">
        <v>96</v>
      </c>
      <c r="BA203" t="s">
        <v>160</v>
      </c>
      <c r="BB203" t="s">
        <v>2357</v>
      </c>
      <c r="BC203" s="1">
        <v>44501.586944444447</v>
      </c>
      <c r="BL203" t="s">
        <v>2358</v>
      </c>
      <c r="BM203" t="s">
        <v>77</v>
      </c>
      <c r="BP203" t="s">
        <v>751</v>
      </c>
      <c r="BQ203" t="s">
        <v>81</v>
      </c>
    </row>
    <row r="204" spans="1:72" x14ac:dyDescent="0.25">
      <c r="A204" t="s">
        <v>2359</v>
      </c>
      <c r="B204" t="s">
        <v>67</v>
      </c>
      <c r="C204" t="s">
        <v>988</v>
      </c>
      <c r="E204" t="s">
        <v>989</v>
      </c>
      <c r="F204">
        <v>1012447382651</v>
      </c>
      <c r="G204">
        <v>8870097106</v>
      </c>
      <c r="H204" t="s">
        <v>135</v>
      </c>
      <c r="K204" s="2">
        <v>44501</v>
      </c>
      <c r="L204" t="s">
        <v>197</v>
      </c>
      <c r="M204" s="1">
        <v>44501.588599537034</v>
      </c>
      <c r="N204" t="s">
        <v>75</v>
      </c>
      <c r="O204" t="s">
        <v>819</v>
      </c>
      <c r="R204" t="s">
        <v>287</v>
      </c>
      <c r="S204" t="s">
        <v>2360</v>
      </c>
      <c r="U204" t="s">
        <v>103</v>
      </c>
      <c r="V204" t="s">
        <v>2361</v>
      </c>
      <c r="AA204" t="s">
        <v>992</v>
      </c>
      <c r="AU204" s="1">
        <v>44501.60083333333</v>
      </c>
      <c r="AW204" t="s">
        <v>71</v>
      </c>
      <c r="BC204" s="1">
        <v>44501.588530092595</v>
      </c>
      <c r="BL204" t="s">
        <v>2362</v>
      </c>
      <c r="BM204" t="s">
        <v>77</v>
      </c>
      <c r="BN204" t="s">
        <v>84</v>
      </c>
      <c r="BO204" t="s">
        <v>2363</v>
      </c>
      <c r="BP204" t="s">
        <v>1323</v>
      </c>
      <c r="BQ204" t="s">
        <v>81</v>
      </c>
    </row>
    <row r="205" spans="1:72" x14ac:dyDescent="0.25">
      <c r="A205" t="s">
        <v>2364</v>
      </c>
      <c r="B205" t="s">
        <v>67</v>
      </c>
      <c r="C205" t="s">
        <v>2365</v>
      </c>
      <c r="E205" t="s">
        <v>2366</v>
      </c>
      <c r="F205">
        <v>2000016254239</v>
      </c>
      <c r="G205">
        <v>4029153509</v>
      </c>
      <c r="H205" t="s">
        <v>129</v>
      </c>
      <c r="J205" t="s">
        <v>185</v>
      </c>
      <c r="K205" s="2">
        <v>44501</v>
      </c>
      <c r="L205" t="s">
        <v>210</v>
      </c>
      <c r="M205" s="1">
        <v>44501.590694444443</v>
      </c>
      <c r="N205" t="s">
        <v>75</v>
      </c>
      <c r="O205" t="s">
        <v>132</v>
      </c>
      <c r="R205" t="s">
        <v>2367</v>
      </c>
      <c r="S205" t="s">
        <v>2368</v>
      </c>
      <c r="U205" t="s">
        <v>81</v>
      </c>
      <c r="V205" t="s">
        <v>2369</v>
      </c>
      <c r="W205">
        <v>26051</v>
      </c>
      <c r="Y205" t="s">
        <v>2370</v>
      </c>
      <c r="AA205" t="s">
        <v>2371</v>
      </c>
      <c r="AG205" t="s">
        <v>2372</v>
      </c>
      <c r="AH205">
        <v>1</v>
      </c>
      <c r="AU205" s="1">
        <v>44501.609571759262</v>
      </c>
      <c r="AW205" t="s">
        <v>71</v>
      </c>
      <c r="BC205" s="1">
        <v>44501.590624999997</v>
      </c>
      <c r="BL205" t="s">
        <v>2373</v>
      </c>
      <c r="BP205" t="s">
        <v>2374</v>
      </c>
      <c r="BQ205" t="s">
        <v>103</v>
      </c>
      <c r="BS205" t="s">
        <v>85</v>
      </c>
    </row>
    <row r="206" spans="1:72" x14ac:dyDescent="0.25">
      <c r="A206" t="s">
        <v>2375</v>
      </c>
      <c r="B206" t="s">
        <v>124</v>
      </c>
      <c r="C206" t="s">
        <v>2376</v>
      </c>
      <c r="D206" t="s">
        <v>934</v>
      </c>
      <c r="E206" t="s">
        <v>2377</v>
      </c>
      <c r="G206">
        <v>671027201</v>
      </c>
      <c r="H206" t="s">
        <v>188</v>
      </c>
      <c r="K206" s="2">
        <v>44501</v>
      </c>
      <c r="L206" t="s">
        <v>210</v>
      </c>
      <c r="M206" s="1">
        <v>44501.625555555554</v>
      </c>
      <c r="N206" t="s">
        <v>75</v>
      </c>
      <c r="O206" t="s">
        <v>143</v>
      </c>
      <c r="R206" t="s">
        <v>196</v>
      </c>
      <c r="AU206" s="1">
        <v>44501.65084490741</v>
      </c>
      <c r="AW206" t="s">
        <v>71</v>
      </c>
      <c r="BC206" s="1">
        <v>44501.612488425926</v>
      </c>
      <c r="BK206" s="5">
        <v>0.72916666666666663</v>
      </c>
      <c r="BL206" t="s">
        <v>2378</v>
      </c>
      <c r="BP206" t="s">
        <v>189</v>
      </c>
      <c r="BQ206" t="s">
        <v>81</v>
      </c>
    </row>
    <row r="207" spans="1:72" x14ac:dyDescent="0.25">
      <c r="A207" t="s">
        <v>2379</v>
      </c>
      <c r="B207" t="s">
        <v>122</v>
      </c>
      <c r="C207" t="s">
        <v>2380</v>
      </c>
      <c r="E207" t="s">
        <v>2381</v>
      </c>
      <c r="F207">
        <v>1100051045993</v>
      </c>
      <c r="G207">
        <v>7421819606</v>
      </c>
      <c r="H207" t="s">
        <v>68</v>
      </c>
      <c r="J207" t="s">
        <v>79</v>
      </c>
      <c r="K207" s="2">
        <v>44502</v>
      </c>
      <c r="L207" t="s">
        <v>197</v>
      </c>
      <c r="M207" s="1">
        <v>44502.577453703707</v>
      </c>
      <c r="N207" t="s">
        <v>75</v>
      </c>
      <c r="O207" t="s">
        <v>205</v>
      </c>
      <c r="R207" t="s">
        <v>2382</v>
      </c>
      <c r="S207" t="s">
        <v>81</v>
      </c>
      <c r="U207" t="s">
        <v>81</v>
      </c>
      <c r="V207" t="s">
        <v>2383</v>
      </c>
      <c r="W207">
        <v>33177</v>
      </c>
      <c r="AA207" s="3">
        <v>672026672026</v>
      </c>
      <c r="AC207">
        <v>18071</v>
      </c>
      <c r="AF207" t="s">
        <v>2384</v>
      </c>
      <c r="AG207" t="s">
        <v>2385</v>
      </c>
      <c r="AH207" t="s">
        <v>82</v>
      </c>
      <c r="AK207" t="s">
        <v>2386</v>
      </c>
      <c r="AN207">
        <v>1</v>
      </c>
      <c r="AU207" s="1">
        <v>44502.632592592592</v>
      </c>
      <c r="AW207" t="s">
        <v>71</v>
      </c>
      <c r="BC207" s="1">
        <v>44501.339155092595</v>
      </c>
      <c r="BH207" t="s">
        <v>2387</v>
      </c>
      <c r="BL207" t="s">
        <v>2388</v>
      </c>
      <c r="BN207" t="s">
        <v>84</v>
      </c>
      <c r="BO207" t="s">
        <v>2389</v>
      </c>
      <c r="BP207" t="s">
        <v>72</v>
      </c>
      <c r="BQ207" t="s">
        <v>81</v>
      </c>
      <c r="BS207" t="s">
        <v>85</v>
      </c>
      <c r="BT207" t="s">
        <v>85</v>
      </c>
    </row>
    <row r="208" spans="1:72" x14ac:dyDescent="0.25">
      <c r="A208" t="s">
        <v>2390</v>
      </c>
      <c r="B208" t="s">
        <v>122</v>
      </c>
      <c r="C208" t="s">
        <v>2391</v>
      </c>
      <c r="E208" t="s">
        <v>2392</v>
      </c>
      <c r="F208">
        <v>1200032162286</v>
      </c>
      <c r="G208">
        <v>625218209</v>
      </c>
      <c r="H208" t="s">
        <v>68</v>
      </c>
      <c r="I208" t="s">
        <v>86</v>
      </c>
      <c r="J208" t="s">
        <v>87</v>
      </c>
      <c r="K208" s="2">
        <v>44502</v>
      </c>
      <c r="L208" t="s">
        <v>195</v>
      </c>
      <c r="M208" s="1">
        <v>44502.500069444446</v>
      </c>
      <c r="N208" t="s">
        <v>75</v>
      </c>
      <c r="O208" t="s">
        <v>611</v>
      </c>
      <c r="R208" t="s">
        <v>2393</v>
      </c>
      <c r="S208" t="s">
        <v>2394</v>
      </c>
      <c r="U208" t="s">
        <v>81</v>
      </c>
      <c r="V208" t="s">
        <v>2395</v>
      </c>
      <c r="W208">
        <v>33093</v>
      </c>
      <c r="AA208">
        <v>866</v>
      </c>
      <c r="AG208" t="s">
        <v>2396</v>
      </c>
      <c r="AH208" t="s">
        <v>82</v>
      </c>
      <c r="AN208" t="s">
        <v>216</v>
      </c>
      <c r="AU208" s="1">
        <v>44502.644085648149</v>
      </c>
      <c r="AW208" t="s">
        <v>71</v>
      </c>
      <c r="BC208" s="1">
        <v>44501.31722222222</v>
      </c>
      <c r="BL208" t="s">
        <v>2397</v>
      </c>
      <c r="BP208" t="s">
        <v>585</v>
      </c>
      <c r="BQ208" t="s">
        <v>81</v>
      </c>
      <c r="BS208" t="s">
        <v>85</v>
      </c>
    </row>
    <row r="209" spans="1:72" x14ac:dyDescent="0.25">
      <c r="A209" t="s">
        <v>2398</v>
      </c>
      <c r="B209" t="s">
        <v>120</v>
      </c>
      <c r="C209" t="s">
        <v>2399</v>
      </c>
      <c r="E209" t="s">
        <v>2400</v>
      </c>
      <c r="F209">
        <v>2000008502094</v>
      </c>
      <c r="G209">
        <v>4005219806</v>
      </c>
      <c r="H209" t="s">
        <v>68</v>
      </c>
      <c r="I209" t="s">
        <v>86</v>
      </c>
      <c r="J209" t="s">
        <v>87</v>
      </c>
      <c r="K209" s="2">
        <v>44502</v>
      </c>
      <c r="L209" t="s">
        <v>195</v>
      </c>
      <c r="M209" s="1">
        <v>44502.416620370372</v>
      </c>
      <c r="N209" t="s">
        <v>75</v>
      </c>
      <c r="O209" t="s">
        <v>106</v>
      </c>
      <c r="R209" t="s">
        <v>2401</v>
      </c>
      <c r="S209" t="s">
        <v>2402</v>
      </c>
      <c r="U209" t="s">
        <v>103</v>
      </c>
      <c r="V209" t="s">
        <v>2403</v>
      </c>
      <c r="W209">
        <v>30322</v>
      </c>
      <c r="AA209" t="s">
        <v>2404</v>
      </c>
      <c r="AG209" t="s">
        <v>2405</v>
      </c>
      <c r="AH209" t="s">
        <v>82</v>
      </c>
      <c r="AN209" t="s">
        <v>89</v>
      </c>
      <c r="AU209" s="1">
        <v>44502.463055555556</v>
      </c>
      <c r="AW209" t="s">
        <v>71</v>
      </c>
      <c r="BC209" s="1">
        <v>44501.266006944446</v>
      </c>
      <c r="BL209" t="s">
        <v>2406</v>
      </c>
      <c r="BN209" t="s">
        <v>84</v>
      </c>
      <c r="BO209" t="s">
        <v>2407</v>
      </c>
      <c r="BP209" t="s">
        <v>585</v>
      </c>
      <c r="BQ209" t="s">
        <v>81</v>
      </c>
      <c r="BS209" t="s">
        <v>85</v>
      </c>
    </row>
    <row r="210" spans="1:72" x14ac:dyDescent="0.25">
      <c r="A210" t="s">
        <v>2408</v>
      </c>
      <c r="B210" t="s">
        <v>67</v>
      </c>
      <c r="C210" t="s">
        <v>2409</v>
      </c>
      <c r="E210" t="s">
        <v>2410</v>
      </c>
      <c r="F210">
        <v>1200020766137</v>
      </c>
      <c r="G210">
        <v>521045300</v>
      </c>
      <c r="H210" t="s">
        <v>94</v>
      </c>
      <c r="K210" s="2">
        <v>44502</v>
      </c>
      <c r="L210" t="s">
        <v>195</v>
      </c>
      <c r="M210" s="1">
        <v>44502.456354166665</v>
      </c>
      <c r="N210" t="s">
        <v>69</v>
      </c>
      <c r="O210" t="s">
        <v>1189</v>
      </c>
      <c r="P210" t="s">
        <v>208</v>
      </c>
      <c r="Q210" t="s">
        <v>2411</v>
      </c>
      <c r="R210" t="s">
        <v>2412</v>
      </c>
      <c r="V210" t="s">
        <v>2413</v>
      </c>
      <c r="W210" t="s">
        <v>2414</v>
      </c>
      <c r="AA210" t="s">
        <v>2415</v>
      </c>
      <c r="AC210">
        <v>10136</v>
      </c>
      <c r="AV210" s="1">
        <v>44502.458796296298</v>
      </c>
      <c r="AW210" t="s">
        <v>71</v>
      </c>
      <c r="BC210" s="1">
        <v>44501.461493055554</v>
      </c>
      <c r="BL210" t="s">
        <v>2416</v>
      </c>
      <c r="BM210" t="s">
        <v>77</v>
      </c>
      <c r="BP210" t="s">
        <v>931</v>
      </c>
      <c r="BQ210" t="s">
        <v>81</v>
      </c>
    </row>
    <row r="211" spans="1:72" x14ac:dyDescent="0.25">
      <c r="A211" t="s">
        <v>2417</v>
      </c>
      <c r="B211" t="s">
        <v>122</v>
      </c>
      <c r="C211" t="s">
        <v>2418</v>
      </c>
      <c r="E211" t="s">
        <v>2419</v>
      </c>
      <c r="F211">
        <v>1200036694646</v>
      </c>
      <c r="G211">
        <v>509457509</v>
      </c>
      <c r="H211" t="s">
        <v>68</v>
      </c>
      <c r="K211" s="2">
        <v>44502</v>
      </c>
      <c r="L211" t="s">
        <v>195</v>
      </c>
      <c r="M211" s="1">
        <v>44502.648414351854</v>
      </c>
      <c r="N211" t="s">
        <v>69</v>
      </c>
      <c r="O211" t="s">
        <v>1189</v>
      </c>
      <c r="P211" t="s">
        <v>223</v>
      </c>
      <c r="Q211" t="s">
        <v>2420</v>
      </c>
      <c r="R211" t="s">
        <v>2421</v>
      </c>
      <c r="V211" t="s">
        <v>2422</v>
      </c>
      <c r="AA211" t="s">
        <v>2423</v>
      </c>
      <c r="AV211" s="1">
        <v>44511.320162037038</v>
      </c>
      <c r="AW211" t="s">
        <v>71</v>
      </c>
      <c r="BC211" s="1">
        <v>44501.396516203706</v>
      </c>
      <c r="BL211" t="s">
        <v>2424</v>
      </c>
      <c r="BP211" t="s">
        <v>585</v>
      </c>
      <c r="BQ211" t="s">
        <v>81</v>
      </c>
    </row>
    <row r="212" spans="1:72" x14ac:dyDescent="0.25">
      <c r="A212" t="s">
        <v>2425</v>
      </c>
      <c r="B212" t="s">
        <v>101</v>
      </c>
      <c r="C212" t="s">
        <v>2426</v>
      </c>
      <c r="E212" t="s">
        <v>2427</v>
      </c>
      <c r="F212">
        <v>1900029105702</v>
      </c>
      <c r="G212">
        <v>570452900</v>
      </c>
      <c r="H212" t="s">
        <v>68</v>
      </c>
      <c r="J212" t="s">
        <v>79</v>
      </c>
      <c r="K212" s="2">
        <v>44502</v>
      </c>
      <c r="L212" t="s">
        <v>197</v>
      </c>
      <c r="M212" s="1">
        <v>44502.612395833334</v>
      </c>
      <c r="N212" t="s">
        <v>75</v>
      </c>
      <c r="O212" t="s">
        <v>102</v>
      </c>
      <c r="S212" t="s">
        <v>309</v>
      </c>
      <c r="U212" t="s">
        <v>81</v>
      </c>
      <c r="V212" t="s">
        <v>2428</v>
      </c>
      <c r="W212">
        <v>18274</v>
      </c>
      <c r="AA212" t="s">
        <v>2429</v>
      </c>
      <c r="AC212">
        <v>4572</v>
      </c>
      <c r="AF212" t="s">
        <v>2430</v>
      </c>
      <c r="AG212" t="s">
        <v>2431</v>
      </c>
      <c r="AH212" t="s">
        <v>202</v>
      </c>
      <c r="AK212" t="s">
        <v>2432</v>
      </c>
      <c r="AN212" t="s">
        <v>89</v>
      </c>
      <c r="AU212" s="1">
        <v>44502.682291666664</v>
      </c>
      <c r="AW212" t="s">
        <v>71</v>
      </c>
      <c r="BC212" s="1">
        <v>44501.422777777778</v>
      </c>
      <c r="BL212" t="s">
        <v>2433</v>
      </c>
      <c r="BN212" t="s">
        <v>84</v>
      </c>
      <c r="BO212" t="s">
        <v>2434</v>
      </c>
      <c r="BP212" t="s">
        <v>585</v>
      </c>
      <c r="BQ212" t="s">
        <v>81</v>
      </c>
      <c r="BS212" t="s">
        <v>85</v>
      </c>
      <c r="BT212" t="s">
        <v>85</v>
      </c>
    </row>
    <row r="213" spans="1:72" x14ac:dyDescent="0.25">
      <c r="A213" t="s">
        <v>2435</v>
      </c>
      <c r="B213" t="s">
        <v>151</v>
      </c>
      <c r="C213" t="s">
        <v>2436</v>
      </c>
      <c r="E213" t="s">
        <v>2437</v>
      </c>
      <c r="F213">
        <v>1800021661405</v>
      </c>
      <c r="G213">
        <v>1112968204</v>
      </c>
      <c r="H213" t="s">
        <v>68</v>
      </c>
      <c r="J213" t="s">
        <v>79</v>
      </c>
      <c r="K213" s="2">
        <v>44502</v>
      </c>
      <c r="L213" t="s">
        <v>195</v>
      </c>
      <c r="M213" s="1">
        <v>44502.361238425925</v>
      </c>
      <c r="N213" t="s">
        <v>75</v>
      </c>
      <c r="O213" t="s">
        <v>165</v>
      </c>
      <c r="R213" t="s">
        <v>2438</v>
      </c>
      <c r="S213" t="s">
        <v>80</v>
      </c>
      <c r="U213" t="s">
        <v>81</v>
      </c>
      <c r="V213" t="s">
        <v>2439</v>
      </c>
      <c r="W213">
        <v>42989</v>
      </c>
      <c r="AA213" t="s">
        <v>2440</v>
      </c>
      <c r="AF213" t="s">
        <v>2441</v>
      </c>
      <c r="AG213" s="4" t="s">
        <v>2442</v>
      </c>
      <c r="AH213" t="s">
        <v>82</v>
      </c>
      <c r="AK213" t="s">
        <v>2443</v>
      </c>
      <c r="AN213" t="s">
        <v>89</v>
      </c>
      <c r="AO213" t="s">
        <v>89</v>
      </c>
      <c r="AU213" s="1">
        <v>44502.411562499998</v>
      </c>
      <c r="AW213" t="s">
        <v>71</v>
      </c>
      <c r="BC213" s="1">
        <v>44501.366967592592</v>
      </c>
      <c r="BL213" t="s">
        <v>2444</v>
      </c>
      <c r="BM213" t="s">
        <v>77</v>
      </c>
      <c r="BN213" t="s">
        <v>84</v>
      </c>
      <c r="BO213" t="s">
        <v>2445</v>
      </c>
      <c r="BP213" t="s">
        <v>585</v>
      </c>
      <c r="BQ213" t="s">
        <v>81</v>
      </c>
      <c r="BS213" t="s">
        <v>85</v>
      </c>
      <c r="BT213" t="s">
        <v>85</v>
      </c>
    </row>
    <row r="214" spans="1:72" x14ac:dyDescent="0.25">
      <c r="A214" t="s">
        <v>2446</v>
      </c>
      <c r="B214" t="s">
        <v>101</v>
      </c>
      <c r="C214" t="s">
        <v>2447</v>
      </c>
      <c r="E214" t="s">
        <v>2448</v>
      </c>
      <c r="F214">
        <v>1012391650663</v>
      </c>
      <c r="G214">
        <v>9196884602</v>
      </c>
      <c r="H214" t="s">
        <v>68</v>
      </c>
      <c r="K214" s="2">
        <v>44502</v>
      </c>
      <c r="L214" t="s">
        <v>195</v>
      </c>
      <c r="N214" t="s">
        <v>95</v>
      </c>
      <c r="O214" t="s">
        <v>199</v>
      </c>
      <c r="R214" t="s">
        <v>2449</v>
      </c>
      <c r="V214" t="s">
        <v>2450</v>
      </c>
      <c r="AA214" t="s">
        <v>2451</v>
      </c>
      <c r="AW214" t="s">
        <v>71</v>
      </c>
      <c r="AZ214" t="s">
        <v>96</v>
      </c>
      <c r="BA214" t="s">
        <v>97</v>
      </c>
      <c r="BB214" t="s">
        <v>2452</v>
      </c>
      <c r="BC214" s="1">
        <v>44501.269988425927</v>
      </c>
      <c r="BL214" t="s">
        <v>2453</v>
      </c>
      <c r="BP214" t="s">
        <v>585</v>
      </c>
      <c r="BQ214" t="s">
        <v>81</v>
      </c>
    </row>
    <row r="215" spans="1:72" x14ac:dyDescent="0.25">
      <c r="A215" t="s">
        <v>2454</v>
      </c>
      <c r="B215" t="s">
        <v>122</v>
      </c>
      <c r="C215" t="s">
        <v>2455</v>
      </c>
      <c r="E215" t="s">
        <v>2456</v>
      </c>
      <c r="F215">
        <v>1800060753375</v>
      </c>
      <c r="H215" t="s">
        <v>86</v>
      </c>
      <c r="J215" t="s">
        <v>87</v>
      </c>
      <c r="K215" s="2">
        <v>44502</v>
      </c>
      <c r="L215" t="s">
        <v>195</v>
      </c>
      <c r="M215" s="1">
        <v>44502.401666666665</v>
      </c>
      <c r="N215" t="s">
        <v>75</v>
      </c>
      <c r="O215" t="s">
        <v>170</v>
      </c>
      <c r="R215" t="s">
        <v>2457</v>
      </c>
      <c r="S215" t="s">
        <v>81</v>
      </c>
      <c r="U215" t="s">
        <v>81</v>
      </c>
      <c r="V215" t="s">
        <v>2458</v>
      </c>
      <c r="W215">
        <v>53394</v>
      </c>
      <c r="AG215" s="4" t="s">
        <v>2459</v>
      </c>
      <c r="AH215" t="s">
        <v>82</v>
      </c>
      <c r="AN215" t="s">
        <v>89</v>
      </c>
      <c r="AU215" s="1">
        <v>44502.426851851851</v>
      </c>
      <c r="AW215" t="s">
        <v>71</v>
      </c>
      <c r="BC215" s="1">
        <v>44498.652557870373</v>
      </c>
      <c r="BL215" t="s">
        <v>2460</v>
      </c>
      <c r="BN215" t="s">
        <v>84</v>
      </c>
      <c r="BO215" t="s">
        <v>2461</v>
      </c>
      <c r="BP215" t="s">
        <v>574</v>
      </c>
      <c r="BQ215" t="s">
        <v>81</v>
      </c>
      <c r="BS215" t="s">
        <v>85</v>
      </c>
    </row>
    <row r="216" spans="1:72" x14ac:dyDescent="0.25">
      <c r="A216" t="s">
        <v>2462</v>
      </c>
      <c r="B216" t="s">
        <v>120</v>
      </c>
      <c r="C216" t="s">
        <v>2463</v>
      </c>
      <c r="E216" t="s">
        <v>2464</v>
      </c>
      <c r="F216">
        <v>1200022625251</v>
      </c>
      <c r="H216" t="s">
        <v>86</v>
      </c>
      <c r="J216" t="s">
        <v>87</v>
      </c>
      <c r="K216" s="2">
        <v>44502</v>
      </c>
      <c r="L216" t="s">
        <v>197</v>
      </c>
      <c r="M216" s="1">
        <v>44502.494016203702</v>
      </c>
      <c r="N216" t="s">
        <v>75</v>
      </c>
      <c r="O216" t="s">
        <v>76</v>
      </c>
      <c r="R216" t="s">
        <v>2465</v>
      </c>
      <c r="S216" t="s">
        <v>2466</v>
      </c>
      <c r="U216" t="s">
        <v>81</v>
      </c>
      <c r="V216" t="s">
        <v>2467</v>
      </c>
      <c r="W216">
        <v>66166</v>
      </c>
      <c r="X216">
        <v>77558</v>
      </c>
      <c r="AG216" t="s">
        <v>2468</v>
      </c>
      <c r="AH216" t="s">
        <v>82</v>
      </c>
      <c r="AN216" t="s">
        <v>89</v>
      </c>
      <c r="AU216" s="1">
        <v>44502.544768518521</v>
      </c>
      <c r="AW216" t="s">
        <v>71</v>
      </c>
      <c r="BC216" s="1">
        <v>44501.290775462963</v>
      </c>
      <c r="BL216" t="s">
        <v>2469</v>
      </c>
      <c r="BN216" t="s">
        <v>84</v>
      </c>
      <c r="BO216" t="s">
        <v>2470</v>
      </c>
      <c r="BP216" t="s">
        <v>574</v>
      </c>
      <c r="BQ216" t="s">
        <v>81</v>
      </c>
      <c r="BS216" t="s">
        <v>85</v>
      </c>
    </row>
    <row r="217" spans="1:72" x14ac:dyDescent="0.25">
      <c r="A217" t="s">
        <v>2471</v>
      </c>
      <c r="B217" t="s">
        <v>67</v>
      </c>
      <c r="C217" t="s">
        <v>2472</v>
      </c>
      <c r="E217" t="s">
        <v>2473</v>
      </c>
      <c r="F217">
        <v>1012379000435</v>
      </c>
      <c r="G217">
        <v>2954280501</v>
      </c>
      <c r="H217" t="s">
        <v>68</v>
      </c>
      <c r="J217" t="s">
        <v>79</v>
      </c>
      <c r="K217" s="2">
        <v>44502</v>
      </c>
      <c r="L217" t="s">
        <v>195</v>
      </c>
      <c r="M217" s="1">
        <v>44502.343032407407</v>
      </c>
      <c r="N217" t="s">
        <v>75</v>
      </c>
      <c r="O217" t="s">
        <v>205</v>
      </c>
      <c r="R217" t="s">
        <v>2474</v>
      </c>
      <c r="S217" t="s">
        <v>81</v>
      </c>
      <c r="U217" t="s">
        <v>81</v>
      </c>
      <c r="V217" t="s">
        <v>2475</v>
      </c>
      <c r="W217" t="s">
        <v>2476</v>
      </c>
      <c r="X217" t="s">
        <v>2477</v>
      </c>
      <c r="AA217" t="s">
        <v>2478</v>
      </c>
      <c r="AC217" t="s">
        <v>2479</v>
      </c>
      <c r="AF217" t="s">
        <v>2480</v>
      </c>
      <c r="AG217" t="s">
        <v>2481</v>
      </c>
      <c r="AH217" t="s">
        <v>82</v>
      </c>
      <c r="AK217" t="s">
        <v>2482</v>
      </c>
      <c r="AN217">
        <v>1</v>
      </c>
      <c r="AU217" s="1">
        <v>44502.404791666668</v>
      </c>
      <c r="AW217" t="s">
        <v>71</v>
      </c>
      <c r="BC217" s="1">
        <v>44501.339155092595</v>
      </c>
      <c r="BL217" t="s">
        <v>2483</v>
      </c>
      <c r="BM217" t="s">
        <v>77</v>
      </c>
      <c r="BN217" t="s">
        <v>84</v>
      </c>
      <c r="BO217" t="s">
        <v>2484</v>
      </c>
      <c r="BP217" t="s">
        <v>585</v>
      </c>
      <c r="BQ217" t="s">
        <v>81</v>
      </c>
      <c r="BS217" t="s">
        <v>85</v>
      </c>
      <c r="BT217" t="s">
        <v>85</v>
      </c>
    </row>
    <row r="218" spans="1:72" x14ac:dyDescent="0.25">
      <c r="A218" t="s">
        <v>2485</v>
      </c>
      <c r="B218" t="s">
        <v>122</v>
      </c>
      <c r="C218" t="s">
        <v>2486</v>
      </c>
      <c r="E218" t="s">
        <v>2487</v>
      </c>
      <c r="F218">
        <v>2000008050403</v>
      </c>
      <c r="H218" t="s">
        <v>86</v>
      </c>
      <c r="J218" t="s">
        <v>87</v>
      </c>
      <c r="K218" s="2">
        <v>44502</v>
      </c>
      <c r="L218" t="s">
        <v>197</v>
      </c>
      <c r="M218" s="1">
        <v>44502.540914351855</v>
      </c>
      <c r="N218" t="s">
        <v>75</v>
      </c>
      <c r="O218" t="s">
        <v>114</v>
      </c>
      <c r="R218" t="s">
        <v>2488</v>
      </c>
      <c r="S218" t="s">
        <v>2489</v>
      </c>
      <c r="U218" t="s">
        <v>81</v>
      </c>
      <c r="V218" t="s">
        <v>2490</v>
      </c>
      <c r="W218">
        <v>61557</v>
      </c>
      <c r="AG218" t="s">
        <v>2491</v>
      </c>
      <c r="AH218" t="s">
        <v>89</v>
      </c>
      <c r="AN218" t="s">
        <v>89</v>
      </c>
      <c r="AU218" s="1">
        <v>44502.564618055556</v>
      </c>
      <c r="AW218" t="s">
        <v>71</v>
      </c>
      <c r="BC218" s="1">
        <v>44501.337199074071</v>
      </c>
      <c r="BL218" t="s">
        <v>2492</v>
      </c>
      <c r="BN218" t="s">
        <v>84</v>
      </c>
      <c r="BO218" t="s">
        <v>2493</v>
      </c>
      <c r="BP218" t="s">
        <v>574</v>
      </c>
      <c r="BQ218" t="s">
        <v>81</v>
      </c>
      <c r="BS218" t="s">
        <v>85</v>
      </c>
    </row>
    <row r="219" spans="1:72" x14ac:dyDescent="0.25">
      <c r="A219" t="s">
        <v>2494</v>
      </c>
      <c r="B219" t="s">
        <v>101</v>
      </c>
      <c r="C219" t="s">
        <v>2495</v>
      </c>
      <c r="E219" t="s">
        <v>2496</v>
      </c>
      <c r="F219">
        <v>2000008691338</v>
      </c>
      <c r="H219" t="s">
        <v>86</v>
      </c>
      <c r="K219" s="2">
        <v>44502</v>
      </c>
      <c r="L219" t="s">
        <v>195</v>
      </c>
      <c r="M219" s="1">
        <v>44502.335902777777</v>
      </c>
      <c r="N219" t="s">
        <v>69</v>
      </c>
      <c r="O219" t="s">
        <v>114</v>
      </c>
      <c r="P219" t="s">
        <v>70</v>
      </c>
      <c r="Q219" t="s">
        <v>2497</v>
      </c>
      <c r="R219" t="s">
        <v>2498</v>
      </c>
      <c r="V219" t="s">
        <v>2499</v>
      </c>
      <c r="AV219" s="1">
        <v>44502.359722222223</v>
      </c>
      <c r="AW219" t="s">
        <v>71</v>
      </c>
      <c r="BC219" s="1">
        <v>44501.337199074071</v>
      </c>
      <c r="BL219" t="s">
        <v>2500</v>
      </c>
      <c r="BP219" t="s">
        <v>761</v>
      </c>
      <c r="BQ219" t="s">
        <v>81</v>
      </c>
    </row>
    <row r="220" spans="1:72" x14ac:dyDescent="0.25">
      <c r="A220" t="s">
        <v>2501</v>
      </c>
      <c r="B220" t="s">
        <v>122</v>
      </c>
      <c r="C220" t="s">
        <v>2502</v>
      </c>
      <c r="E220" t="s">
        <v>2503</v>
      </c>
      <c r="F220">
        <v>2000008051452</v>
      </c>
      <c r="G220">
        <v>9309392903</v>
      </c>
      <c r="H220" t="s">
        <v>94</v>
      </c>
      <c r="J220" t="s">
        <v>87</v>
      </c>
      <c r="K220" s="2">
        <v>44502</v>
      </c>
      <c r="L220" t="s">
        <v>197</v>
      </c>
      <c r="M220" s="1">
        <v>44502.432812500003</v>
      </c>
      <c r="N220" t="s">
        <v>75</v>
      </c>
      <c r="O220" t="s">
        <v>819</v>
      </c>
      <c r="R220" t="s">
        <v>2504</v>
      </c>
      <c r="S220" t="s">
        <v>2505</v>
      </c>
      <c r="U220" t="s">
        <v>81</v>
      </c>
      <c r="V220" t="s">
        <v>2506</v>
      </c>
      <c r="AA220" t="s">
        <v>2507</v>
      </c>
      <c r="AC220">
        <v>14235</v>
      </c>
      <c r="AF220" t="s">
        <v>2508</v>
      </c>
      <c r="AK220" t="s">
        <v>2509</v>
      </c>
      <c r="AU220" s="1">
        <v>44502.499189814815</v>
      </c>
      <c r="AW220" t="s">
        <v>71</v>
      </c>
      <c r="BC220" s="1">
        <v>44501.31832175926</v>
      </c>
      <c r="BL220" t="s">
        <v>2510</v>
      </c>
      <c r="BP220" t="s">
        <v>931</v>
      </c>
      <c r="BQ220" t="s">
        <v>81</v>
      </c>
      <c r="BS220" t="s">
        <v>85</v>
      </c>
    </row>
    <row r="221" spans="1:72" x14ac:dyDescent="0.25">
      <c r="A221" t="s">
        <v>2511</v>
      </c>
      <c r="B221" t="s">
        <v>236</v>
      </c>
      <c r="C221" t="s">
        <v>2512</v>
      </c>
      <c r="E221" t="s">
        <v>2513</v>
      </c>
      <c r="F221">
        <v>2000055169812</v>
      </c>
      <c r="G221">
        <v>7633937407</v>
      </c>
      <c r="H221" t="s">
        <v>94</v>
      </c>
      <c r="K221" s="2">
        <v>44502</v>
      </c>
      <c r="L221" t="s">
        <v>210</v>
      </c>
      <c r="N221" t="s">
        <v>95</v>
      </c>
      <c r="O221" t="s">
        <v>106</v>
      </c>
      <c r="R221" t="s">
        <v>2514</v>
      </c>
      <c r="AA221" t="s">
        <v>2515</v>
      </c>
      <c r="AW221" t="s">
        <v>71</v>
      </c>
      <c r="AZ221" t="s">
        <v>96</v>
      </c>
      <c r="BA221" t="s">
        <v>48</v>
      </c>
      <c r="BB221" t="s">
        <v>2516</v>
      </c>
      <c r="BL221" t="s">
        <v>2517</v>
      </c>
      <c r="BM221" t="s">
        <v>77</v>
      </c>
      <c r="BP221" t="s">
        <v>931</v>
      </c>
      <c r="BQ221" t="s">
        <v>81</v>
      </c>
    </row>
    <row r="222" spans="1:72" x14ac:dyDescent="0.25">
      <c r="A222" t="s">
        <v>2518</v>
      </c>
      <c r="B222" t="s">
        <v>151</v>
      </c>
      <c r="C222" t="s">
        <v>2519</v>
      </c>
      <c r="E222" t="s">
        <v>2520</v>
      </c>
      <c r="F222">
        <v>1800020738777</v>
      </c>
      <c r="G222">
        <v>9082823907</v>
      </c>
      <c r="H222" t="s">
        <v>68</v>
      </c>
      <c r="K222" s="2">
        <v>44502</v>
      </c>
      <c r="L222" t="s">
        <v>195</v>
      </c>
      <c r="M222" s="1">
        <v>44502.39949074074</v>
      </c>
      <c r="N222" t="s">
        <v>69</v>
      </c>
      <c r="O222" t="s">
        <v>154</v>
      </c>
      <c r="P222" t="s">
        <v>109</v>
      </c>
      <c r="Q222" t="s">
        <v>2521</v>
      </c>
      <c r="V222" t="s">
        <v>2522</v>
      </c>
      <c r="W222">
        <v>52565</v>
      </c>
      <c r="AA222" t="s">
        <v>2523</v>
      </c>
      <c r="AC222">
        <v>24200</v>
      </c>
      <c r="AV222" s="1">
        <v>44502.41269675926</v>
      </c>
      <c r="AW222" t="s">
        <v>71</v>
      </c>
      <c r="BC222" s="1">
        <v>44498.639594907407</v>
      </c>
      <c r="BL222" t="s">
        <v>2524</v>
      </c>
      <c r="BP222" t="s">
        <v>585</v>
      </c>
      <c r="BQ222" t="s">
        <v>81</v>
      </c>
    </row>
    <row r="223" spans="1:72" x14ac:dyDescent="0.25">
      <c r="A223" t="s">
        <v>2525</v>
      </c>
      <c r="B223" t="s">
        <v>120</v>
      </c>
      <c r="C223" t="s">
        <v>2526</v>
      </c>
      <c r="E223" t="s">
        <v>2527</v>
      </c>
      <c r="F223">
        <v>1900019413820</v>
      </c>
      <c r="G223">
        <v>598302103</v>
      </c>
      <c r="H223" t="s">
        <v>68</v>
      </c>
      <c r="J223" t="s">
        <v>79</v>
      </c>
      <c r="K223" s="2">
        <v>44502</v>
      </c>
      <c r="L223" t="s">
        <v>197</v>
      </c>
      <c r="M223" s="1">
        <v>44502.534270833334</v>
      </c>
      <c r="N223" t="s">
        <v>75</v>
      </c>
      <c r="O223" t="s">
        <v>132</v>
      </c>
      <c r="R223" t="s">
        <v>543</v>
      </c>
      <c r="S223" t="s">
        <v>2528</v>
      </c>
      <c r="U223" t="s">
        <v>81</v>
      </c>
      <c r="V223" t="s">
        <v>2529</v>
      </c>
      <c r="W223">
        <v>31151</v>
      </c>
      <c r="X223">
        <v>74954</v>
      </c>
      <c r="AA223" t="s">
        <v>2530</v>
      </c>
      <c r="AC223">
        <v>27121</v>
      </c>
      <c r="AF223" t="s">
        <v>2531</v>
      </c>
      <c r="AG223" t="s">
        <v>2532</v>
      </c>
      <c r="AH223" t="s">
        <v>82</v>
      </c>
      <c r="AK223" t="s">
        <v>2533</v>
      </c>
      <c r="AN223" t="s">
        <v>82</v>
      </c>
      <c r="AU223" s="1">
        <v>44502.590752314813</v>
      </c>
      <c r="AW223" t="s">
        <v>71</v>
      </c>
      <c r="BC223" s="1">
        <v>44501.253368055557</v>
      </c>
      <c r="BL223" t="s">
        <v>2534</v>
      </c>
      <c r="BN223" t="s">
        <v>84</v>
      </c>
      <c r="BO223" t="s">
        <v>2535</v>
      </c>
      <c r="BP223" t="s">
        <v>585</v>
      </c>
      <c r="BQ223" t="s">
        <v>81</v>
      </c>
      <c r="BS223" t="s">
        <v>85</v>
      </c>
      <c r="BT223" t="s">
        <v>85</v>
      </c>
    </row>
    <row r="224" spans="1:72" x14ac:dyDescent="0.25">
      <c r="A224" t="s">
        <v>2536</v>
      </c>
      <c r="B224" t="s">
        <v>67</v>
      </c>
      <c r="C224" t="s">
        <v>2537</v>
      </c>
      <c r="E224" t="s">
        <v>2538</v>
      </c>
      <c r="F224">
        <v>1900027113394</v>
      </c>
      <c r="G224">
        <v>566225408</v>
      </c>
      <c r="H224" t="s">
        <v>68</v>
      </c>
      <c r="J224" t="s">
        <v>79</v>
      </c>
      <c r="K224" s="2">
        <v>44502</v>
      </c>
      <c r="L224" t="s">
        <v>197</v>
      </c>
      <c r="M224" s="1">
        <v>44502.614942129629</v>
      </c>
      <c r="N224" t="s">
        <v>75</v>
      </c>
      <c r="O224" t="s">
        <v>100</v>
      </c>
      <c r="R224" t="e">
        <f>447837654161/ Standard rate/ Single phase/ located inside/ parking ok/ Trainee ok/ id ok, not-applicable</f>
        <v>#NAME?</v>
      </c>
      <c r="S224" t="s">
        <v>2539</v>
      </c>
      <c r="U224" t="s">
        <v>103</v>
      </c>
      <c r="V224" t="s">
        <v>2540</v>
      </c>
      <c r="W224" t="s">
        <v>83</v>
      </c>
      <c r="AA224" t="s">
        <v>2541</v>
      </c>
      <c r="AC224">
        <v>3456</v>
      </c>
      <c r="AF224" t="s">
        <v>2542</v>
      </c>
      <c r="AG224" t="s">
        <v>2543</v>
      </c>
      <c r="AH224" t="s">
        <v>82</v>
      </c>
      <c r="AK224" t="s">
        <v>2544</v>
      </c>
      <c r="AN224" t="s">
        <v>83</v>
      </c>
      <c r="AU224" s="1">
        <v>44502.737546296295</v>
      </c>
      <c r="AW224" t="s">
        <v>71</v>
      </c>
      <c r="BC224" s="1">
        <v>44501.583611111113</v>
      </c>
      <c r="BL224" t="s">
        <v>2545</v>
      </c>
      <c r="BN224" t="s">
        <v>84</v>
      </c>
      <c r="BO224" t="s">
        <v>2546</v>
      </c>
      <c r="BP224" t="s">
        <v>585</v>
      </c>
      <c r="BQ224" t="s">
        <v>81</v>
      </c>
      <c r="BS224" t="s">
        <v>85</v>
      </c>
      <c r="BT224" t="s">
        <v>85</v>
      </c>
    </row>
    <row r="225" spans="1:72" x14ac:dyDescent="0.25">
      <c r="A225" t="s">
        <v>2547</v>
      </c>
      <c r="B225" t="s">
        <v>67</v>
      </c>
      <c r="C225" t="s">
        <v>2548</v>
      </c>
      <c r="E225" t="s">
        <v>2549</v>
      </c>
      <c r="F225">
        <v>2700000726171</v>
      </c>
      <c r="G225">
        <v>7622837100</v>
      </c>
      <c r="H225" t="s">
        <v>68</v>
      </c>
      <c r="J225" t="s">
        <v>79</v>
      </c>
      <c r="K225" s="2">
        <v>44502</v>
      </c>
      <c r="L225" t="s">
        <v>195</v>
      </c>
      <c r="M225" s="1">
        <v>44502.333611111113</v>
      </c>
      <c r="N225" t="s">
        <v>75</v>
      </c>
      <c r="O225" t="s">
        <v>99</v>
      </c>
      <c r="R225" t="s">
        <v>2550</v>
      </c>
      <c r="S225" t="s">
        <v>88</v>
      </c>
      <c r="U225" t="s">
        <v>81</v>
      </c>
      <c r="V225" t="s">
        <v>2551</v>
      </c>
      <c r="W225" t="s">
        <v>2552</v>
      </c>
      <c r="X225" t="s">
        <v>2553</v>
      </c>
      <c r="AA225" t="s">
        <v>2554</v>
      </c>
      <c r="AC225">
        <v>4413</v>
      </c>
      <c r="AF225" t="s">
        <v>2555</v>
      </c>
      <c r="AG225" t="s">
        <v>2556</v>
      </c>
      <c r="AH225" t="s">
        <v>82</v>
      </c>
      <c r="AK225" t="s">
        <v>2557</v>
      </c>
      <c r="AN225" t="s">
        <v>89</v>
      </c>
      <c r="AU225" s="1">
        <v>44502.404374999998</v>
      </c>
      <c r="AW225" t="s">
        <v>71</v>
      </c>
      <c r="BC225" s="1">
        <v>44501.289409722223</v>
      </c>
      <c r="BL225" t="s">
        <v>2558</v>
      </c>
      <c r="BM225" t="s">
        <v>77</v>
      </c>
      <c r="BN225" t="s">
        <v>84</v>
      </c>
      <c r="BO225" t="s">
        <v>2559</v>
      </c>
      <c r="BP225" t="s">
        <v>724</v>
      </c>
      <c r="BQ225" t="s">
        <v>81</v>
      </c>
      <c r="BS225" t="s">
        <v>85</v>
      </c>
      <c r="BT225" t="s">
        <v>85</v>
      </c>
    </row>
    <row r="226" spans="1:72" x14ac:dyDescent="0.25">
      <c r="A226" t="s">
        <v>2560</v>
      </c>
      <c r="B226" t="s">
        <v>120</v>
      </c>
      <c r="C226" t="s">
        <v>2561</v>
      </c>
      <c r="E226" t="s">
        <v>2562</v>
      </c>
      <c r="F226">
        <v>1900007413060</v>
      </c>
      <c r="G226">
        <v>597736704</v>
      </c>
      <c r="H226" t="s">
        <v>68</v>
      </c>
      <c r="I226" t="s">
        <v>86</v>
      </c>
      <c r="J226" t="s">
        <v>87</v>
      </c>
      <c r="K226" s="2">
        <v>44502</v>
      </c>
      <c r="L226" t="s">
        <v>210</v>
      </c>
      <c r="M226" s="1">
        <v>44502.487060185187</v>
      </c>
      <c r="N226" t="s">
        <v>75</v>
      </c>
      <c r="O226" t="s">
        <v>132</v>
      </c>
      <c r="R226" t="s">
        <v>2563</v>
      </c>
      <c r="S226" t="s">
        <v>2564</v>
      </c>
      <c r="U226" t="s">
        <v>103</v>
      </c>
      <c r="V226" t="s">
        <v>2565</v>
      </c>
      <c r="W226">
        <v>60718</v>
      </c>
      <c r="AA226" t="s">
        <v>2566</v>
      </c>
      <c r="AG226" t="s">
        <v>2567</v>
      </c>
      <c r="AH226" t="s">
        <v>82</v>
      </c>
      <c r="AN226" t="s">
        <v>82</v>
      </c>
      <c r="AU226" s="1">
        <v>44502.517164351855</v>
      </c>
      <c r="AW226" t="s">
        <v>71</v>
      </c>
      <c r="BC226" s="1">
        <v>44501.253368055557</v>
      </c>
      <c r="BL226" t="s">
        <v>2568</v>
      </c>
      <c r="BN226" t="s">
        <v>84</v>
      </c>
      <c r="BO226" t="s">
        <v>2569</v>
      </c>
      <c r="BP226" t="s">
        <v>585</v>
      </c>
      <c r="BQ226" t="s">
        <v>81</v>
      </c>
      <c r="BS226" t="s">
        <v>85</v>
      </c>
    </row>
    <row r="227" spans="1:72" x14ac:dyDescent="0.25">
      <c r="A227" t="s">
        <v>2570</v>
      </c>
      <c r="B227" t="s">
        <v>151</v>
      </c>
      <c r="C227" t="s">
        <v>2571</v>
      </c>
      <c r="E227" t="s">
        <v>2572</v>
      </c>
      <c r="F227">
        <v>1800031000768</v>
      </c>
      <c r="G227">
        <v>1146359105</v>
      </c>
      <c r="H227" t="s">
        <v>68</v>
      </c>
      <c r="K227" s="2">
        <v>44502</v>
      </c>
      <c r="L227" t="s">
        <v>197</v>
      </c>
      <c r="N227" t="s">
        <v>95</v>
      </c>
      <c r="O227" t="s">
        <v>170</v>
      </c>
      <c r="R227" t="s">
        <v>153</v>
      </c>
      <c r="V227" t="s">
        <v>2573</v>
      </c>
      <c r="AA227">
        <v>5069620</v>
      </c>
      <c r="AW227" t="s">
        <v>71</v>
      </c>
      <c r="AZ227" t="s">
        <v>96</v>
      </c>
      <c r="BA227" t="s">
        <v>97</v>
      </c>
      <c r="BB227" t="s">
        <v>2574</v>
      </c>
      <c r="BC227" s="1">
        <v>44498.652557870373</v>
      </c>
      <c r="BL227" t="s">
        <v>2575</v>
      </c>
      <c r="BP227" t="s">
        <v>585</v>
      </c>
      <c r="BQ227" t="s">
        <v>81</v>
      </c>
    </row>
    <row r="228" spans="1:72" x14ac:dyDescent="0.25">
      <c r="A228" t="s">
        <v>2576</v>
      </c>
      <c r="B228" t="s">
        <v>120</v>
      </c>
      <c r="C228" t="s">
        <v>2577</v>
      </c>
      <c r="E228" t="s">
        <v>2578</v>
      </c>
      <c r="F228">
        <v>1012741744244</v>
      </c>
      <c r="G228">
        <v>9354066502</v>
      </c>
      <c r="H228" t="s">
        <v>68</v>
      </c>
      <c r="I228" t="s">
        <v>86</v>
      </c>
      <c r="J228" t="s">
        <v>87</v>
      </c>
      <c r="K228" s="2">
        <v>44502</v>
      </c>
      <c r="L228" t="s">
        <v>197</v>
      </c>
      <c r="M228" s="1">
        <v>44502.590925925928</v>
      </c>
      <c r="N228" t="s">
        <v>75</v>
      </c>
      <c r="O228" t="s">
        <v>119</v>
      </c>
      <c r="R228" t="s">
        <v>2579</v>
      </c>
      <c r="S228" t="s">
        <v>2580</v>
      </c>
      <c r="U228" t="s">
        <v>81</v>
      </c>
      <c r="V228" t="s">
        <v>2581</v>
      </c>
      <c r="W228">
        <v>19907</v>
      </c>
      <c r="AA228" t="s">
        <v>2582</v>
      </c>
      <c r="AG228" t="s">
        <v>2583</v>
      </c>
      <c r="AH228" t="s">
        <v>82</v>
      </c>
      <c r="AN228" t="s">
        <v>89</v>
      </c>
      <c r="AU228" s="1">
        <v>44503.298148148147</v>
      </c>
      <c r="AW228" t="s">
        <v>71</v>
      </c>
      <c r="BC228" s="1">
        <v>44501.275231481479</v>
      </c>
      <c r="BL228" t="s">
        <v>2584</v>
      </c>
      <c r="BN228" t="s">
        <v>84</v>
      </c>
      <c r="BO228" t="s">
        <v>2585</v>
      </c>
      <c r="BP228" t="s">
        <v>585</v>
      </c>
      <c r="BQ228" t="s">
        <v>81</v>
      </c>
      <c r="BS228" t="s">
        <v>85</v>
      </c>
    </row>
    <row r="229" spans="1:72" x14ac:dyDescent="0.25">
      <c r="A229" t="s">
        <v>2586</v>
      </c>
      <c r="B229" t="s">
        <v>151</v>
      </c>
      <c r="C229" t="s">
        <v>2587</v>
      </c>
      <c r="E229" t="s">
        <v>2588</v>
      </c>
      <c r="F229">
        <v>1800020489407</v>
      </c>
      <c r="H229" t="s">
        <v>86</v>
      </c>
      <c r="J229" t="s">
        <v>87</v>
      </c>
      <c r="K229" s="2">
        <v>44502</v>
      </c>
      <c r="L229" t="s">
        <v>195</v>
      </c>
      <c r="M229" s="1">
        <v>44502.437199074076</v>
      </c>
      <c r="N229" t="s">
        <v>75</v>
      </c>
      <c r="O229" t="s">
        <v>170</v>
      </c>
      <c r="R229" t="s">
        <v>153</v>
      </c>
      <c r="S229" t="s">
        <v>310</v>
      </c>
      <c r="U229" t="s">
        <v>81</v>
      </c>
      <c r="V229" t="s">
        <v>2589</v>
      </c>
      <c r="W229">
        <v>65031</v>
      </c>
      <c r="AG229" s="4" t="s">
        <v>2590</v>
      </c>
      <c r="AH229" t="s">
        <v>82</v>
      </c>
      <c r="AN229" t="s">
        <v>89</v>
      </c>
      <c r="AU229" s="1">
        <v>44502.498923611114</v>
      </c>
      <c r="AW229" t="s">
        <v>71</v>
      </c>
      <c r="BC229" s="1">
        <v>44498.652557870373</v>
      </c>
      <c r="BL229" t="s">
        <v>2591</v>
      </c>
      <c r="BN229" t="s">
        <v>84</v>
      </c>
      <c r="BO229" t="s">
        <v>2592</v>
      </c>
      <c r="BP229" t="s">
        <v>574</v>
      </c>
      <c r="BQ229" t="s">
        <v>81</v>
      </c>
      <c r="BS229" t="s">
        <v>85</v>
      </c>
    </row>
    <row r="230" spans="1:72" x14ac:dyDescent="0.25">
      <c r="A230" t="s">
        <v>2593</v>
      </c>
      <c r="B230" t="s">
        <v>151</v>
      </c>
      <c r="C230" t="s">
        <v>2594</v>
      </c>
      <c r="E230" t="s">
        <v>2595</v>
      </c>
      <c r="F230">
        <v>1800021405300</v>
      </c>
      <c r="H230" t="s">
        <v>86</v>
      </c>
      <c r="J230" t="s">
        <v>87</v>
      </c>
      <c r="K230" s="2">
        <v>44502</v>
      </c>
      <c r="L230" t="s">
        <v>195</v>
      </c>
      <c r="M230" s="1">
        <v>44502.445162037038</v>
      </c>
      <c r="N230" t="s">
        <v>75</v>
      </c>
      <c r="O230" t="s">
        <v>165</v>
      </c>
      <c r="R230" t="s">
        <v>2596</v>
      </c>
      <c r="S230" t="s">
        <v>2597</v>
      </c>
      <c r="U230" t="s">
        <v>81</v>
      </c>
      <c r="V230" t="s">
        <v>2598</v>
      </c>
      <c r="W230">
        <v>60827</v>
      </c>
      <c r="AG230" s="4" t="s">
        <v>2599</v>
      </c>
      <c r="AH230" t="s">
        <v>82</v>
      </c>
      <c r="AN230" t="s">
        <v>89</v>
      </c>
      <c r="AU230" s="1">
        <v>44502.480590277781</v>
      </c>
      <c r="AW230" t="s">
        <v>71</v>
      </c>
      <c r="BC230" s="1">
        <v>44502.361250000002</v>
      </c>
      <c r="BL230" t="s">
        <v>2600</v>
      </c>
      <c r="BN230" t="s">
        <v>84</v>
      </c>
      <c r="BO230" t="s">
        <v>2601</v>
      </c>
      <c r="BP230" t="s">
        <v>574</v>
      </c>
      <c r="BQ230" t="s">
        <v>81</v>
      </c>
      <c r="BS230" t="s">
        <v>85</v>
      </c>
    </row>
    <row r="231" spans="1:72" x14ac:dyDescent="0.25">
      <c r="A231" t="s">
        <v>2602</v>
      </c>
      <c r="B231" t="s">
        <v>151</v>
      </c>
      <c r="C231" t="s">
        <v>2603</v>
      </c>
      <c r="E231" t="s">
        <v>2604</v>
      </c>
      <c r="F231">
        <v>1800021907391</v>
      </c>
      <c r="G231">
        <v>1112546009</v>
      </c>
      <c r="H231" t="s">
        <v>68</v>
      </c>
      <c r="K231" s="2">
        <v>44502</v>
      </c>
      <c r="L231" t="s">
        <v>195</v>
      </c>
      <c r="N231" t="s">
        <v>249</v>
      </c>
      <c r="O231" t="s">
        <v>165</v>
      </c>
      <c r="R231" t="s">
        <v>2605</v>
      </c>
      <c r="V231" t="s">
        <v>2606</v>
      </c>
      <c r="AA231">
        <v>4430979</v>
      </c>
      <c r="AW231" t="s">
        <v>71</v>
      </c>
      <c r="BC231" s="1">
        <v>44501.36314814815</v>
      </c>
      <c r="BL231" t="s">
        <v>2607</v>
      </c>
      <c r="BP231" t="s">
        <v>585</v>
      </c>
      <c r="BQ231" t="s">
        <v>81</v>
      </c>
    </row>
    <row r="232" spans="1:72" x14ac:dyDescent="0.25">
      <c r="A232" t="s">
        <v>2608</v>
      </c>
      <c r="B232" t="s">
        <v>151</v>
      </c>
      <c r="C232" t="s">
        <v>2609</v>
      </c>
      <c r="E232" t="s">
        <v>2610</v>
      </c>
      <c r="F232">
        <v>1800020203930</v>
      </c>
      <c r="G232">
        <v>1117165202</v>
      </c>
      <c r="H232" t="s">
        <v>68</v>
      </c>
      <c r="J232" t="s">
        <v>79</v>
      </c>
      <c r="K232" s="2">
        <v>44502</v>
      </c>
      <c r="L232" t="s">
        <v>197</v>
      </c>
      <c r="M232" s="1">
        <v>44502.619988425926</v>
      </c>
      <c r="N232" t="s">
        <v>75</v>
      </c>
      <c r="O232" t="s">
        <v>165</v>
      </c>
      <c r="R232" t="s">
        <v>153</v>
      </c>
      <c r="S232" t="s">
        <v>2611</v>
      </c>
      <c r="U232" t="s">
        <v>81</v>
      </c>
      <c r="V232" t="s">
        <v>2612</v>
      </c>
      <c r="W232">
        <v>68849</v>
      </c>
      <c r="AA232" t="s">
        <v>2613</v>
      </c>
      <c r="AC232">
        <v>23619</v>
      </c>
      <c r="AF232" t="s">
        <v>2614</v>
      </c>
      <c r="AG232" s="4" t="s">
        <v>2615</v>
      </c>
      <c r="AH232" t="s">
        <v>82</v>
      </c>
      <c r="AK232" t="s">
        <v>2616</v>
      </c>
      <c r="AN232" t="s">
        <v>89</v>
      </c>
      <c r="AU232" s="1">
        <v>44502.707407407404</v>
      </c>
      <c r="AW232" t="s">
        <v>71</v>
      </c>
      <c r="BC232" s="1">
        <v>44501.36314814815</v>
      </c>
      <c r="BL232" t="s">
        <v>2617</v>
      </c>
      <c r="BN232" t="s">
        <v>84</v>
      </c>
      <c r="BO232" t="s">
        <v>2618</v>
      </c>
      <c r="BP232" t="s">
        <v>585</v>
      </c>
      <c r="BQ232" t="s">
        <v>81</v>
      </c>
      <c r="BS232" t="s">
        <v>85</v>
      </c>
      <c r="BT232" t="s">
        <v>85</v>
      </c>
    </row>
    <row r="233" spans="1:72" x14ac:dyDescent="0.25">
      <c r="A233" t="s">
        <v>2619</v>
      </c>
      <c r="B233" t="s">
        <v>67</v>
      </c>
      <c r="C233" t="s">
        <v>2620</v>
      </c>
      <c r="E233" t="s">
        <v>2621</v>
      </c>
      <c r="F233">
        <v>1012960948273</v>
      </c>
      <c r="G233">
        <v>2987696005</v>
      </c>
      <c r="H233" t="s">
        <v>68</v>
      </c>
      <c r="J233" t="s">
        <v>79</v>
      </c>
      <c r="K233" s="2">
        <v>44502</v>
      </c>
      <c r="L233" t="s">
        <v>195</v>
      </c>
      <c r="M233" s="1">
        <v>44502.334756944445</v>
      </c>
      <c r="N233" t="s">
        <v>75</v>
      </c>
      <c r="O233" t="s">
        <v>199</v>
      </c>
      <c r="R233" t="s">
        <v>2622</v>
      </c>
      <c r="S233" t="s">
        <v>2623</v>
      </c>
      <c r="U233" t="s">
        <v>103</v>
      </c>
      <c r="V233" s="4" t="s">
        <v>2624</v>
      </c>
      <c r="W233">
        <v>14200</v>
      </c>
      <c r="AA233" t="s">
        <v>2625</v>
      </c>
      <c r="AC233">
        <v>14929</v>
      </c>
      <c r="AF233" t="s">
        <v>2626</v>
      </c>
      <c r="AG233" t="s">
        <v>2627</v>
      </c>
      <c r="AH233" t="s">
        <v>82</v>
      </c>
      <c r="AK233" t="s">
        <v>2628</v>
      </c>
      <c r="AN233" t="s">
        <v>89</v>
      </c>
      <c r="AU233" s="1">
        <v>44502.381180555552</v>
      </c>
      <c r="AW233" t="s">
        <v>71</v>
      </c>
      <c r="BC233" s="1">
        <v>44501.269988425927</v>
      </c>
      <c r="BD233" t="s">
        <v>81</v>
      </c>
      <c r="BL233" t="s">
        <v>2629</v>
      </c>
      <c r="BM233" t="s">
        <v>77</v>
      </c>
      <c r="BN233" t="s">
        <v>84</v>
      </c>
      <c r="BO233" t="s">
        <v>2630</v>
      </c>
      <c r="BP233" t="s">
        <v>724</v>
      </c>
      <c r="BQ233" t="s">
        <v>81</v>
      </c>
      <c r="BS233" t="s">
        <v>85</v>
      </c>
      <c r="BT233" t="s">
        <v>85</v>
      </c>
    </row>
    <row r="234" spans="1:72" x14ac:dyDescent="0.25">
      <c r="A234" t="s">
        <v>2631</v>
      </c>
      <c r="B234" t="s">
        <v>67</v>
      </c>
      <c r="C234" t="s">
        <v>2632</v>
      </c>
      <c r="E234" t="s">
        <v>2633</v>
      </c>
      <c r="F234">
        <v>1023545834971</v>
      </c>
      <c r="G234">
        <v>9134539302</v>
      </c>
      <c r="H234" t="s">
        <v>68</v>
      </c>
      <c r="J234" t="s">
        <v>79</v>
      </c>
      <c r="K234" s="2">
        <v>44502</v>
      </c>
      <c r="L234" t="s">
        <v>195</v>
      </c>
      <c r="M234" s="1">
        <v>44502.512152777781</v>
      </c>
      <c r="N234" t="s">
        <v>75</v>
      </c>
      <c r="O234" t="s">
        <v>712</v>
      </c>
      <c r="R234" t="s">
        <v>2634</v>
      </c>
      <c r="S234" t="s">
        <v>168</v>
      </c>
      <c r="U234" t="s">
        <v>103</v>
      </c>
      <c r="V234" t="s">
        <v>2635</v>
      </c>
      <c r="W234">
        <v>30713</v>
      </c>
      <c r="AA234" t="s">
        <v>2636</v>
      </c>
      <c r="AC234">
        <v>10410</v>
      </c>
      <c r="AF234" t="s">
        <v>2637</v>
      </c>
      <c r="AG234" t="s">
        <v>2638</v>
      </c>
      <c r="AH234" t="s">
        <v>89</v>
      </c>
      <c r="AK234" t="s">
        <v>2639</v>
      </c>
      <c r="AN234" t="s">
        <v>89</v>
      </c>
      <c r="AU234" s="1">
        <v>44502.5625</v>
      </c>
      <c r="AW234" t="s">
        <v>71</v>
      </c>
      <c r="BC234" s="1">
        <v>44501.285474537035</v>
      </c>
      <c r="BH234" t="s">
        <v>2640</v>
      </c>
      <c r="BL234" t="s">
        <v>2641</v>
      </c>
      <c r="BM234" t="s">
        <v>77</v>
      </c>
      <c r="BN234" t="s">
        <v>84</v>
      </c>
      <c r="BO234" t="s">
        <v>2642</v>
      </c>
      <c r="BP234" t="s">
        <v>585</v>
      </c>
      <c r="BQ234" t="s">
        <v>81</v>
      </c>
      <c r="BS234" t="s">
        <v>85</v>
      </c>
      <c r="BT234" t="s">
        <v>85</v>
      </c>
    </row>
    <row r="235" spans="1:72" x14ac:dyDescent="0.25">
      <c r="A235" t="s">
        <v>2643</v>
      </c>
      <c r="B235" t="s">
        <v>67</v>
      </c>
      <c r="C235" t="s">
        <v>2644</v>
      </c>
      <c r="E235" t="s">
        <v>2645</v>
      </c>
      <c r="F235">
        <v>1800054966754</v>
      </c>
      <c r="G235">
        <v>7644587900</v>
      </c>
      <c r="H235" t="s">
        <v>86</v>
      </c>
      <c r="J235" t="s">
        <v>87</v>
      </c>
      <c r="K235" s="2">
        <v>44502</v>
      </c>
      <c r="L235" t="s">
        <v>197</v>
      </c>
      <c r="M235" s="1">
        <v>44502.446597222224</v>
      </c>
      <c r="N235" t="s">
        <v>75</v>
      </c>
      <c r="O235" t="s">
        <v>154</v>
      </c>
      <c r="R235" t="s">
        <v>2646</v>
      </c>
      <c r="S235" t="s">
        <v>88</v>
      </c>
      <c r="U235" t="s">
        <v>81</v>
      </c>
      <c r="V235" t="s">
        <v>2647</v>
      </c>
      <c r="W235">
        <v>44120</v>
      </c>
      <c r="AA235">
        <v>804335</v>
      </c>
      <c r="AG235" s="4" t="s">
        <v>2648</v>
      </c>
      <c r="AH235" t="s">
        <v>82</v>
      </c>
      <c r="AN235" t="s">
        <v>89</v>
      </c>
      <c r="AU235" s="1">
        <v>44502.495300925926</v>
      </c>
      <c r="AW235" t="s">
        <v>71</v>
      </c>
      <c r="BC235" s="1">
        <v>44498.639594907407</v>
      </c>
      <c r="BL235" t="s">
        <v>2649</v>
      </c>
      <c r="BN235" t="s">
        <v>84</v>
      </c>
      <c r="BO235" t="s">
        <v>2650</v>
      </c>
      <c r="BP235" t="s">
        <v>574</v>
      </c>
      <c r="BQ235" t="s">
        <v>81</v>
      </c>
      <c r="BS235" t="s">
        <v>85</v>
      </c>
    </row>
    <row r="236" spans="1:72" x14ac:dyDescent="0.25">
      <c r="A236" t="s">
        <v>2651</v>
      </c>
      <c r="B236" t="s">
        <v>67</v>
      </c>
      <c r="C236" t="s">
        <v>2644</v>
      </c>
      <c r="E236" t="s">
        <v>2645</v>
      </c>
      <c r="F236">
        <v>1800054966754</v>
      </c>
      <c r="G236">
        <v>7644587900</v>
      </c>
      <c r="H236" t="s">
        <v>94</v>
      </c>
      <c r="K236" s="2">
        <v>44502</v>
      </c>
      <c r="L236" t="s">
        <v>197</v>
      </c>
      <c r="M236" s="1">
        <v>44502.48333333333</v>
      </c>
      <c r="N236" t="s">
        <v>69</v>
      </c>
      <c r="O236" t="s">
        <v>154</v>
      </c>
      <c r="P236" t="s">
        <v>177</v>
      </c>
      <c r="Q236" t="s">
        <v>2652</v>
      </c>
      <c r="R236" t="s">
        <v>2653</v>
      </c>
      <c r="V236" t="s">
        <v>2654</v>
      </c>
      <c r="AA236" s="3">
        <v>894335804335</v>
      </c>
      <c r="AC236" t="s">
        <v>2655</v>
      </c>
      <c r="AV236" s="1">
        <v>44502.634814814817</v>
      </c>
      <c r="AW236" t="s">
        <v>71</v>
      </c>
      <c r="BC236" s="1">
        <v>44498.639594907407</v>
      </c>
      <c r="BL236" t="s">
        <v>2656</v>
      </c>
      <c r="BP236" t="s">
        <v>931</v>
      </c>
      <c r="BQ236" t="s">
        <v>81</v>
      </c>
    </row>
    <row r="237" spans="1:72" x14ac:dyDescent="0.25">
      <c r="A237" t="s">
        <v>2657</v>
      </c>
      <c r="B237" t="s">
        <v>67</v>
      </c>
      <c r="C237" t="s">
        <v>2658</v>
      </c>
      <c r="E237" t="s">
        <v>2659</v>
      </c>
      <c r="F237">
        <v>1900061082154</v>
      </c>
      <c r="G237">
        <v>8939486606</v>
      </c>
      <c r="H237" t="s">
        <v>86</v>
      </c>
      <c r="J237" t="s">
        <v>87</v>
      </c>
      <c r="K237" s="2">
        <v>44502</v>
      </c>
      <c r="L237" t="s">
        <v>195</v>
      </c>
      <c r="M237" s="1">
        <v>44502.430497685185</v>
      </c>
      <c r="N237" t="s">
        <v>75</v>
      </c>
      <c r="O237" t="s">
        <v>143</v>
      </c>
      <c r="R237" t="s">
        <v>2660</v>
      </c>
      <c r="S237" t="s">
        <v>2661</v>
      </c>
      <c r="U237" t="s">
        <v>81</v>
      </c>
      <c r="V237" t="s">
        <v>2662</v>
      </c>
      <c r="W237" t="s">
        <v>2663</v>
      </c>
      <c r="AG237" t="s">
        <v>2664</v>
      </c>
      <c r="AH237" t="s">
        <v>82</v>
      </c>
      <c r="AN237" t="s">
        <v>89</v>
      </c>
      <c r="AU237" s="1">
        <v>44502.482638888891</v>
      </c>
      <c r="AW237" t="s">
        <v>71</v>
      </c>
      <c r="BC237" s="1">
        <v>44501.333229166667</v>
      </c>
      <c r="BL237" t="s">
        <v>2665</v>
      </c>
      <c r="BM237" t="s">
        <v>77</v>
      </c>
      <c r="BP237" t="s">
        <v>213</v>
      </c>
      <c r="BQ237" t="s">
        <v>81</v>
      </c>
      <c r="BS237" t="s">
        <v>85</v>
      </c>
    </row>
    <row r="238" spans="1:72" x14ac:dyDescent="0.25">
      <c r="A238" t="s">
        <v>2666</v>
      </c>
      <c r="B238" t="s">
        <v>120</v>
      </c>
      <c r="C238" t="s">
        <v>2667</v>
      </c>
      <c r="E238" t="s">
        <v>2668</v>
      </c>
      <c r="F238">
        <v>1200032485282</v>
      </c>
      <c r="H238" t="s">
        <v>86</v>
      </c>
      <c r="K238" s="2">
        <v>44502</v>
      </c>
      <c r="L238" t="s">
        <v>197</v>
      </c>
      <c r="M238" s="1">
        <v>44502.530011574076</v>
      </c>
      <c r="N238" t="s">
        <v>69</v>
      </c>
      <c r="O238" t="s">
        <v>121</v>
      </c>
      <c r="P238" t="s">
        <v>237</v>
      </c>
      <c r="Q238" t="s">
        <v>2669</v>
      </c>
      <c r="R238" t="s">
        <v>2670</v>
      </c>
      <c r="V238" t="s">
        <v>2671</v>
      </c>
      <c r="AV238" s="1">
        <v>44502.569560185184</v>
      </c>
      <c r="AW238" t="s">
        <v>71</v>
      </c>
      <c r="BC238" s="1">
        <v>44501.285104166665</v>
      </c>
      <c r="BL238" t="s">
        <v>2672</v>
      </c>
      <c r="BP238" t="s">
        <v>574</v>
      </c>
      <c r="BQ238" t="s">
        <v>81</v>
      </c>
    </row>
    <row r="239" spans="1:72" x14ac:dyDescent="0.25">
      <c r="A239" t="s">
        <v>2673</v>
      </c>
      <c r="B239" t="s">
        <v>67</v>
      </c>
      <c r="C239" t="s">
        <v>2674</v>
      </c>
      <c r="E239" t="s">
        <v>2675</v>
      </c>
      <c r="F239">
        <v>1900011262474</v>
      </c>
      <c r="G239">
        <v>9091632609</v>
      </c>
      <c r="H239" t="s">
        <v>94</v>
      </c>
      <c r="K239" s="2">
        <v>44502</v>
      </c>
      <c r="L239" t="s">
        <v>195</v>
      </c>
      <c r="M239" s="1">
        <v>44502.356851851851</v>
      </c>
      <c r="N239" t="s">
        <v>69</v>
      </c>
      <c r="O239" t="s">
        <v>102</v>
      </c>
      <c r="P239" t="s">
        <v>109</v>
      </c>
      <c r="Q239" t="s">
        <v>2676</v>
      </c>
      <c r="R239" t="s">
        <v>2677</v>
      </c>
      <c r="V239" t="s">
        <v>2678</v>
      </c>
      <c r="AA239" t="s">
        <v>2679</v>
      </c>
      <c r="AV239" s="1">
        <v>44502.383425925924</v>
      </c>
      <c r="AW239" t="s">
        <v>71</v>
      </c>
      <c r="BC239" s="1">
        <v>44501.295335648145</v>
      </c>
      <c r="BL239" t="s">
        <v>2680</v>
      </c>
      <c r="BM239" t="s">
        <v>77</v>
      </c>
      <c r="BP239" t="s">
        <v>931</v>
      </c>
      <c r="BQ239" t="s">
        <v>81</v>
      </c>
    </row>
    <row r="240" spans="1:72" x14ac:dyDescent="0.25">
      <c r="A240" t="s">
        <v>2681</v>
      </c>
      <c r="B240" t="s">
        <v>122</v>
      </c>
      <c r="C240" t="s">
        <v>2682</v>
      </c>
      <c r="E240" t="s">
        <v>2683</v>
      </c>
      <c r="F240">
        <v>1200042096773</v>
      </c>
      <c r="H240" t="s">
        <v>86</v>
      </c>
      <c r="K240" s="2">
        <v>44502</v>
      </c>
      <c r="L240" t="s">
        <v>197</v>
      </c>
      <c r="N240" t="s">
        <v>95</v>
      </c>
      <c r="O240" t="s">
        <v>121</v>
      </c>
      <c r="R240" t="s">
        <v>2684</v>
      </c>
      <c r="V240" t="s">
        <v>2685</v>
      </c>
      <c r="AW240" t="s">
        <v>71</v>
      </c>
      <c r="AZ240" t="s">
        <v>314</v>
      </c>
      <c r="BA240" t="s">
        <v>160</v>
      </c>
      <c r="BB240" t="s">
        <v>2686</v>
      </c>
      <c r="BC240" s="1">
        <v>44501.285104166665</v>
      </c>
      <c r="BL240" t="s">
        <v>2687</v>
      </c>
      <c r="BP240" t="s">
        <v>574</v>
      </c>
      <c r="BQ240" t="s">
        <v>81</v>
      </c>
    </row>
    <row r="241" spans="1:72" x14ac:dyDescent="0.25">
      <c r="A241" t="s">
        <v>2688</v>
      </c>
      <c r="B241" t="s">
        <v>67</v>
      </c>
      <c r="C241" t="s">
        <v>2689</v>
      </c>
      <c r="E241" t="s">
        <v>2690</v>
      </c>
      <c r="F241">
        <v>2000008340041</v>
      </c>
      <c r="H241" t="s">
        <v>86</v>
      </c>
      <c r="J241" t="s">
        <v>87</v>
      </c>
      <c r="K241" s="2">
        <v>44502</v>
      </c>
      <c r="L241" t="s">
        <v>195</v>
      </c>
      <c r="M241" s="1">
        <v>44502.381168981483</v>
      </c>
      <c r="N241" t="s">
        <v>75</v>
      </c>
      <c r="O241" t="s">
        <v>114</v>
      </c>
      <c r="R241" t="s">
        <v>2691</v>
      </c>
      <c r="S241" t="s">
        <v>235</v>
      </c>
      <c r="U241" t="s">
        <v>81</v>
      </c>
      <c r="V241" t="s">
        <v>2692</v>
      </c>
      <c r="W241">
        <v>7598</v>
      </c>
      <c r="X241">
        <v>59555</v>
      </c>
      <c r="AG241" t="s">
        <v>2693</v>
      </c>
      <c r="AH241" t="s">
        <v>89</v>
      </c>
      <c r="AN241" t="s">
        <v>89</v>
      </c>
      <c r="AU241" s="1">
        <v>44502.42863425926</v>
      </c>
      <c r="AW241" t="s">
        <v>71</v>
      </c>
      <c r="BC241" s="1">
        <v>44501.337199074071</v>
      </c>
      <c r="BL241" t="s">
        <v>2694</v>
      </c>
      <c r="BN241" t="s">
        <v>84</v>
      </c>
      <c r="BO241" t="s">
        <v>2695</v>
      </c>
      <c r="BP241" t="s">
        <v>761</v>
      </c>
      <c r="BQ241" t="s">
        <v>81</v>
      </c>
      <c r="BS241" t="s">
        <v>85</v>
      </c>
    </row>
    <row r="242" spans="1:72" x14ac:dyDescent="0.25">
      <c r="A242" t="s">
        <v>2696</v>
      </c>
      <c r="B242" t="s">
        <v>151</v>
      </c>
      <c r="C242" t="s">
        <v>2697</v>
      </c>
      <c r="E242" t="s">
        <v>2698</v>
      </c>
      <c r="F242">
        <v>1591019438213</v>
      </c>
      <c r="G242">
        <v>1289841804</v>
      </c>
      <c r="H242" t="s">
        <v>94</v>
      </c>
      <c r="K242" s="2">
        <v>44502</v>
      </c>
      <c r="L242" t="s">
        <v>197</v>
      </c>
      <c r="M242" s="1">
        <v>44496.498194444444</v>
      </c>
      <c r="N242" t="s">
        <v>95</v>
      </c>
      <c r="O242" t="s">
        <v>158</v>
      </c>
      <c r="R242" t="s">
        <v>2699</v>
      </c>
      <c r="V242" t="s">
        <v>2700</v>
      </c>
      <c r="AA242" t="s">
        <v>2701</v>
      </c>
      <c r="AW242" t="s">
        <v>71</v>
      </c>
      <c r="AZ242" t="s">
        <v>96</v>
      </c>
      <c r="BA242" t="s">
        <v>97</v>
      </c>
      <c r="BB242" t="s">
        <v>707</v>
      </c>
      <c r="BC242" s="1">
        <v>44501.571342592593</v>
      </c>
      <c r="BD242" t="s">
        <v>103</v>
      </c>
      <c r="BE242" s="1">
        <v>44496</v>
      </c>
      <c r="BL242" t="s">
        <v>2702</v>
      </c>
      <c r="BM242" t="s">
        <v>77</v>
      </c>
      <c r="BP242" t="s">
        <v>229</v>
      </c>
      <c r="BQ242" t="s">
        <v>81</v>
      </c>
    </row>
    <row r="243" spans="1:72" x14ac:dyDescent="0.25">
      <c r="A243" t="s">
        <v>2703</v>
      </c>
      <c r="B243" t="s">
        <v>67</v>
      </c>
      <c r="C243" t="s">
        <v>2704</v>
      </c>
      <c r="E243" t="s">
        <v>2705</v>
      </c>
      <c r="F243">
        <v>1200021763689</v>
      </c>
      <c r="H243" t="s">
        <v>86</v>
      </c>
      <c r="J243" t="s">
        <v>87</v>
      </c>
      <c r="K243" s="2">
        <v>44502</v>
      </c>
      <c r="L243" t="s">
        <v>195</v>
      </c>
      <c r="M243" s="1">
        <v>44502.328090277777</v>
      </c>
      <c r="N243" t="s">
        <v>75</v>
      </c>
      <c r="O243" t="s">
        <v>76</v>
      </c>
      <c r="R243" t="s">
        <v>2706</v>
      </c>
      <c r="S243" t="s">
        <v>2707</v>
      </c>
      <c r="U243" t="s">
        <v>81</v>
      </c>
      <c r="V243" t="s">
        <v>2708</v>
      </c>
      <c r="W243">
        <v>22601</v>
      </c>
      <c r="X243">
        <v>69395</v>
      </c>
      <c r="AG243" t="s">
        <v>2709</v>
      </c>
      <c r="AH243" t="s">
        <v>82</v>
      </c>
      <c r="AN243" t="s">
        <v>89</v>
      </c>
      <c r="AU243" s="1">
        <v>44502.384988425925</v>
      </c>
      <c r="AW243" t="s">
        <v>71</v>
      </c>
      <c r="BC243" s="1">
        <v>44501.290763888886</v>
      </c>
      <c r="BL243" t="s">
        <v>2710</v>
      </c>
      <c r="BM243" t="s">
        <v>77</v>
      </c>
      <c r="BN243" t="s">
        <v>84</v>
      </c>
      <c r="BO243" t="s">
        <v>2711</v>
      </c>
      <c r="BP243" t="s">
        <v>761</v>
      </c>
      <c r="BQ243" t="s">
        <v>81</v>
      </c>
      <c r="BS243" t="s">
        <v>85</v>
      </c>
    </row>
    <row r="244" spans="1:72" x14ac:dyDescent="0.25">
      <c r="A244" t="s">
        <v>2712</v>
      </c>
      <c r="B244" t="s">
        <v>67</v>
      </c>
      <c r="C244" t="s">
        <v>2713</v>
      </c>
      <c r="E244" t="s">
        <v>2714</v>
      </c>
      <c r="F244">
        <v>1012857871010</v>
      </c>
      <c r="G244">
        <v>3298631608</v>
      </c>
      <c r="H244" t="s">
        <v>68</v>
      </c>
      <c r="J244" t="s">
        <v>79</v>
      </c>
      <c r="K244" s="2">
        <v>44502</v>
      </c>
      <c r="L244" t="s">
        <v>195</v>
      </c>
      <c r="M244" s="1">
        <v>44502.377685185187</v>
      </c>
      <c r="N244" t="s">
        <v>75</v>
      </c>
      <c r="O244" t="s">
        <v>1063</v>
      </c>
      <c r="R244" t="s">
        <v>2715</v>
      </c>
      <c r="S244" t="s">
        <v>144</v>
      </c>
      <c r="U244" t="s">
        <v>81</v>
      </c>
      <c r="V244" s="4" t="s">
        <v>2716</v>
      </c>
      <c r="W244">
        <v>1</v>
      </c>
      <c r="AA244" t="s">
        <v>2717</v>
      </c>
      <c r="AC244" t="s">
        <v>2718</v>
      </c>
      <c r="AF244" t="s">
        <v>2719</v>
      </c>
      <c r="AG244" t="s">
        <v>2720</v>
      </c>
      <c r="AH244">
        <v>1</v>
      </c>
      <c r="AK244" t="s">
        <v>2721</v>
      </c>
      <c r="AN244" t="s">
        <v>144</v>
      </c>
      <c r="AU244" s="1">
        <v>44502.444618055553</v>
      </c>
      <c r="AW244" t="s">
        <v>71</v>
      </c>
      <c r="BC244" s="1">
        <v>44501.354664351849</v>
      </c>
      <c r="BL244" t="s">
        <v>2722</v>
      </c>
      <c r="BN244" t="s">
        <v>325</v>
      </c>
      <c r="BO244" t="s">
        <v>2723</v>
      </c>
      <c r="BP244" t="s">
        <v>585</v>
      </c>
      <c r="BQ244" t="s">
        <v>81</v>
      </c>
      <c r="BS244" t="s">
        <v>85</v>
      </c>
      <c r="BT244" t="s">
        <v>85</v>
      </c>
    </row>
    <row r="245" spans="1:72" x14ac:dyDescent="0.25">
      <c r="A245" t="s">
        <v>2724</v>
      </c>
      <c r="B245" t="s">
        <v>67</v>
      </c>
      <c r="C245" t="s">
        <v>2725</v>
      </c>
      <c r="E245" t="s">
        <v>2726</v>
      </c>
      <c r="F245">
        <v>1591051428290</v>
      </c>
      <c r="G245">
        <v>1273158004</v>
      </c>
      <c r="H245" t="s">
        <v>68</v>
      </c>
      <c r="J245" t="s">
        <v>79</v>
      </c>
      <c r="K245" s="2">
        <v>44502</v>
      </c>
      <c r="L245" t="s">
        <v>195</v>
      </c>
      <c r="M245" s="1">
        <v>44502.455694444441</v>
      </c>
      <c r="N245" t="s">
        <v>75</v>
      </c>
      <c r="O245" t="s">
        <v>142</v>
      </c>
      <c r="R245" t="s">
        <v>2727</v>
      </c>
      <c r="S245" t="s">
        <v>172</v>
      </c>
      <c r="U245" t="s">
        <v>81</v>
      </c>
      <c r="V245" t="s">
        <v>2728</v>
      </c>
      <c r="W245" t="s">
        <v>2729</v>
      </c>
      <c r="AA245" t="s">
        <v>2730</v>
      </c>
      <c r="AC245" t="s">
        <v>2731</v>
      </c>
      <c r="AF245" t="s">
        <v>2732</v>
      </c>
      <c r="AG245" s="4" t="s">
        <v>2733</v>
      </c>
      <c r="AH245" t="s">
        <v>82</v>
      </c>
      <c r="AK245" t="s">
        <v>2734</v>
      </c>
      <c r="AN245" t="s">
        <v>83</v>
      </c>
      <c r="AU245" s="1">
        <v>44502.509409722225</v>
      </c>
      <c r="AW245" t="s">
        <v>71</v>
      </c>
      <c r="BC245" s="1">
        <v>44502.391851851855</v>
      </c>
      <c r="BL245" t="s">
        <v>2735</v>
      </c>
      <c r="BM245" t="s">
        <v>77</v>
      </c>
      <c r="BN245" t="s">
        <v>84</v>
      </c>
      <c r="BO245" t="s">
        <v>2736</v>
      </c>
      <c r="BP245" t="s">
        <v>724</v>
      </c>
      <c r="BQ245" t="s">
        <v>81</v>
      </c>
      <c r="BS245" t="s">
        <v>85</v>
      </c>
      <c r="BT245" t="s">
        <v>85</v>
      </c>
    </row>
    <row r="246" spans="1:72" x14ac:dyDescent="0.25">
      <c r="A246" t="s">
        <v>2737</v>
      </c>
      <c r="B246" t="s">
        <v>67</v>
      </c>
      <c r="C246" t="s">
        <v>2738</v>
      </c>
      <c r="E246" t="s">
        <v>2739</v>
      </c>
      <c r="F246">
        <v>1507302120180</v>
      </c>
      <c r="G246">
        <v>7428503603</v>
      </c>
      <c r="H246" t="s">
        <v>68</v>
      </c>
      <c r="I246" t="s">
        <v>86</v>
      </c>
      <c r="J246" t="s">
        <v>87</v>
      </c>
      <c r="K246" s="2">
        <v>44502</v>
      </c>
      <c r="L246" t="s">
        <v>195</v>
      </c>
      <c r="M246" s="1">
        <v>44502.478472222225</v>
      </c>
      <c r="N246" t="s">
        <v>75</v>
      </c>
      <c r="O246" t="s">
        <v>162</v>
      </c>
      <c r="R246" t="s">
        <v>110</v>
      </c>
      <c r="S246" t="s">
        <v>2740</v>
      </c>
      <c r="U246" t="s">
        <v>81</v>
      </c>
      <c r="V246" t="s">
        <v>2741</v>
      </c>
      <c r="W246">
        <v>77556</v>
      </c>
      <c r="AA246">
        <v>57086713</v>
      </c>
      <c r="AG246" s="4" t="s">
        <v>2742</v>
      </c>
      <c r="AH246" t="s">
        <v>82</v>
      </c>
      <c r="AN246" t="s">
        <v>83</v>
      </c>
      <c r="AU246" s="1">
        <v>44502.513842592591</v>
      </c>
      <c r="AW246" t="s">
        <v>71</v>
      </c>
      <c r="BC246" s="1">
        <v>44501.368483796294</v>
      </c>
      <c r="BL246" t="s">
        <v>2743</v>
      </c>
      <c r="BN246" t="s">
        <v>84</v>
      </c>
      <c r="BO246" t="s">
        <v>2744</v>
      </c>
      <c r="BP246" t="s">
        <v>585</v>
      </c>
      <c r="BQ246" t="s">
        <v>81</v>
      </c>
      <c r="BS246" t="s">
        <v>85</v>
      </c>
    </row>
    <row r="247" spans="1:72" x14ac:dyDescent="0.25">
      <c r="A247" t="s">
        <v>2745</v>
      </c>
      <c r="B247" t="s">
        <v>122</v>
      </c>
      <c r="C247" t="s">
        <v>2746</v>
      </c>
      <c r="E247" t="s">
        <v>2747</v>
      </c>
      <c r="F247">
        <v>2000013246003</v>
      </c>
      <c r="G247">
        <v>3328767508</v>
      </c>
      <c r="H247" t="s">
        <v>68</v>
      </c>
      <c r="J247" t="s">
        <v>79</v>
      </c>
      <c r="K247" s="2">
        <v>44502</v>
      </c>
      <c r="L247" t="s">
        <v>197</v>
      </c>
      <c r="M247" s="1">
        <v>44502.546435185184</v>
      </c>
      <c r="N247" t="s">
        <v>75</v>
      </c>
      <c r="O247" t="s">
        <v>819</v>
      </c>
      <c r="R247" t="s">
        <v>2748</v>
      </c>
      <c r="S247" t="s">
        <v>2749</v>
      </c>
      <c r="U247" t="s">
        <v>81</v>
      </c>
      <c r="V247" t="s">
        <v>2750</v>
      </c>
      <c r="W247">
        <v>38616</v>
      </c>
      <c r="X247" t="s">
        <v>2751</v>
      </c>
      <c r="AA247" t="s">
        <v>2752</v>
      </c>
      <c r="AC247">
        <v>19907</v>
      </c>
      <c r="AF247" t="s">
        <v>2753</v>
      </c>
      <c r="AG247" t="s">
        <v>2754</v>
      </c>
      <c r="AH247" t="s">
        <v>82</v>
      </c>
      <c r="AK247" t="s">
        <v>2755</v>
      </c>
      <c r="AN247" t="s">
        <v>89</v>
      </c>
      <c r="AU247" s="1">
        <v>44502.66814814815</v>
      </c>
      <c r="AW247" t="s">
        <v>71</v>
      </c>
      <c r="BC247" s="1">
        <v>44501.31832175926</v>
      </c>
      <c r="BL247" t="s">
        <v>2756</v>
      </c>
      <c r="BN247" t="s">
        <v>84</v>
      </c>
      <c r="BO247" t="s">
        <v>2757</v>
      </c>
      <c r="BP247" t="s">
        <v>585</v>
      </c>
      <c r="BQ247" t="s">
        <v>81</v>
      </c>
      <c r="BS247" t="s">
        <v>85</v>
      </c>
      <c r="BT247" t="s">
        <v>85</v>
      </c>
    </row>
    <row r="248" spans="1:72" x14ac:dyDescent="0.25">
      <c r="A248" t="s">
        <v>2758</v>
      </c>
      <c r="B248" t="s">
        <v>67</v>
      </c>
      <c r="C248" t="s">
        <v>2759</v>
      </c>
      <c r="E248" t="s">
        <v>2760</v>
      </c>
      <c r="F248">
        <v>1012657082163</v>
      </c>
      <c r="G248">
        <v>3060078806</v>
      </c>
      <c r="H248" t="s">
        <v>94</v>
      </c>
      <c r="J248" t="s">
        <v>87</v>
      </c>
      <c r="K248" s="2">
        <v>44502</v>
      </c>
      <c r="L248" t="s">
        <v>195</v>
      </c>
      <c r="M248" s="1">
        <v>44502.347557870373</v>
      </c>
      <c r="N248" t="s">
        <v>75</v>
      </c>
      <c r="O248" t="s">
        <v>119</v>
      </c>
      <c r="R248" t="s">
        <v>2761</v>
      </c>
      <c r="S248" t="s">
        <v>80</v>
      </c>
      <c r="U248" t="s">
        <v>81</v>
      </c>
      <c r="AA248" t="s">
        <v>2762</v>
      </c>
      <c r="AC248">
        <v>7512</v>
      </c>
      <c r="AF248" t="s">
        <v>2763</v>
      </c>
      <c r="AK248" t="s">
        <v>2764</v>
      </c>
      <c r="AU248" s="1">
        <v>44502.388356481482</v>
      </c>
      <c r="AW248" t="s">
        <v>71</v>
      </c>
      <c r="BC248" s="1">
        <v>44501.637118055558</v>
      </c>
      <c r="BL248" t="s">
        <v>2765</v>
      </c>
      <c r="BP248" t="s">
        <v>931</v>
      </c>
      <c r="BQ248" t="s">
        <v>81</v>
      </c>
      <c r="BS248" t="s">
        <v>85</v>
      </c>
    </row>
    <row r="249" spans="1:72" x14ac:dyDescent="0.25">
      <c r="A249" t="s">
        <v>2766</v>
      </c>
      <c r="B249" t="s">
        <v>67</v>
      </c>
      <c r="C249" t="s">
        <v>2767</v>
      </c>
      <c r="E249" t="s">
        <v>2768</v>
      </c>
      <c r="F249">
        <v>1591020131714</v>
      </c>
      <c r="H249" t="s">
        <v>86</v>
      </c>
      <c r="J249" t="s">
        <v>87</v>
      </c>
      <c r="K249" s="2">
        <v>44502</v>
      </c>
      <c r="L249" t="s">
        <v>195</v>
      </c>
      <c r="M249" s="1">
        <v>44502.342442129629</v>
      </c>
      <c r="N249" t="s">
        <v>75</v>
      </c>
      <c r="O249" t="s">
        <v>164</v>
      </c>
      <c r="R249" t="s">
        <v>110</v>
      </c>
      <c r="S249" t="s">
        <v>272</v>
      </c>
      <c r="U249" t="s">
        <v>81</v>
      </c>
      <c r="V249" s="4" t="s">
        <v>2769</v>
      </c>
      <c r="W249">
        <v>1</v>
      </c>
      <c r="AG249" t="s">
        <v>2770</v>
      </c>
      <c r="AH249" t="s">
        <v>82</v>
      </c>
      <c r="AN249" t="s">
        <v>89</v>
      </c>
      <c r="AU249" s="1">
        <v>44502.406099537038</v>
      </c>
      <c r="AW249" t="s">
        <v>71</v>
      </c>
      <c r="BC249" s="1">
        <v>44501.615879629629</v>
      </c>
      <c r="BL249" t="s">
        <v>2771</v>
      </c>
      <c r="BN249" t="s">
        <v>84</v>
      </c>
      <c r="BO249" t="s">
        <v>2772</v>
      </c>
      <c r="BP249" t="s">
        <v>574</v>
      </c>
      <c r="BQ249" t="s">
        <v>81</v>
      </c>
      <c r="BS249" t="s">
        <v>85</v>
      </c>
    </row>
    <row r="250" spans="1:72" x14ac:dyDescent="0.25">
      <c r="A250" t="s">
        <v>2773</v>
      </c>
      <c r="B250" t="s">
        <v>67</v>
      </c>
      <c r="C250" t="s">
        <v>2774</v>
      </c>
      <c r="E250" t="s">
        <v>2775</v>
      </c>
      <c r="F250">
        <v>1591043681398</v>
      </c>
      <c r="H250" t="s">
        <v>86</v>
      </c>
      <c r="K250" s="2">
        <v>44502</v>
      </c>
      <c r="L250" t="s">
        <v>197</v>
      </c>
      <c r="M250" s="1">
        <v>44502.554340277777</v>
      </c>
      <c r="N250" t="s">
        <v>69</v>
      </c>
      <c r="O250" t="s">
        <v>142</v>
      </c>
      <c r="P250" t="s">
        <v>177</v>
      </c>
      <c r="Q250" t="s">
        <v>2776</v>
      </c>
      <c r="R250" t="s">
        <v>2777</v>
      </c>
      <c r="V250" t="s">
        <v>2778</v>
      </c>
      <c r="AV250" s="1">
        <v>44502.574895833335</v>
      </c>
      <c r="AW250" t="s">
        <v>71</v>
      </c>
      <c r="BC250" s="1">
        <v>44501.414189814815</v>
      </c>
      <c r="BL250" t="s">
        <v>2779</v>
      </c>
      <c r="BP250" t="s">
        <v>761</v>
      </c>
      <c r="BQ250" t="s">
        <v>81</v>
      </c>
    </row>
    <row r="251" spans="1:72" x14ac:dyDescent="0.25">
      <c r="A251" t="s">
        <v>2780</v>
      </c>
      <c r="B251" t="s">
        <v>67</v>
      </c>
      <c r="C251" t="s">
        <v>2781</v>
      </c>
      <c r="E251" t="s">
        <v>2782</v>
      </c>
      <c r="F251">
        <v>1012719461380</v>
      </c>
      <c r="G251">
        <v>3069575204</v>
      </c>
      <c r="H251" t="s">
        <v>68</v>
      </c>
      <c r="J251" t="s">
        <v>79</v>
      </c>
      <c r="K251" s="2">
        <v>44502</v>
      </c>
      <c r="L251" t="s">
        <v>195</v>
      </c>
      <c r="M251" s="1">
        <v>44502.498252314814</v>
      </c>
      <c r="N251" t="s">
        <v>75</v>
      </c>
      <c r="O251" t="s">
        <v>119</v>
      </c>
      <c r="R251" t="s">
        <v>92</v>
      </c>
      <c r="S251" t="s">
        <v>80</v>
      </c>
      <c r="U251" t="s">
        <v>81</v>
      </c>
      <c r="V251" t="s">
        <v>2783</v>
      </c>
      <c r="W251" t="s">
        <v>2784</v>
      </c>
      <c r="X251">
        <v>39316</v>
      </c>
      <c r="AA251" t="s">
        <v>2785</v>
      </c>
      <c r="AC251">
        <v>12772</v>
      </c>
      <c r="AF251" t="s">
        <v>2786</v>
      </c>
      <c r="AG251" t="s">
        <v>2787</v>
      </c>
      <c r="AH251" t="s">
        <v>82</v>
      </c>
      <c r="AK251" t="s">
        <v>2788</v>
      </c>
      <c r="AN251">
        <v>1</v>
      </c>
      <c r="AU251" s="1">
        <v>44502.560243055559</v>
      </c>
      <c r="AW251" t="s">
        <v>71</v>
      </c>
      <c r="BC251" s="1">
        <v>44501.275231481479</v>
      </c>
      <c r="BL251" t="s">
        <v>2789</v>
      </c>
      <c r="BN251" t="s">
        <v>84</v>
      </c>
      <c r="BO251" t="s">
        <v>2790</v>
      </c>
      <c r="BP251" t="s">
        <v>724</v>
      </c>
      <c r="BQ251" t="s">
        <v>81</v>
      </c>
      <c r="BS251" t="s">
        <v>85</v>
      </c>
      <c r="BT251" t="s">
        <v>85</v>
      </c>
    </row>
    <row r="252" spans="1:72" x14ac:dyDescent="0.25">
      <c r="A252" t="s">
        <v>2791</v>
      </c>
      <c r="B252" t="s">
        <v>120</v>
      </c>
      <c r="C252" t="s">
        <v>2792</v>
      </c>
      <c r="E252" t="s">
        <v>2793</v>
      </c>
      <c r="F252">
        <v>1900047110583</v>
      </c>
      <c r="G252">
        <v>581159700</v>
      </c>
      <c r="H252" t="s">
        <v>94</v>
      </c>
      <c r="K252" s="2">
        <v>44502</v>
      </c>
      <c r="L252" t="s">
        <v>197</v>
      </c>
      <c r="N252" t="s">
        <v>95</v>
      </c>
      <c r="O252" t="s">
        <v>102</v>
      </c>
      <c r="R252" t="s">
        <v>2794</v>
      </c>
      <c r="V252">
        <v>35845315</v>
      </c>
      <c r="AA252" t="s">
        <v>2795</v>
      </c>
      <c r="AW252" t="s">
        <v>71</v>
      </c>
      <c r="AZ252" t="s">
        <v>96</v>
      </c>
      <c r="BA252" t="s">
        <v>97</v>
      </c>
      <c r="BB252" t="s">
        <v>2796</v>
      </c>
      <c r="BC252" s="1">
        <v>44501.295335648145</v>
      </c>
      <c r="BL252" t="s">
        <v>2797</v>
      </c>
      <c r="BP252" t="s">
        <v>931</v>
      </c>
      <c r="BQ252" t="s">
        <v>81</v>
      </c>
    </row>
    <row r="253" spans="1:72" x14ac:dyDescent="0.25">
      <c r="A253" t="s">
        <v>2798</v>
      </c>
      <c r="B253" t="s">
        <v>67</v>
      </c>
      <c r="C253" t="s">
        <v>2799</v>
      </c>
      <c r="E253" t="s">
        <v>2800</v>
      </c>
      <c r="F253">
        <v>1100015235032</v>
      </c>
      <c r="G253">
        <v>4015212506</v>
      </c>
      <c r="H253" t="s">
        <v>68</v>
      </c>
      <c r="J253" t="s">
        <v>79</v>
      </c>
      <c r="K253" s="2">
        <v>44502</v>
      </c>
      <c r="L253" t="s">
        <v>195</v>
      </c>
      <c r="M253" s="1">
        <v>44502.48228009259</v>
      </c>
      <c r="N253" t="s">
        <v>75</v>
      </c>
      <c r="O253" t="s">
        <v>99</v>
      </c>
      <c r="R253" t="s">
        <v>2801</v>
      </c>
      <c r="S253" t="s">
        <v>88</v>
      </c>
      <c r="U253" t="s">
        <v>81</v>
      </c>
      <c r="V253" t="s">
        <v>2802</v>
      </c>
      <c r="W253">
        <v>40269</v>
      </c>
      <c r="AA253" t="s">
        <v>2803</v>
      </c>
      <c r="AC253">
        <v>11844</v>
      </c>
      <c r="AF253" t="s">
        <v>2804</v>
      </c>
      <c r="AG253" t="s">
        <v>2805</v>
      </c>
      <c r="AH253" t="s">
        <v>82</v>
      </c>
      <c r="AK253" t="s">
        <v>2806</v>
      </c>
      <c r="AN253" t="s">
        <v>89</v>
      </c>
      <c r="AU253" s="1">
        <v>44502.540798611109</v>
      </c>
      <c r="AW253" t="s">
        <v>71</v>
      </c>
      <c r="BC253" s="1">
        <v>44501.289409722223</v>
      </c>
      <c r="BL253" t="s">
        <v>2807</v>
      </c>
      <c r="BN253" t="s">
        <v>84</v>
      </c>
      <c r="BO253" t="s">
        <v>2808</v>
      </c>
      <c r="BP253" t="s">
        <v>585</v>
      </c>
      <c r="BQ253" t="s">
        <v>81</v>
      </c>
      <c r="BS253" t="s">
        <v>85</v>
      </c>
      <c r="BT253" t="s">
        <v>85</v>
      </c>
    </row>
    <row r="254" spans="1:72" x14ac:dyDescent="0.25">
      <c r="A254" t="s">
        <v>2809</v>
      </c>
      <c r="B254" t="s">
        <v>67</v>
      </c>
      <c r="C254" t="s">
        <v>2810</v>
      </c>
      <c r="E254" t="s">
        <v>2811</v>
      </c>
      <c r="F254">
        <v>1012642912551</v>
      </c>
      <c r="H254" t="s">
        <v>86</v>
      </c>
      <c r="J254" t="s">
        <v>87</v>
      </c>
      <c r="K254" s="2">
        <v>44502</v>
      </c>
      <c r="L254" t="s">
        <v>195</v>
      </c>
      <c r="M254" s="1">
        <v>44502.402870370373</v>
      </c>
      <c r="N254" t="s">
        <v>75</v>
      </c>
      <c r="O254" t="s">
        <v>119</v>
      </c>
      <c r="R254" t="s">
        <v>110</v>
      </c>
      <c r="S254" t="s">
        <v>80</v>
      </c>
      <c r="U254" t="s">
        <v>81</v>
      </c>
      <c r="V254" t="s">
        <v>2812</v>
      </c>
      <c r="W254" t="s">
        <v>2813</v>
      </c>
      <c r="X254">
        <v>27035</v>
      </c>
      <c r="AG254" t="s">
        <v>2814</v>
      </c>
      <c r="AH254" t="s">
        <v>82</v>
      </c>
      <c r="AN254" t="s">
        <v>89</v>
      </c>
      <c r="AU254" s="1">
        <v>44502.441446759258</v>
      </c>
      <c r="AW254" t="s">
        <v>71</v>
      </c>
      <c r="BC254" s="1">
        <v>44501.275231481479</v>
      </c>
      <c r="BL254" t="s">
        <v>2815</v>
      </c>
      <c r="BP254" t="s">
        <v>761</v>
      </c>
      <c r="BQ254" t="s">
        <v>81</v>
      </c>
      <c r="BS254" t="s">
        <v>85</v>
      </c>
    </row>
    <row r="255" spans="1:72" x14ac:dyDescent="0.25">
      <c r="A255" t="s">
        <v>2816</v>
      </c>
      <c r="B255" t="s">
        <v>67</v>
      </c>
      <c r="C255" t="s">
        <v>2817</v>
      </c>
      <c r="E255" t="s">
        <v>2818</v>
      </c>
      <c r="F255">
        <v>1012464730632</v>
      </c>
      <c r="G255">
        <v>2993762505</v>
      </c>
      <c r="H255" t="s">
        <v>68</v>
      </c>
      <c r="J255" t="s">
        <v>79</v>
      </c>
      <c r="K255" s="2">
        <v>44502</v>
      </c>
      <c r="L255" t="s">
        <v>195</v>
      </c>
      <c r="M255" s="1">
        <v>44502.438159722224</v>
      </c>
      <c r="N255" t="s">
        <v>75</v>
      </c>
      <c r="O255" t="s">
        <v>785</v>
      </c>
      <c r="R255" t="s">
        <v>2819</v>
      </c>
      <c r="S255" t="s">
        <v>216</v>
      </c>
      <c r="U255" t="s">
        <v>81</v>
      </c>
      <c r="V255" t="s">
        <v>2820</v>
      </c>
      <c r="W255">
        <v>65076</v>
      </c>
      <c r="AA255" t="s">
        <v>2821</v>
      </c>
      <c r="AF255" t="s">
        <v>2822</v>
      </c>
      <c r="AG255" t="s">
        <v>2823</v>
      </c>
      <c r="AH255" t="s">
        <v>82</v>
      </c>
      <c r="AK255" t="s">
        <v>2824</v>
      </c>
      <c r="AN255" t="s">
        <v>216</v>
      </c>
      <c r="AU255" s="1">
        <v>44502.537268518521</v>
      </c>
      <c r="AW255" t="s">
        <v>71</v>
      </c>
      <c r="BC255" s="1">
        <v>44501.332037037035</v>
      </c>
      <c r="BL255" t="s">
        <v>2825</v>
      </c>
      <c r="BN255" t="s">
        <v>84</v>
      </c>
      <c r="BO255" t="s">
        <v>2826</v>
      </c>
      <c r="BP255" t="s">
        <v>585</v>
      </c>
      <c r="BQ255" t="s">
        <v>81</v>
      </c>
      <c r="BS255" t="s">
        <v>85</v>
      </c>
      <c r="BT255" t="s">
        <v>85</v>
      </c>
    </row>
    <row r="256" spans="1:72" x14ac:dyDescent="0.25">
      <c r="A256" t="s">
        <v>2827</v>
      </c>
      <c r="B256" t="s">
        <v>67</v>
      </c>
      <c r="C256" t="s">
        <v>2828</v>
      </c>
      <c r="E256" t="s">
        <v>2829</v>
      </c>
      <c r="F256">
        <v>1012610470594</v>
      </c>
      <c r="G256">
        <v>3024730701</v>
      </c>
      <c r="H256" t="s">
        <v>68</v>
      </c>
      <c r="J256" t="s">
        <v>181</v>
      </c>
      <c r="K256" s="2">
        <v>44502</v>
      </c>
      <c r="L256" t="s">
        <v>195</v>
      </c>
      <c r="M256" s="1">
        <v>44502.401909722219</v>
      </c>
      <c r="N256" t="s">
        <v>75</v>
      </c>
      <c r="O256" t="s">
        <v>712</v>
      </c>
      <c r="R256" t="s">
        <v>2830</v>
      </c>
      <c r="S256" t="s">
        <v>168</v>
      </c>
      <c r="U256" t="s">
        <v>81</v>
      </c>
      <c r="V256" t="s">
        <v>2831</v>
      </c>
      <c r="W256" t="s">
        <v>89</v>
      </c>
      <c r="Y256" t="s">
        <v>89</v>
      </c>
      <c r="AA256" t="s">
        <v>2832</v>
      </c>
      <c r="AC256" t="s">
        <v>498</v>
      </c>
      <c r="AD256" t="s">
        <v>89</v>
      </c>
      <c r="AF256" t="s">
        <v>2833</v>
      </c>
      <c r="AG256" t="s">
        <v>2834</v>
      </c>
      <c r="AH256" t="s">
        <v>89</v>
      </c>
      <c r="AK256" t="s">
        <v>2835</v>
      </c>
      <c r="AN256" t="s">
        <v>89</v>
      </c>
      <c r="AO256" t="s">
        <v>89</v>
      </c>
      <c r="AU256" s="1">
        <v>44502.472488425927</v>
      </c>
      <c r="AW256" t="s">
        <v>71</v>
      </c>
      <c r="BC256" s="1">
        <v>44501.650081018517</v>
      </c>
      <c r="BG256" t="s">
        <v>2836</v>
      </c>
      <c r="BL256" t="s">
        <v>2837</v>
      </c>
      <c r="BN256" t="s">
        <v>84</v>
      </c>
      <c r="BO256" t="s">
        <v>2838</v>
      </c>
      <c r="BP256" t="s">
        <v>2839</v>
      </c>
      <c r="BQ256" t="s">
        <v>81</v>
      </c>
      <c r="BS256" t="s">
        <v>85</v>
      </c>
      <c r="BT256" t="s">
        <v>85</v>
      </c>
    </row>
    <row r="257" spans="1:72" x14ac:dyDescent="0.25">
      <c r="A257" t="s">
        <v>2840</v>
      </c>
      <c r="B257" t="s">
        <v>67</v>
      </c>
      <c r="C257" t="s">
        <v>2841</v>
      </c>
      <c r="E257" t="s">
        <v>2842</v>
      </c>
      <c r="F257">
        <v>2700000624638</v>
      </c>
      <c r="G257">
        <v>7610685805</v>
      </c>
      <c r="H257" t="s">
        <v>68</v>
      </c>
      <c r="J257" t="s">
        <v>79</v>
      </c>
      <c r="K257" s="2">
        <v>44502</v>
      </c>
      <c r="L257" t="s">
        <v>197</v>
      </c>
      <c r="M257" s="1">
        <v>44502.513113425928</v>
      </c>
      <c r="N257" t="s">
        <v>75</v>
      </c>
      <c r="O257" t="s">
        <v>205</v>
      </c>
      <c r="R257" t="s">
        <v>2843</v>
      </c>
      <c r="S257" t="s">
        <v>81</v>
      </c>
      <c r="U257" t="s">
        <v>81</v>
      </c>
      <c r="V257" t="s">
        <v>2844</v>
      </c>
      <c r="W257">
        <v>19678</v>
      </c>
      <c r="AA257" t="s">
        <v>2845</v>
      </c>
      <c r="AC257" t="s">
        <v>431</v>
      </c>
      <c r="AF257" t="s">
        <v>2846</v>
      </c>
      <c r="AG257" t="s">
        <v>2847</v>
      </c>
      <c r="AH257" t="s">
        <v>82</v>
      </c>
      <c r="AK257" t="s">
        <v>2848</v>
      </c>
      <c r="AN257">
        <v>1</v>
      </c>
      <c r="AU257" s="1">
        <v>44502.561030092591</v>
      </c>
      <c r="AW257" t="s">
        <v>71</v>
      </c>
      <c r="BC257" s="1">
        <v>44501.339155092595</v>
      </c>
      <c r="BL257" t="s">
        <v>2849</v>
      </c>
      <c r="BN257" t="s">
        <v>84</v>
      </c>
      <c r="BO257" t="s">
        <v>2850</v>
      </c>
      <c r="BP257" t="s">
        <v>585</v>
      </c>
      <c r="BQ257" t="s">
        <v>81</v>
      </c>
      <c r="BS257" t="s">
        <v>85</v>
      </c>
      <c r="BT257" t="s">
        <v>85</v>
      </c>
    </row>
    <row r="258" spans="1:72" x14ac:dyDescent="0.25">
      <c r="A258" t="s">
        <v>2851</v>
      </c>
      <c r="B258" t="s">
        <v>67</v>
      </c>
      <c r="C258" t="s">
        <v>2852</v>
      </c>
      <c r="E258" t="s">
        <v>2853</v>
      </c>
      <c r="F258">
        <v>1012390695706</v>
      </c>
      <c r="G258">
        <v>4016221007</v>
      </c>
      <c r="H258" t="s">
        <v>94</v>
      </c>
      <c r="J258" t="s">
        <v>87</v>
      </c>
      <c r="K258" s="2">
        <v>44502</v>
      </c>
      <c r="L258" t="s">
        <v>197</v>
      </c>
      <c r="M258" s="1">
        <v>44502.573275462964</v>
      </c>
      <c r="N258" t="s">
        <v>75</v>
      </c>
      <c r="O258" t="s">
        <v>199</v>
      </c>
      <c r="R258" t="s">
        <v>2854</v>
      </c>
      <c r="S258" t="s">
        <v>387</v>
      </c>
      <c r="U258" t="s">
        <v>103</v>
      </c>
      <c r="AA258" t="s">
        <v>2855</v>
      </c>
      <c r="AC258" t="s">
        <v>2856</v>
      </c>
      <c r="AF258" t="s">
        <v>2857</v>
      </c>
      <c r="AK258" t="s">
        <v>2858</v>
      </c>
      <c r="AU258" s="1">
        <v>44502.606041666666</v>
      </c>
      <c r="AW258" t="s">
        <v>71</v>
      </c>
      <c r="BC258" s="1">
        <v>44501.269988425927</v>
      </c>
      <c r="BL258" t="s">
        <v>2859</v>
      </c>
      <c r="BN258" t="s">
        <v>84</v>
      </c>
      <c r="BO258" t="s">
        <v>2860</v>
      </c>
      <c r="BP258" t="s">
        <v>931</v>
      </c>
      <c r="BQ258" t="s">
        <v>81</v>
      </c>
      <c r="BS258" t="s">
        <v>85</v>
      </c>
    </row>
    <row r="259" spans="1:72" x14ac:dyDescent="0.25">
      <c r="A259" t="s">
        <v>2861</v>
      </c>
      <c r="B259" t="s">
        <v>67</v>
      </c>
      <c r="C259" t="s">
        <v>2862</v>
      </c>
      <c r="E259" t="s">
        <v>2863</v>
      </c>
      <c r="F259">
        <v>1200020513959</v>
      </c>
      <c r="G259">
        <v>623038107</v>
      </c>
      <c r="H259" t="s">
        <v>68</v>
      </c>
      <c r="K259" s="2">
        <v>44502</v>
      </c>
      <c r="L259" t="s">
        <v>197</v>
      </c>
      <c r="M259" s="1">
        <v>44502.671342592592</v>
      </c>
      <c r="N259" t="s">
        <v>69</v>
      </c>
      <c r="O259" t="s">
        <v>611</v>
      </c>
      <c r="P259" t="s">
        <v>93</v>
      </c>
      <c r="Q259" t="s">
        <v>2864</v>
      </c>
      <c r="R259" t="s">
        <v>2865</v>
      </c>
      <c r="V259" t="s">
        <v>2866</v>
      </c>
      <c r="AA259" t="s">
        <v>2867</v>
      </c>
      <c r="AV259" s="1">
        <v>44503.321342592593</v>
      </c>
      <c r="AW259" t="s">
        <v>71</v>
      </c>
      <c r="BC259" s="1">
        <v>44501.31722222222</v>
      </c>
      <c r="BL259" t="s">
        <v>2868</v>
      </c>
      <c r="BP259" t="s">
        <v>585</v>
      </c>
      <c r="BQ259" t="s">
        <v>81</v>
      </c>
    </row>
    <row r="260" spans="1:72" x14ac:dyDescent="0.25">
      <c r="A260" t="s">
        <v>2869</v>
      </c>
      <c r="B260" t="s">
        <v>151</v>
      </c>
      <c r="C260" t="s">
        <v>2870</v>
      </c>
      <c r="E260" t="s">
        <v>2871</v>
      </c>
      <c r="F260">
        <v>1800020198616</v>
      </c>
      <c r="G260">
        <v>1117363206</v>
      </c>
      <c r="H260" t="s">
        <v>68</v>
      </c>
      <c r="J260" t="s">
        <v>79</v>
      </c>
      <c r="K260" s="2">
        <v>44502</v>
      </c>
      <c r="L260" t="s">
        <v>197</v>
      </c>
      <c r="M260" s="1">
        <v>44502.523923611108</v>
      </c>
      <c r="N260" t="s">
        <v>75</v>
      </c>
      <c r="O260" t="s">
        <v>165</v>
      </c>
      <c r="R260" t="s">
        <v>153</v>
      </c>
      <c r="S260" t="s">
        <v>178</v>
      </c>
      <c r="U260" t="s">
        <v>81</v>
      </c>
      <c r="V260" t="s">
        <v>2872</v>
      </c>
      <c r="W260">
        <v>74775</v>
      </c>
      <c r="AA260" t="s">
        <v>2873</v>
      </c>
      <c r="AC260" t="s">
        <v>2874</v>
      </c>
      <c r="AF260" t="s">
        <v>2875</v>
      </c>
      <c r="AG260" s="4" t="s">
        <v>2876</v>
      </c>
      <c r="AH260" t="s">
        <v>82</v>
      </c>
      <c r="AK260" t="s">
        <v>2877</v>
      </c>
      <c r="AN260" t="s">
        <v>89</v>
      </c>
      <c r="AU260" s="1">
        <v>44502.611655092594</v>
      </c>
      <c r="AW260" t="s">
        <v>71</v>
      </c>
      <c r="BC260" s="1">
        <v>44501.36314814815</v>
      </c>
      <c r="BG260" t="s">
        <v>2878</v>
      </c>
      <c r="BL260" t="s">
        <v>2879</v>
      </c>
      <c r="BN260" t="s">
        <v>84</v>
      </c>
      <c r="BO260" t="s">
        <v>2880</v>
      </c>
      <c r="BP260" t="s">
        <v>585</v>
      </c>
      <c r="BQ260" t="s">
        <v>81</v>
      </c>
      <c r="BS260" t="s">
        <v>85</v>
      </c>
      <c r="BT260" t="s">
        <v>85</v>
      </c>
    </row>
    <row r="261" spans="1:72" x14ac:dyDescent="0.25">
      <c r="A261" t="s">
        <v>2881</v>
      </c>
      <c r="B261" t="s">
        <v>67</v>
      </c>
      <c r="C261" t="s">
        <v>2882</v>
      </c>
      <c r="E261" t="s">
        <v>2883</v>
      </c>
      <c r="F261">
        <v>1900031282280</v>
      </c>
      <c r="H261" t="s">
        <v>86</v>
      </c>
      <c r="J261" t="s">
        <v>87</v>
      </c>
      <c r="K261" s="2">
        <v>44502</v>
      </c>
      <c r="L261" t="s">
        <v>195</v>
      </c>
      <c r="M261" s="1">
        <v>44502.366018518522</v>
      </c>
      <c r="N261" t="s">
        <v>75</v>
      </c>
      <c r="O261" t="s">
        <v>143</v>
      </c>
      <c r="R261" t="s">
        <v>2884</v>
      </c>
      <c r="S261" t="s">
        <v>2885</v>
      </c>
      <c r="U261" t="s">
        <v>81</v>
      </c>
      <c r="V261" t="s">
        <v>2886</v>
      </c>
      <c r="W261">
        <v>15758</v>
      </c>
      <c r="X261">
        <v>78836</v>
      </c>
      <c r="AG261" t="s">
        <v>2887</v>
      </c>
      <c r="AH261" t="s">
        <v>82</v>
      </c>
      <c r="AN261" t="s">
        <v>89</v>
      </c>
      <c r="AU261" s="1">
        <v>44502.409722222219</v>
      </c>
      <c r="AW261" t="s">
        <v>71</v>
      </c>
      <c r="BC261" s="1">
        <v>44501.333229166667</v>
      </c>
      <c r="BL261" t="s">
        <v>2888</v>
      </c>
      <c r="BM261" t="s">
        <v>77</v>
      </c>
      <c r="BP261" t="s">
        <v>761</v>
      </c>
      <c r="BQ261" t="s">
        <v>81</v>
      </c>
      <c r="BS261" t="s">
        <v>85</v>
      </c>
    </row>
    <row r="262" spans="1:72" x14ac:dyDescent="0.25">
      <c r="A262" t="s">
        <v>2889</v>
      </c>
      <c r="B262" t="s">
        <v>236</v>
      </c>
      <c r="C262" t="s">
        <v>2890</v>
      </c>
      <c r="E262" t="s">
        <v>2891</v>
      </c>
      <c r="F262">
        <v>1050000527286</v>
      </c>
      <c r="G262">
        <v>7573593306</v>
      </c>
      <c r="H262" t="s">
        <v>135</v>
      </c>
      <c r="K262" s="2">
        <v>44502</v>
      </c>
      <c r="L262" t="s">
        <v>195</v>
      </c>
      <c r="N262" t="s">
        <v>95</v>
      </c>
      <c r="O262" t="s">
        <v>199</v>
      </c>
      <c r="R262" t="s">
        <v>2892</v>
      </c>
      <c r="V262" t="s">
        <v>2893</v>
      </c>
      <c r="AA262" t="s">
        <v>2894</v>
      </c>
      <c r="AW262" t="s">
        <v>71</v>
      </c>
      <c r="AZ262" t="s">
        <v>96</v>
      </c>
      <c r="BA262" t="s">
        <v>97</v>
      </c>
      <c r="BB262" t="s">
        <v>2895</v>
      </c>
      <c r="BC262" s="1">
        <v>44501.269988425927</v>
      </c>
      <c r="BL262" t="s">
        <v>2896</v>
      </c>
      <c r="BP262" t="s">
        <v>1352</v>
      </c>
      <c r="BQ262" t="s">
        <v>81</v>
      </c>
    </row>
    <row r="263" spans="1:72" x14ac:dyDescent="0.25">
      <c r="A263" t="s">
        <v>2897</v>
      </c>
      <c r="B263" t="s">
        <v>67</v>
      </c>
      <c r="C263" t="s">
        <v>2898</v>
      </c>
      <c r="E263" t="s">
        <v>2899</v>
      </c>
      <c r="F263">
        <v>1012657833803</v>
      </c>
      <c r="G263">
        <v>3060316706</v>
      </c>
      <c r="H263" t="s">
        <v>68</v>
      </c>
      <c r="K263" s="2">
        <v>44502</v>
      </c>
      <c r="L263" t="s">
        <v>195</v>
      </c>
      <c r="M263" s="1">
        <v>44502.452743055554</v>
      </c>
      <c r="N263" t="s">
        <v>69</v>
      </c>
      <c r="O263" t="s">
        <v>119</v>
      </c>
      <c r="P263" t="s">
        <v>111</v>
      </c>
      <c r="Q263" t="s">
        <v>2900</v>
      </c>
      <c r="R263" t="s">
        <v>2901</v>
      </c>
      <c r="V263" t="s">
        <v>2902</v>
      </c>
      <c r="AA263" t="s">
        <v>2903</v>
      </c>
      <c r="AV263" s="1">
        <v>44502.456493055557</v>
      </c>
      <c r="AW263" t="s">
        <v>71</v>
      </c>
      <c r="BC263" s="1">
        <v>44501.275231481479</v>
      </c>
      <c r="BL263" t="s">
        <v>2904</v>
      </c>
      <c r="BP263" t="s">
        <v>585</v>
      </c>
      <c r="BQ263" t="s">
        <v>81</v>
      </c>
    </row>
    <row r="264" spans="1:72" x14ac:dyDescent="0.25">
      <c r="A264" t="s">
        <v>2905</v>
      </c>
      <c r="B264" t="s">
        <v>151</v>
      </c>
      <c r="C264" t="s">
        <v>2906</v>
      </c>
      <c r="E264" t="s">
        <v>2907</v>
      </c>
      <c r="F264">
        <v>1591052152639</v>
      </c>
      <c r="G264">
        <v>1267856009</v>
      </c>
      <c r="H264" t="s">
        <v>68</v>
      </c>
      <c r="I264" t="s">
        <v>86</v>
      </c>
      <c r="J264" t="s">
        <v>87</v>
      </c>
      <c r="K264" s="2">
        <v>44502</v>
      </c>
      <c r="L264" t="s">
        <v>197</v>
      </c>
      <c r="M264" s="1">
        <v>44502.659745370373</v>
      </c>
      <c r="N264" t="s">
        <v>75</v>
      </c>
      <c r="O264" t="s">
        <v>142</v>
      </c>
      <c r="R264" t="s">
        <v>2908</v>
      </c>
      <c r="S264" t="s">
        <v>2909</v>
      </c>
      <c r="U264" t="s">
        <v>81</v>
      </c>
      <c r="V264" t="s">
        <v>2910</v>
      </c>
      <c r="W264" t="s">
        <v>2911</v>
      </c>
      <c r="AA264" t="s">
        <v>2912</v>
      </c>
      <c r="AG264" s="4" t="s">
        <v>2913</v>
      </c>
      <c r="AH264" t="s">
        <v>82</v>
      </c>
      <c r="AN264" t="s">
        <v>83</v>
      </c>
      <c r="AU264" s="1">
        <v>44502.681203703702</v>
      </c>
      <c r="AW264" t="s">
        <v>71</v>
      </c>
      <c r="BC264" s="1">
        <v>44501.414189814815</v>
      </c>
      <c r="BL264" t="s">
        <v>2914</v>
      </c>
      <c r="BM264" t="s">
        <v>77</v>
      </c>
      <c r="BN264" t="s">
        <v>84</v>
      </c>
      <c r="BP264" t="s">
        <v>585</v>
      </c>
      <c r="BQ264" t="s">
        <v>81</v>
      </c>
      <c r="BS264" t="s">
        <v>85</v>
      </c>
    </row>
    <row r="265" spans="1:72" x14ac:dyDescent="0.25">
      <c r="A265" t="s">
        <v>2915</v>
      </c>
      <c r="B265" t="s">
        <v>124</v>
      </c>
      <c r="C265" t="s">
        <v>2916</v>
      </c>
      <c r="D265" t="s">
        <v>128</v>
      </c>
      <c r="E265" t="s">
        <v>2917</v>
      </c>
      <c r="F265">
        <v>1200028451583</v>
      </c>
      <c r="H265" t="s">
        <v>125</v>
      </c>
      <c r="K265" s="2">
        <v>44502</v>
      </c>
      <c r="L265" t="s">
        <v>197</v>
      </c>
      <c r="M265" s="1">
        <v>44502.601574074077</v>
      </c>
      <c r="N265" t="s">
        <v>75</v>
      </c>
      <c r="O265" t="s">
        <v>121</v>
      </c>
      <c r="R265" t="s">
        <v>2918</v>
      </c>
      <c r="S265" t="s">
        <v>2919</v>
      </c>
      <c r="V265" t="s">
        <v>2920</v>
      </c>
      <c r="AU265" s="1">
        <v>44502.63789351852</v>
      </c>
      <c r="AW265" t="s">
        <v>71</v>
      </c>
      <c r="BC265" s="1">
        <v>44501.539502314816</v>
      </c>
      <c r="BQ265" t="s">
        <v>81</v>
      </c>
    </row>
    <row r="266" spans="1:72" x14ac:dyDescent="0.25">
      <c r="A266" t="s">
        <v>2921</v>
      </c>
      <c r="B266" t="s">
        <v>120</v>
      </c>
      <c r="C266" t="s">
        <v>2922</v>
      </c>
      <c r="E266" t="s">
        <v>2923</v>
      </c>
      <c r="F266">
        <v>1012760017054</v>
      </c>
      <c r="H266" t="s">
        <v>86</v>
      </c>
      <c r="K266" s="2">
        <v>44502</v>
      </c>
      <c r="L266" t="s">
        <v>197</v>
      </c>
      <c r="M266" s="1">
        <v>44502.583460648151</v>
      </c>
      <c r="N266" t="s">
        <v>69</v>
      </c>
      <c r="O266" t="s">
        <v>785</v>
      </c>
      <c r="P266" t="s">
        <v>191</v>
      </c>
      <c r="Q266" t="s">
        <v>2924</v>
      </c>
      <c r="R266" t="s">
        <v>2925</v>
      </c>
      <c r="V266" t="s">
        <v>2926</v>
      </c>
      <c r="AV266" s="1">
        <v>44502.631157407406</v>
      </c>
      <c r="AW266" t="s">
        <v>71</v>
      </c>
      <c r="BC266" s="1">
        <v>44501.332037037035</v>
      </c>
      <c r="BL266" t="s">
        <v>2927</v>
      </c>
      <c r="BP266" t="s">
        <v>761</v>
      </c>
      <c r="BQ266" t="s">
        <v>81</v>
      </c>
    </row>
    <row r="267" spans="1:72" x14ac:dyDescent="0.25">
      <c r="A267" t="s">
        <v>2928</v>
      </c>
      <c r="B267" t="s">
        <v>2929</v>
      </c>
      <c r="C267" t="s">
        <v>2930</v>
      </c>
      <c r="E267" t="s">
        <v>2931</v>
      </c>
      <c r="F267">
        <v>2000007267826</v>
      </c>
      <c r="H267" t="s">
        <v>116</v>
      </c>
      <c r="J267" t="s">
        <v>87</v>
      </c>
      <c r="K267" s="2">
        <v>44502</v>
      </c>
      <c r="L267" t="s">
        <v>195</v>
      </c>
      <c r="M267" s="1">
        <v>44502.426076388889</v>
      </c>
      <c r="N267" t="s">
        <v>75</v>
      </c>
      <c r="O267" t="s">
        <v>78</v>
      </c>
      <c r="R267" s="6">
        <v>0.41666666666666669</v>
      </c>
      <c r="S267" t="s">
        <v>2932</v>
      </c>
      <c r="V267" s="3">
        <v>2.1104672221104602E+17</v>
      </c>
      <c r="W267" t="s">
        <v>2933</v>
      </c>
      <c r="AU267" s="1">
        <v>44502.454861111109</v>
      </c>
      <c r="AW267" t="s">
        <v>71</v>
      </c>
      <c r="BC267" s="1">
        <v>44496.314884259256</v>
      </c>
      <c r="BM267" t="s">
        <v>77</v>
      </c>
      <c r="BQ267" t="s">
        <v>81</v>
      </c>
    </row>
    <row r="268" spans="1:72" x14ac:dyDescent="0.25">
      <c r="A268" t="s">
        <v>2934</v>
      </c>
      <c r="B268" t="s">
        <v>120</v>
      </c>
      <c r="C268" t="s">
        <v>2935</v>
      </c>
      <c r="E268" t="s">
        <v>2936</v>
      </c>
      <c r="F268">
        <v>1030040459534</v>
      </c>
      <c r="H268" t="s">
        <v>135</v>
      </c>
      <c r="K268" s="2">
        <v>44502</v>
      </c>
      <c r="L268" t="s">
        <v>197</v>
      </c>
      <c r="M268" s="1">
        <v>44502.611921296295</v>
      </c>
      <c r="N268" t="s">
        <v>95</v>
      </c>
      <c r="O268" t="s">
        <v>199</v>
      </c>
      <c r="R268" t="s">
        <v>2937</v>
      </c>
      <c r="V268" t="s">
        <v>2938</v>
      </c>
      <c r="AW268" t="s">
        <v>71</v>
      </c>
      <c r="AZ268" t="s">
        <v>96</v>
      </c>
      <c r="BA268" t="s">
        <v>97</v>
      </c>
      <c r="BB268" t="s">
        <v>2895</v>
      </c>
      <c r="BC268" s="1">
        <v>44501.269988425927</v>
      </c>
      <c r="BL268" t="s">
        <v>2939</v>
      </c>
      <c r="BP268" t="s">
        <v>1323</v>
      </c>
      <c r="BQ268" t="s">
        <v>81</v>
      </c>
    </row>
    <row r="269" spans="1:72" x14ac:dyDescent="0.25">
      <c r="A269" t="s">
        <v>2940</v>
      </c>
      <c r="B269" t="s">
        <v>67</v>
      </c>
      <c r="C269" t="s">
        <v>2941</v>
      </c>
      <c r="E269" t="s">
        <v>2942</v>
      </c>
      <c r="F269">
        <v>1900018347479</v>
      </c>
      <c r="G269">
        <v>587350305</v>
      </c>
      <c r="H269" t="s">
        <v>145</v>
      </c>
      <c r="K269" s="2">
        <v>44502</v>
      </c>
      <c r="L269" t="s">
        <v>197</v>
      </c>
      <c r="M269" s="1">
        <v>44502.63790509259</v>
      </c>
      <c r="N269" t="s">
        <v>75</v>
      </c>
      <c r="O269" t="s">
        <v>143</v>
      </c>
      <c r="R269" t="s">
        <v>2943</v>
      </c>
      <c r="S269" t="s">
        <v>2944</v>
      </c>
      <c r="U269" t="s">
        <v>81</v>
      </c>
      <c r="V269" t="s">
        <v>2945</v>
      </c>
      <c r="W269" t="s">
        <v>2946</v>
      </c>
      <c r="AU269" s="1">
        <v>44502.695775462962</v>
      </c>
      <c r="AW269" t="s">
        <v>71</v>
      </c>
      <c r="BC269" s="1">
        <v>44501.333229166667</v>
      </c>
      <c r="BL269" t="s">
        <v>2947</v>
      </c>
      <c r="BP269" t="s">
        <v>2346</v>
      </c>
      <c r="BQ269" t="s">
        <v>81</v>
      </c>
    </row>
    <row r="270" spans="1:72" x14ac:dyDescent="0.25">
      <c r="A270" t="s">
        <v>2948</v>
      </c>
      <c r="B270" t="s">
        <v>122</v>
      </c>
      <c r="C270" t="s">
        <v>2949</v>
      </c>
      <c r="E270" t="s">
        <v>2950</v>
      </c>
      <c r="F270">
        <v>1100015648222</v>
      </c>
      <c r="H270" t="s">
        <v>86</v>
      </c>
      <c r="K270" s="2">
        <v>44502</v>
      </c>
      <c r="L270" t="s">
        <v>195</v>
      </c>
      <c r="N270" t="s">
        <v>95</v>
      </c>
      <c r="O270" t="s">
        <v>91</v>
      </c>
      <c r="R270" t="s">
        <v>2951</v>
      </c>
      <c r="V270" t="s">
        <v>2952</v>
      </c>
      <c r="AW270" t="s">
        <v>71</v>
      </c>
      <c r="AZ270" t="s">
        <v>96</v>
      </c>
      <c r="BA270" t="s">
        <v>97</v>
      </c>
      <c r="BB270" t="s">
        <v>2953</v>
      </c>
      <c r="BC270" s="1">
        <v>44501.696018518516</v>
      </c>
      <c r="BL270" t="s">
        <v>2954</v>
      </c>
      <c r="BP270" t="s">
        <v>761</v>
      </c>
      <c r="BQ270" t="s">
        <v>81</v>
      </c>
    </row>
    <row r="271" spans="1:72" x14ac:dyDescent="0.25">
      <c r="A271" t="s">
        <v>2955</v>
      </c>
      <c r="B271" t="s">
        <v>67</v>
      </c>
      <c r="C271" t="s">
        <v>2956</v>
      </c>
      <c r="E271" t="s">
        <v>2957</v>
      </c>
      <c r="G271">
        <v>3305079807</v>
      </c>
      <c r="H271" t="s">
        <v>94</v>
      </c>
      <c r="J271" t="s">
        <v>87</v>
      </c>
      <c r="K271" s="2">
        <v>44502</v>
      </c>
      <c r="L271" t="s">
        <v>195</v>
      </c>
      <c r="M271" s="1">
        <v>44502.456400462965</v>
      </c>
      <c r="N271" t="s">
        <v>75</v>
      </c>
      <c r="O271" t="s">
        <v>1063</v>
      </c>
      <c r="R271" t="s">
        <v>110</v>
      </c>
      <c r="S271" t="s">
        <v>144</v>
      </c>
      <c r="U271" t="s">
        <v>81</v>
      </c>
      <c r="AA271" t="s">
        <v>2958</v>
      </c>
      <c r="AC271">
        <v>8946</v>
      </c>
      <c r="AF271" t="s">
        <v>2959</v>
      </c>
      <c r="AK271" t="s">
        <v>2960</v>
      </c>
      <c r="AU271" s="1">
        <v>44502.491631944446</v>
      </c>
      <c r="AW271" t="s">
        <v>71</v>
      </c>
      <c r="BC271" s="1">
        <v>44501.354664351849</v>
      </c>
      <c r="BL271" t="s">
        <v>2961</v>
      </c>
      <c r="BN271" t="s">
        <v>325</v>
      </c>
      <c r="BO271" t="s">
        <v>2962</v>
      </c>
      <c r="BP271" t="s">
        <v>931</v>
      </c>
      <c r="BQ271" t="s">
        <v>81</v>
      </c>
      <c r="BS271" t="s">
        <v>85</v>
      </c>
    </row>
    <row r="272" spans="1:72" x14ac:dyDescent="0.25">
      <c r="A272" t="s">
        <v>2963</v>
      </c>
      <c r="B272" t="s">
        <v>122</v>
      </c>
      <c r="C272" t="s">
        <v>2964</v>
      </c>
      <c r="E272" t="s">
        <v>2965</v>
      </c>
      <c r="F272">
        <v>1160001021985</v>
      </c>
      <c r="G272">
        <v>9190536604</v>
      </c>
      <c r="H272" t="s">
        <v>68</v>
      </c>
      <c r="J272" t="s">
        <v>79</v>
      </c>
      <c r="K272" s="2">
        <v>44502</v>
      </c>
      <c r="L272" t="s">
        <v>197</v>
      </c>
      <c r="M272" s="1">
        <v>44502.607361111113</v>
      </c>
      <c r="N272" t="s">
        <v>75</v>
      </c>
      <c r="O272" t="s">
        <v>114</v>
      </c>
      <c r="R272" t="s">
        <v>2966</v>
      </c>
      <c r="S272" t="s">
        <v>2967</v>
      </c>
      <c r="U272" t="s">
        <v>81</v>
      </c>
      <c r="V272" t="s">
        <v>2968</v>
      </c>
      <c r="W272">
        <v>1</v>
      </c>
      <c r="AA272" t="s">
        <v>2969</v>
      </c>
      <c r="AC272">
        <v>10538</v>
      </c>
      <c r="AF272" t="s">
        <v>2970</v>
      </c>
      <c r="AG272" t="s">
        <v>2971</v>
      </c>
      <c r="AH272" t="s">
        <v>89</v>
      </c>
      <c r="AK272" t="s">
        <v>2972</v>
      </c>
      <c r="AN272" t="s">
        <v>89</v>
      </c>
      <c r="AU272" s="1">
        <v>44502.659479166665</v>
      </c>
      <c r="AW272" t="s">
        <v>71</v>
      </c>
      <c r="BC272" s="1">
        <v>44501.269988425927</v>
      </c>
      <c r="BH272" t="s">
        <v>2973</v>
      </c>
      <c r="BL272" t="s">
        <v>2974</v>
      </c>
      <c r="BN272" t="s">
        <v>84</v>
      </c>
      <c r="BO272" t="s">
        <v>2975</v>
      </c>
      <c r="BP272" t="s">
        <v>585</v>
      </c>
      <c r="BQ272" t="s">
        <v>81</v>
      </c>
      <c r="BS272" t="s">
        <v>85</v>
      </c>
      <c r="BT272" t="s">
        <v>85</v>
      </c>
    </row>
    <row r="273" spans="1:72" x14ac:dyDescent="0.25">
      <c r="A273" t="s">
        <v>2976</v>
      </c>
      <c r="B273" t="s">
        <v>67</v>
      </c>
      <c r="C273" t="s">
        <v>2977</v>
      </c>
      <c r="E273" t="s">
        <v>2978</v>
      </c>
      <c r="F273">
        <v>2000018615501</v>
      </c>
      <c r="G273">
        <v>603687503</v>
      </c>
      <c r="H273" t="s">
        <v>68</v>
      </c>
      <c r="J273" t="s">
        <v>79</v>
      </c>
      <c r="K273" s="2">
        <v>44502</v>
      </c>
      <c r="L273" t="s">
        <v>195</v>
      </c>
      <c r="M273" s="1">
        <v>44502.336018518516</v>
      </c>
      <c r="N273" t="s">
        <v>75</v>
      </c>
      <c r="O273" t="s">
        <v>132</v>
      </c>
      <c r="R273" t="s">
        <v>2979</v>
      </c>
      <c r="S273" t="s">
        <v>2980</v>
      </c>
      <c r="U273" t="s">
        <v>81</v>
      </c>
      <c r="V273" t="s">
        <v>2981</v>
      </c>
      <c r="W273">
        <v>59073</v>
      </c>
      <c r="AA273" t="s">
        <v>2982</v>
      </c>
      <c r="AC273">
        <v>34422</v>
      </c>
      <c r="AF273" t="s">
        <v>2983</v>
      </c>
      <c r="AG273" t="s">
        <v>2984</v>
      </c>
      <c r="AH273" t="s">
        <v>82</v>
      </c>
      <c r="AK273" t="s">
        <v>2985</v>
      </c>
      <c r="AN273" t="s">
        <v>82</v>
      </c>
      <c r="AU273" s="1">
        <v>44502.414803240739</v>
      </c>
      <c r="AW273" t="s">
        <v>71</v>
      </c>
      <c r="BC273" s="1">
        <v>44501.253368055557</v>
      </c>
      <c r="BL273" t="s">
        <v>2986</v>
      </c>
      <c r="BN273" t="s">
        <v>84</v>
      </c>
      <c r="BO273" t="s">
        <v>2987</v>
      </c>
      <c r="BP273" t="s">
        <v>724</v>
      </c>
      <c r="BQ273" t="s">
        <v>81</v>
      </c>
      <c r="BS273" t="s">
        <v>85</v>
      </c>
      <c r="BT273" t="s">
        <v>85</v>
      </c>
    </row>
    <row r="274" spans="1:72" x14ac:dyDescent="0.25">
      <c r="A274" t="s">
        <v>2988</v>
      </c>
      <c r="B274" t="s">
        <v>101</v>
      </c>
      <c r="C274" t="s">
        <v>2989</v>
      </c>
      <c r="E274" t="s">
        <v>2990</v>
      </c>
      <c r="F274">
        <v>2400000742755</v>
      </c>
      <c r="G274">
        <v>7653521702</v>
      </c>
      <c r="H274" t="s">
        <v>68</v>
      </c>
      <c r="J274" t="s">
        <v>79</v>
      </c>
      <c r="K274" s="2">
        <v>44502</v>
      </c>
      <c r="L274" t="s">
        <v>197</v>
      </c>
      <c r="M274" s="1">
        <v>44502.560983796298</v>
      </c>
      <c r="N274" t="s">
        <v>75</v>
      </c>
      <c r="O274" t="s">
        <v>99</v>
      </c>
      <c r="R274" t="s">
        <v>543</v>
      </c>
      <c r="S274" t="s">
        <v>88</v>
      </c>
      <c r="U274" t="s">
        <v>81</v>
      </c>
      <c r="V274" t="s">
        <v>2991</v>
      </c>
      <c r="W274">
        <v>17183</v>
      </c>
      <c r="AA274" t="s">
        <v>2992</v>
      </c>
      <c r="AC274" t="s">
        <v>2993</v>
      </c>
      <c r="AF274" t="s">
        <v>2994</v>
      </c>
      <c r="AG274" t="s">
        <v>2995</v>
      </c>
      <c r="AH274" t="s">
        <v>82</v>
      </c>
      <c r="AK274" t="s">
        <v>2996</v>
      </c>
      <c r="AN274" t="s">
        <v>89</v>
      </c>
      <c r="AU274" s="1">
        <v>44502.63113425926</v>
      </c>
      <c r="AW274" t="s">
        <v>71</v>
      </c>
      <c r="BC274" s="1">
        <v>44501.289409722223</v>
      </c>
      <c r="BH274" t="s">
        <v>2997</v>
      </c>
      <c r="BL274" t="s">
        <v>2998</v>
      </c>
      <c r="BN274" t="s">
        <v>84</v>
      </c>
      <c r="BO274" t="s">
        <v>2999</v>
      </c>
      <c r="BP274" t="s">
        <v>585</v>
      </c>
      <c r="BQ274" t="s">
        <v>81</v>
      </c>
      <c r="BS274" t="s">
        <v>85</v>
      </c>
      <c r="BT274" t="s">
        <v>85</v>
      </c>
    </row>
    <row r="275" spans="1:72" x14ac:dyDescent="0.25">
      <c r="A275" t="s">
        <v>3000</v>
      </c>
      <c r="B275" t="s">
        <v>101</v>
      </c>
      <c r="C275" t="s">
        <v>3001</v>
      </c>
      <c r="E275" t="s">
        <v>3002</v>
      </c>
      <c r="F275">
        <v>1023482546445</v>
      </c>
      <c r="G275">
        <v>7407434806</v>
      </c>
      <c r="H275" t="s">
        <v>108</v>
      </c>
      <c r="J275" t="s">
        <v>79</v>
      </c>
      <c r="K275" s="2">
        <v>44502</v>
      </c>
      <c r="L275" t="s">
        <v>195</v>
      </c>
      <c r="M275" s="1">
        <v>44502.392210648148</v>
      </c>
      <c r="N275" t="s">
        <v>75</v>
      </c>
      <c r="O275" t="s">
        <v>785</v>
      </c>
      <c r="R275" t="s">
        <v>3003</v>
      </c>
      <c r="S275" t="s">
        <v>3004</v>
      </c>
      <c r="U275" t="s">
        <v>81</v>
      </c>
      <c r="V275" t="s">
        <v>3005</v>
      </c>
      <c r="AA275">
        <v>561403</v>
      </c>
      <c r="AH275" t="s">
        <v>3006</v>
      </c>
      <c r="AN275" t="s">
        <v>216</v>
      </c>
      <c r="AU275" s="1">
        <v>44502.411377314813</v>
      </c>
      <c r="AW275" t="s">
        <v>71</v>
      </c>
      <c r="BC275" s="1">
        <v>44501.332037037035</v>
      </c>
      <c r="BL275" t="s">
        <v>3007</v>
      </c>
      <c r="BN275" t="s">
        <v>84</v>
      </c>
      <c r="BP275" t="s">
        <v>751</v>
      </c>
      <c r="BQ275" t="s">
        <v>81</v>
      </c>
    </row>
    <row r="276" spans="1:72" x14ac:dyDescent="0.25">
      <c r="A276" t="s">
        <v>3008</v>
      </c>
      <c r="B276" t="s">
        <v>236</v>
      </c>
      <c r="C276" t="s">
        <v>3009</v>
      </c>
      <c r="E276" t="s">
        <v>3010</v>
      </c>
      <c r="F276">
        <v>1900044087959</v>
      </c>
      <c r="H276" t="s">
        <v>86</v>
      </c>
      <c r="J276" t="s">
        <v>87</v>
      </c>
      <c r="K276" s="2">
        <v>44502</v>
      </c>
      <c r="L276" t="s">
        <v>195</v>
      </c>
      <c r="M276" s="1">
        <v>44502.421643518515</v>
      </c>
      <c r="N276" t="s">
        <v>75</v>
      </c>
      <c r="O276" t="s">
        <v>76</v>
      </c>
      <c r="R276" t="s">
        <v>3011</v>
      </c>
      <c r="S276" t="s">
        <v>3012</v>
      </c>
      <c r="U276" t="s">
        <v>81</v>
      </c>
      <c r="V276" t="s">
        <v>3013</v>
      </c>
      <c r="W276">
        <v>61758</v>
      </c>
      <c r="X276">
        <v>41891</v>
      </c>
      <c r="AG276" t="s">
        <v>3014</v>
      </c>
      <c r="AH276" t="s">
        <v>82</v>
      </c>
      <c r="AN276" t="s">
        <v>89</v>
      </c>
      <c r="AU276" s="1">
        <v>44502.483067129629</v>
      </c>
      <c r="AW276" t="s">
        <v>71</v>
      </c>
      <c r="BC276" s="1">
        <v>44501.290763888886</v>
      </c>
      <c r="BL276" t="s">
        <v>3015</v>
      </c>
      <c r="BP276" t="s">
        <v>574</v>
      </c>
      <c r="BQ276" t="s">
        <v>81</v>
      </c>
      <c r="BS276" t="s">
        <v>85</v>
      </c>
    </row>
    <row r="277" spans="1:72" x14ac:dyDescent="0.25">
      <c r="A277" t="s">
        <v>3016</v>
      </c>
      <c r="B277" t="s">
        <v>67</v>
      </c>
      <c r="C277" t="s">
        <v>3017</v>
      </c>
      <c r="E277" t="s">
        <v>3018</v>
      </c>
      <c r="F277">
        <v>1900038283847</v>
      </c>
      <c r="H277" t="s">
        <v>86</v>
      </c>
      <c r="J277" t="s">
        <v>87</v>
      </c>
      <c r="K277" s="2">
        <v>44502</v>
      </c>
      <c r="L277" t="s">
        <v>195</v>
      </c>
      <c r="M277" s="1">
        <v>44502.330150462964</v>
      </c>
      <c r="N277" t="s">
        <v>75</v>
      </c>
      <c r="O277" t="s">
        <v>143</v>
      </c>
      <c r="R277" t="s">
        <v>3019</v>
      </c>
      <c r="S277" t="s">
        <v>3020</v>
      </c>
      <c r="U277" t="s">
        <v>81</v>
      </c>
      <c r="V277" s="3">
        <v>3470042234700420</v>
      </c>
      <c r="W277" t="s">
        <v>3021</v>
      </c>
      <c r="AG277" t="s">
        <v>3022</v>
      </c>
      <c r="AH277" t="s">
        <v>82</v>
      </c>
      <c r="AN277" t="s">
        <v>89</v>
      </c>
      <c r="AU277" s="1">
        <v>44502.541689814818</v>
      </c>
      <c r="AW277" t="s">
        <v>71</v>
      </c>
      <c r="BC277" s="1">
        <v>44501.333229166667</v>
      </c>
      <c r="BL277" t="s">
        <v>3023</v>
      </c>
      <c r="BP277" t="s">
        <v>574</v>
      </c>
      <c r="BQ277" t="s">
        <v>81</v>
      </c>
      <c r="BS277" t="s">
        <v>85</v>
      </c>
    </row>
    <row r="278" spans="1:72" x14ac:dyDescent="0.25">
      <c r="A278" t="s">
        <v>3024</v>
      </c>
      <c r="B278" t="s">
        <v>151</v>
      </c>
      <c r="C278" t="s">
        <v>3025</v>
      </c>
      <c r="E278" t="s">
        <v>3026</v>
      </c>
      <c r="F278">
        <v>1591120149275</v>
      </c>
      <c r="G278">
        <v>9386702106</v>
      </c>
      <c r="H278" t="s">
        <v>68</v>
      </c>
      <c r="J278" t="s">
        <v>79</v>
      </c>
      <c r="K278" s="2">
        <v>44502</v>
      </c>
      <c r="L278" t="s">
        <v>195</v>
      </c>
      <c r="M278" s="1">
        <v>44502.35733796296</v>
      </c>
      <c r="N278" t="s">
        <v>75</v>
      </c>
      <c r="O278" t="s">
        <v>161</v>
      </c>
      <c r="R278" t="s">
        <v>3027</v>
      </c>
      <c r="S278" t="s">
        <v>3028</v>
      </c>
      <c r="U278" t="s">
        <v>81</v>
      </c>
      <c r="V278" t="s">
        <v>3029</v>
      </c>
      <c r="W278">
        <v>1</v>
      </c>
      <c r="X278">
        <v>53538</v>
      </c>
      <c r="AA278" t="s">
        <v>3030</v>
      </c>
      <c r="AC278" t="s">
        <v>3031</v>
      </c>
      <c r="AF278" t="s">
        <v>3032</v>
      </c>
      <c r="AG278" s="4" t="s">
        <v>3033</v>
      </c>
      <c r="AH278" t="s">
        <v>82</v>
      </c>
      <c r="AK278" t="s">
        <v>3034</v>
      </c>
      <c r="AN278" t="s">
        <v>89</v>
      </c>
      <c r="AU278" s="1">
        <v>44502.432754629626</v>
      </c>
      <c r="AW278" t="s">
        <v>71</v>
      </c>
      <c r="BC278" s="1">
        <v>44501.415648148148</v>
      </c>
      <c r="BG278" t="s">
        <v>3035</v>
      </c>
      <c r="BL278" t="s">
        <v>3036</v>
      </c>
      <c r="BN278" t="s">
        <v>84</v>
      </c>
      <c r="BO278" t="s">
        <v>3037</v>
      </c>
      <c r="BP278" t="s">
        <v>585</v>
      </c>
      <c r="BQ278" t="s">
        <v>81</v>
      </c>
      <c r="BS278" t="s">
        <v>85</v>
      </c>
      <c r="BT278" t="s">
        <v>85</v>
      </c>
    </row>
    <row r="279" spans="1:72" x14ac:dyDescent="0.25">
      <c r="A279" t="s">
        <v>3038</v>
      </c>
      <c r="B279" t="s">
        <v>120</v>
      </c>
      <c r="C279" t="s">
        <v>3039</v>
      </c>
      <c r="E279" t="s">
        <v>3040</v>
      </c>
      <c r="F279">
        <v>1100051012720</v>
      </c>
      <c r="H279" t="s">
        <v>86</v>
      </c>
      <c r="J279" t="s">
        <v>87</v>
      </c>
      <c r="K279" s="2">
        <v>44502</v>
      </c>
      <c r="L279" t="s">
        <v>195</v>
      </c>
      <c r="M279" s="1">
        <v>44502.429826388892</v>
      </c>
      <c r="N279" t="s">
        <v>75</v>
      </c>
      <c r="O279" t="s">
        <v>99</v>
      </c>
      <c r="R279" t="s">
        <v>3041</v>
      </c>
      <c r="S279" t="s">
        <v>88</v>
      </c>
      <c r="U279" t="s">
        <v>81</v>
      </c>
      <c r="V279" t="s">
        <v>3042</v>
      </c>
      <c r="W279">
        <v>73652</v>
      </c>
      <c r="X279" t="s">
        <v>3043</v>
      </c>
      <c r="AG279" t="s">
        <v>3044</v>
      </c>
      <c r="AH279" t="s">
        <v>82</v>
      </c>
      <c r="AN279" t="s">
        <v>89</v>
      </c>
      <c r="AU279" s="1">
        <v>44502.476805555554</v>
      </c>
      <c r="AW279" t="s">
        <v>71</v>
      </c>
      <c r="BC279" s="1">
        <v>44501.289409722223</v>
      </c>
      <c r="BL279" t="s">
        <v>3045</v>
      </c>
      <c r="BN279" t="s">
        <v>84</v>
      </c>
      <c r="BO279" t="s">
        <v>3046</v>
      </c>
      <c r="BP279" t="s">
        <v>574</v>
      </c>
      <c r="BQ279" t="s">
        <v>81</v>
      </c>
      <c r="BS279" t="s">
        <v>85</v>
      </c>
    </row>
    <row r="280" spans="1:72" x14ac:dyDescent="0.25">
      <c r="A280" t="s">
        <v>3047</v>
      </c>
      <c r="B280" t="s">
        <v>67</v>
      </c>
      <c r="C280" t="s">
        <v>3048</v>
      </c>
      <c r="E280" t="s">
        <v>3049</v>
      </c>
      <c r="F280">
        <v>1012990057538</v>
      </c>
      <c r="G280">
        <v>3405530602</v>
      </c>
      <c r="H280" t="s">
        <v>133</v>
      </c>
      <c r="J280" t="s">
        <v>87</v>
      </c>
      <c r="K280" s="2">
        <v>44502</v>
      </c>
      <c r="L280" t="s">
        <v>195</v>
      </c>
      <c r="M280" s="1">
        <v>44502.520925925928</v>
      </c>
      <c r="N280" t="s">
        <v>69</v>
      </c>
      <c r="O280" t="s">
        <v>1063</v>
      </c>
      <c r="P280" t="s">
        <v>223</v>
      </c>
      <c r="Q280" t="s">
        <v>3050</v>
      </c>
      <c r="R280" t="s">
        <v>3051</v>
      </c>
      <c r="V280" t="s">
        <v>3052</v>
      </c>
      <c r="AA280">
        <v>5025370</v>
      </c>
      <c r="AV280" s="1">
        <v>44502.528680555559</v>
      </c>
      <c r="AW280" t="s">
        <v>71</v>
      </c>
      <c r="BC280" s="1">
        <v>44501.354664351849</v>
      </c>
      <c r="BL280" t="s">
        <v>3053</v>
      </c>
      <c r="BM280" t="s">
        <v>77</v>
      </c>
      <c r="BP280" t="s">
        <v>355</v>
      </c>
      <c r="BQ280" t="s">
        <v>81</v>
      </c>
    </row>
    <row r="281" spans="1:72" x14ac:dyDescent="0.25">
      <c r="A281" t="s">
        <v>3054</v>
      </c>
      <c r="B281" t="s">
        <v>67</v>
      </c>
      <c r="C281" t="s">
        <v>3055</v>
      </c>
      <c r="E281" t="s">
        <v>3056</v>
      </c>
      <c r="F281">
        <v>2000017597942</v>
      </c>
      <c r="G281">
        <v>4027051603</v>
      </c>
      <c r="H281" t="s">
        <v>68</v>
      </c>
      <c r="J281" t="s">
        <v>79</v>
      </c>
      <c r="K281" s="2">
        <v>44502</v>
      </c>
      <c r="L281" t="s">
        <v>195</v>
      </c>
      <c r="M281" s="1">
        <v>44502.433182870373</v>
      </c>
      <c r="N281" t="s">
        <v>75</v>
      </c>
      <c r="O281" t="s">
        <v>126</v>
      </c>
      <c r="R281" t="s">
        <v>3057</v>
      </c>
      <c r="S281" t="s">
        <v>3058</v>
      </c>
      <c r="U281" t="s">
        <v>103</v>
      </c>
      <c r="V281" t="s">
        <v>3059</v>
      </c>
      <c r="W281">
        <v>38016</v>
      </c>
      <c r="AA281" t="s">
        <v>3060</v>
      </c>
      <c r="AC281">
        <v>3242</v>
      </c>
      <c r="AF281" t="s">
        <v>3061</v>
      </c>
      <c r="AG281" t="s">
        <v>3062</v>
      </c>
      <c r="AH281" t="s">
        <v>89</v>
      </c>
      <c r="AK281" t="s">
        <v>3063</v>
      </c>
      <c r="AN281" t="s">
        <v>89</v>
      </c>
      <c r="AU281" s="1">
        <v>44502.511828703704</v>
      </c>
      <c r="AW281" t="s">
        <v>71</v>
      </c>
      <c r="BC281" s="1">
        <v>44501.304282407407</v>
      </c>
      <c r="BH281" t="s">
        <v>3064</v>
      </c>
      <c r="BL281" t="s">
        <v>3065</v>
      </c>
      <c r="BN281" t="s">
        <v>84</v>
      </c>
      <c r="BO281" t="s">
        <v>3066</v>
      </c>
      <c r="BP281" t="s">
        <v>585</v>
      </c>
      <c r="BQ281" t="s">
        <v>81</v>
      </c>
      <c r="BS281" t="s">
        <v>85</v>
      </c>
      <c r="BT281" t="s">
        <v>85</v>
      </c>
    </row>
    <row r="282" spans="1:72" x14ac:dyDescent="0.25">
      <c r="A282" t="s">
        <v>3067</v>
      </c>
      <c r="B282" t="s">
        <v>67</v>
      </c>
      <c r="C282" t="s">
        <v>3068</v>
      </c>
      <c r="E282" t="s">
        <v>3069</v>
      </c>
      <c r="F282">
        <v>1200026814414</v>
      </c>
      <c r="G282">
        <v>553963401</v>
      </c>
      <c r="H282" t="s">
        <v>125</v>
      </c>
      <c r="K282" s="2">
        <v>44502</v>
      </c>
      <c r="L282" t="s">
        <v>197</v>
      </c>
      <c r="M282" s="1">
        <v>44502.544907407406</v>
      </c>
      <c r="N282" t="s">
        <v>75</v>
      </c>
      <c r="O282" t="s">
        <v>138</v>
      </c>
      <c r="R282" t="s">
        <v>3070</v>
      </c>
      <c r="S282" t="s">
        <v>3071</v>
      </c>
      <c r="V282" t="s">
        <v>3072</v>
      </c>
      <c r="AU282" s="1">
        <v>44502.684490740743</v>
      </c>
      <c r="AW282" t="s">
        <v>71</v>
      </c>
      <c r="BC282" s="1">
        <v>44501.296157407407</v>
      </c>
      <c r="BL282" t="s">
        <v>3073</v>
      </c>
      <c r="BP282" t="s">
        <v>3074</v>
      </c>
      <c r="BQ282" t="s">
        <v>81</v>
      </c>
    </row>
    <row r="283" spans="1:72" x14ac:dyDescent="0.25">
      <c r="A283" t="s">
        <v>3075</v>
      </c>
      <c r="B283" t="s">
        <v>67</v>
      </c>
      <c r="C283" t="s">
        <v>3076</v>
      </c>
      <c r="E283" t="s">
        <v>3077</v>
      </c>
      <c r="F283">
        <v>2600000955125</v>
      </c>
      <c r="G283">
        <v>7707291203</v>
      </c>
      <c r="H283" t="s">
        <v>68</v>
      </c>
      <c r="J283" t="s">
        <v>79</v>
      </c>
      <c r="K283" s="2">
        <v>44502</v>
      </c>
      <c r="L283" t="s">
        <v>195</v>
      </c>
      <c r="M283" s="1">
        <v>44502.356921296298</v>
      </c>
      <c r="N283" t="s">
        <v>75</v>
      </c>
      <c r="O283" t="s">
        <v>115</v>
      </c>
      <c r="R283" t="s">
        <v>3078</v>
      </c>
      <c r="S283" t="s">
        <v>176</v>
      </c>
      <c r="U283" t="s">
        <v>81</v>
      </c>
      <c r="V283" t="s">
        <v>3079</v>
      </c>
      <c r="W283" t="s">
        <v>3080</v>
      </c>
      <c r="AA283" t="s">
        <v>3081</v>
      </c>
      <c r="AC283" t="s">
        <v>3082</v>
      </c>
      <c r="AF283" t="s">
        <v>3083</v>
      </c>
      <c r="AG283" t="s">
        <v>3084</v>
      </c>
      <c r="AH283" t="s">
        <v>169</v>
      </c>
      <c r="AK283" t="s">
        <v>3085</v>
      </c>
      <c r="AN283" t="s">
        <v>83</v>
      </c>
      <c r="AU283" s="1">
        <v>44502.431134259263</v>
      </c>
      <c r="AW283" t="s">
        <v>71</v>
      </c>
      <c r="BC283" s="1">
        <v>44501.312002314815</v>
      </c>
      <c r="BL283" t="s">
        <v>3086</v>
      </c>
      <c r="BM283" t="s">
        <v>77</v>
      </c>
      <c r="BN283" t="s">
        <v>84</v>
      </c>
      <c r="BO283" t="s">
        <v>3087</v>
      </c>
      <c r="BP283" t="s">
        <v>585</v>
      </c>
      <c r="BQ283" t="s">
        <v>81</v>
      </c>
      <c r="BS283" t="s">
        <v>85</v>
      </c>
      <c r="BT283" t="s">
        <v>85</v>
      </c>
    </row>
    <row r="284" spans="1:72" x14ac:dyDescent="0.25">
      <c r="A284" t="s">
        <v>3088</v>
      </c>
      <c r="B284" t="s">
        <v>67</v>
      </c>
      <c r="C284" t="s">
        <v>3089</v>
      </c>
      <c r="E284" t="s">
        <v>3090</v>
      </c>
      <c r="F284">
        <v>1030066913211</v>
      </c>
      <c r="G284">
        <v>7586852000</v>
      </c>
      <c r="H284" t="s">
        <v>68</v>
      </c>
      <c r="K284" s="2">
        <v>44502</v>
      </c>
      <c r="L284" t="s">
        <v>197</v>
      </c>
      <c r="M284" s="1">
        <v>44502.576539351852</v>
      </c>
      <c r="N284" t="s">
        <v>69</v>
      </c>
      <c r="O284" t="s">
        <v>1063</v>
      </c>
      <c r="P284" t="s">
        <v>111</v>
      </c>
      <c r="Q284" t="s">
        <v>3091</v>
      </c>
      <c r="R284" t="s">
        <v>3092</v>
      </c>
      <c r="V284" t="s">
        <v>3093</v>
      </c>
      <c r="AA284">
        <v>958898</v>
      </c>
      <c r="AV284" s="1">
        <v>44502.614722222221</v>
      </c>
      <c r="AW284" t="s">
        <v>71</v>
      </c>
      <c r="BC284" s="1">
        <v>44501.354664351849</v>
      </c>
      <c r="BL284" t="s">
        <v>3094</v>
      </c>
      <c r="BM284" t="s">
        <v>77</v>
      </c>
      <c r="BP284" t="s">
        <v>585</v>
      </c>
      <c r="BQ284" t="s">
        <v>81</v>
      </c>
    </row>
    <row r="285" spans="1:72" x14ac:dyDescent="0.25">
      <c r="A285" t="s">
        <v>3095</v>
      </c>
      <c r="B285" t="s">
        <v>67</v>
      </c>
      <c r="C285" t="s">
        <v>3096</v>
      </c>
      <c r="E285" t="s">
        <v>3097</v>
      </c>
      <c r="G285">
        <v>553200404</v>
      </c>
      <c r="H285" t="s">
        <v>224</v>
      </c>
      <c r="K285" s="2">
        <v>44502</v>
      </c>
      <c r="L285" t="s">
        <v>197</v>
      </c>
      <c r="M285" s="1">
        <v>44502.611851851849</v>
      </c>
      <c r="N285" t="s">
        <v>75</v>
      </c>
      <c r="O285" t="s">
        <v>138</v>
      </c>
      <c r="R285" t="s">
        <v>196</v>
      </c>
      <c r="AU285" s="1">
        <v>44502.683993055558</v>
      </c>
      <c r="AW285" t="s">
        <v>71</v>
      </c>
      <c r="BC285" s="1">
        <v>44501.296157407407</v>
      </c>
      <c r="BL285" t="s">
        <v>3098</v>
      </c>
      <c r="BP285" t="s">
        <v>3099</v>
      </c>
      <c r="BQ285" t="s">
        <v>81</v>
      </c>
    </row>
    <row r="286" spans="1:72" x14ac:dyDescent="0.25">
      <c r="A286" t="s">
        <v>3100</v>
      </c>
      <c r="B286" t="s">
        <v>67</v>
      </c>
      <c r="C286" t="s">
        <v>3101</v>
      </c>
      <c r="E286" t="s">
        <v>3102</v>
      </c>
      <c r="F286">
        <v>1900007337393</v>
      </c>
      <c r="G286">
        <v>586589807</v>
      </c>
      <c r="H286" t="s">
        <v>68</v>
      </c>
      <c r="I286" t="s">
        <v>86</v>
      </c>
      <c r="J286" t="s">
        <v>87</v>
      </c>
      <c r="K286" s="2">
        <v>44502</v>
      </c>
      <c r="L286" t="s">
        <v>197</v>
      </c>
      <c r="M286" s="1">
        <v>44502.571550925924</v>
      </c>
      <c r="N286" t="s">
        <v>75</v>
      </c>
      <c r="O286" t="s">
        <v>143</v>
      </c>
      <c r="R286" t="s">
        <v>153</v>
      </c>
      <c r="S286" t="s">
        <v>3103</v>
      </c>
      <c r="U286" t="s">
        <v>81</v>
      </c>
      <c r="V286" s="4" t="s">
        <v>3104</v>
      </c>
      <c r="W286">
        <v>47117</v>
      </c>
      <c r="AA286">
        <v>974</v>
      </c>
      <c r="AG286" t="s">
        <v>3105</v>
      </c>
      <c r="AH286" t="s">
        <v>82</v>
      </c>
      <c r="AN286" t="s">
        <v>89</v>
      </c>
      <c r="AU286" s="1">
        <v>44502.62636574074</v>
      </c>
      <c r="AW286" t="s">
        <v>71</v>
      </c>
      <c r="BC286" s="1">
        <v>44501.333229166667</v>
      </c>
      <c r="BL286" t="s">
        <v>3106</v>
      </c>
      <c r="BN286" t="s">
        <v>84</v>
      </c>
      <c r="BO286" t="s">
        <v>3107</v>
      </c>
      <c r="BP286" t="s">
        <v>585</v>
      </c>
      <c r="BQ286" t="s">
        <v>81</v>
      </c>
      <c r="BS286" t="s">
        <v>85</v>
      </c>
    </row>
    <row r="287" spans="1:72" x14ac:dyDescent="0.25">
      <c r="A287" t="s">
        <v>3108</v>
      </c>
      <c r="B287" t="s">
        <v>67</v>
      </c>
      <c r="C287" t="s">
        <v>3109</v>
      </c>
      <c r="E287" t="s">
        <v>3110</v>
      </c>
      <c r="F287">
        <v>2000009138157</v>
      </c>
      <c r="G287">
        <v>4261155601</v>
      </c>
      <c r="H287" t="s">
        <v>94</v>
      </c>
      <c r="K287" s="2">
        <v>44502</v>
      </c>
      <c r="L287" t="s">
        <v>197</v>
      </c>
      <c r="M287" s="1">
        <v>44502.472199074073</v>
      </c>
      <c r="N287" t="s">
        <v>95</v>
      </c>
      <c r="O287" t="s">
        <v>114</v>
      </c>
      <c r="R287" t="s">
        <v>3111</v>
      </c>
      <c r="AA287">
        <v>4224104</v>
      </c>
      <c r="AW287" t="s">
        <v>71</v>
      </c>
      <c r="AZ287" t="s">
        <v>96</v>
      </c>
      <c r="BA287" t="s">
        <v>48</v>
      </c>
      <c r="BB287" t="s">
        <v>3112</v>
      </c>
      <c r="BC287" s="1">
        <v>44502.335925925923</v>
      </c>
      <c r="BL287" t="s">
        <v>3113</v>
      </c>
      <c r="BM287" t="s">
        <v>77</v>
      </c>
      <c r="BP287" t="s">
        <v>931</v>
      </c>
      <c r="BQ287" t="s">
        <v>81</v>
      </c>
    </row>
    <row r="288" spans="1:72" x14ac:dyDescent="0.25">
      <c r="A288" t="s">
        <v>3114</v>
      </c>
      <c r="B288" t="s">
        <v>151</v>
      </c>
      <c r="C288" t="s">
        <v>3115</v>
      </c>
      <c r="E288" t="s">
        <v>3116</v>
      </c>
      <c r="F288">
        <v>1800020532258</v>
      </c>
      <c r="H288" t="s">
        <v>86</v>
      </c>
      <c r="K288" s="2">
        <v>44502</v>
      </c>
      <c r="L288" t="s">
        <v>195</v>
      </c>
      <c r="M288" s="1">
        <v>44495.600740740738</v>
      </c>
      <c r="N288" t="s">
        <v>95</v>
      </c>
      <c r="O288" t="s">
        <v>170</v>
      </c>
      <c r="P288" t="s">
        <v>211</v>
      </c>
      <c r="Q288" t="s">
        <v>3117</v>
      </c>
      <c r="R288" t="s">
        <v>3118</v>
      </c>
      <c r="V288" t="s">
        <v>3119</v>
      </c>
      <c r="AW288" t="s">
        <v>71</v>
      </c>
      <c r="AZ288" t="s">
        <v>3120</v>
      </c>
      <c r="BA288" t="s">
        <v>97</v>
      </c>
      <c r="BB288" t="s">
        <v>3121</v>
      </c>
      <c r="BC288" s="1">
        <v>44498.652557870373</v>
      </c>
      <c r="BL288" t="s">
        <v>3122</v>
      </c>
      <c r="BM288" t="s">
        <v>77</v>
      </c>
      <c r="BP288" t="s">
        <v>574</v>
      </c>
      <c r="BQ288" t="s">
        <v>81</v>
      </c>
    </row>
    <row r="289" spans="1:72" x14ac:dyDescent="0.25">
      <c r="A289" t="s">
        <v>3123</v>
      </c>
      <c r="B289" t="s">
        <v>151</v>
      </c>
      <c r="C289" t="s">
        <v>3124</v>
      </c>
      <c r="E289" t="s">
        <v>3125</v>
      </c>
      <c r="F289">
        <v>1580000757425</v>
      </c>
      <c r="G289">
        <v>7637175605</v>
      </c>
      <c r="H289" t="s">
        <v>108</v>
      </c>
      <c r="J289" t="s">
        <v>79</v>
      </c>
      <c r="K289" s="2">
        <v>44502</v>
      </c>
      <c r="L289" t="s">
        <v>197</v>
      </c>
      <c r="M289" s="1">
        <v>44502.654629629629</v>
      </c>
      <c r="N289" t="s">
        <v>75</v>
      </c>
      <c r="O289" t="s">
        <v>171</v>
      </c>
      <c r="R289" t="s">
        <v>3126</v>
      </c>
      <c r="S289" t="s">
        <v>3127</v>
      </c>
      <c r="U289" t="s">
        <v>81</v>
      </c>
      <c r="V289" t="s">
        <v>3128</v>
      </c>
      <c r="AA289">
        <v>674051</v>
      </c>
      <c r="AH289" t="s">
        <v>3129</v>
      </c>
      <c r="AN289" t="s">
        <v>89</v>
      </c>
      <c r="AO289" t="s">
        <v>89</v>
      </c>
      <c r="AU289" s="1">
        <v>44502.682071759256</v>
      </c>
      <c r="AW289" t="s">
        <v>71</v>
      </c>
      <c r="BC289" s="1">
        <v>44501.414583333331</v>
      </c>
      <c r="BL289" t="s">
        <v>3130</v>
      </c>
      <c r="BN289" t="s">
        <v>84</v>
      </c>
      <c r="BP289" t="s">
        <v>751</v>
      </c>
      <c r="BQ289" t="s">
        <v>81</v>
      </c>
    </row>
    <row r="290" spans="1:72" x14ac:dyDescent="0.25">
      <c r="A290" t="s">
        <v>3131</v>
      </c>
      <c r="B290" t="s">
        <v>122</v>
      </c>
      <c r="C290" t="s">
        <v>3132</v>
      </c>
      <c r="E290" t="s">
        <v>3133</v>
      </c>
      <c r="F290">
        <v>1200020127325</v>
      </c>
      <c r="G290">
        <v>544730208</v>
      </c>
      <c r="H290" t="s">
        <v>68</v>
      </c>
      <c r="J290" t="s">
        <v>79</v>
      </c>
      <c r="K290" s="2">
        <v>44502</v>
      </c>
      <c r="L290" t="s">
        <v>195</v>
      </c>
      <c r="M290" s="1">
        <v>44502.454560185186</v>
      </c>
      <c r="N290" t="s">
        <v>75</v>
      </c>
      <c r="O290" t="s">
        <v>100</v>
      </c>
      <c r="R290" t="s">
        <v>543</v>
      </c>
      <c r="S290" t="s">
        <v>241</v>
      </c>
      <c r="U290" t="s">
        <v>81</v>
      </c>
      <c r="V290" t="s">
        <v>3134</v>
      </c>
      <c r="W290">
        <v>31395</v>
      </c>
      <c r="AA290" s="3">
        <v>922922</v>
      </c>
      <c r="AC290">
        <v>7714</v>
      </c>
      <c r="AF290" t="s">
        <v>3135</v>
      </c>
      <c r="AG290" t="s">
        <v>3136</v>
      </c>
      <c r="AH290" t="s">
        <v>82</v>
      </c>
      <c r="AK290" t="s">
        <v>3137</v>
      </c>
      <c r="AN290" t="s">
        <v>83</v>
      </c>
      <c r="AU290" s="1">
        <v>44502.584664351853</v>
      </c>
      <c r="AW290" t="s">
        <v>71</v>
      </c>
      <c r="BC290" s="1">
        <v>44501.306631944448</v>
      </c>
      <c r="BL290" t="s">
        <v>3138</v>
      </c>
      <c r="BN290" t="s">
        <v>84</v>
      </c>
      <c r="BO290" t="s">
        <v>3139</v>
      </c>
      <c r="BP290" t="s">
        <v>585</v>
      </c>
      <c r="BQ290" t="s">
        <v>81</v>
      </c>
      <c r="BS290" t="s">
        <v>85</v>
      </c>
      <c r="BT290" t="s">
        <v>85</v>
      </c>
    </row>
    <row r="291" spans="1:72" x14ac:dyDescent="0.25">
      <c r="A291">
        <v>2081714</v>
      </c>
      <c r="B291" t="s">
        <v>3140</v>
      </c>
      <c r="C291" t="s">
        <v>3141</v>
      </c>
      <c r="E291" t="s">
        <v>3142</v>
      </c>
      <c r="F291">
        <v>2000007231350</v>
      </c>
      <c r="H291" t="s">
        <v>232</v>
      </c>
      <c r="K291" s="2">
        <v>44502</v>
      </c>
      <c r="L291" t="s">
        <v>197</v>
      </c>
      <c r="M291" s="1">
        <v>44503.263599537036</v>
      </c>
      <c r="N291" t="s">
        <v>69</v>
      </c>
      <c r="O291" t="s">
        <v>126</v>
      </c>
      <c r="P291" t="s">
        <v>250</v>
      </c>
      <c r="Q291" t="s">
        <v>3143</v>
      </c>
      <c r="R291" t="s">
        <v>3144</v>
      </c>
      <c r="V291" t="s">
        <v>3145</v>
      </c>
      <c r="AV291" s="1">
        <v>44503.266215277778</v>
      </c>
      <c r="AW291" t="s">
        <v>71</v>
      </c>
      <c r="BC291" s="1">
        <v>44501.304282407407</v>
      </c>
      <c r="BL291">
        <v>1640522</v>
      </c>
      <c r="BM291" t="s">
        <v>77</v>
      </c>
      <c r="BP291" t="s">
        <v>254</v>
      </c>
      <c r="BQ291" t="s">
        <v>81</v>
      </c>
    </row>
    <row r="292" spans="1:72" x14ac:dyDescent="0.25">
      <c r="A292" t="s">
        <v>3146</v>
      </c>
      <c r="B292" t="s">
        <v>101</v>
      </c>
      <c r="C292" t="s">
        <v>3147</v>
      </c>
      <c r="E292" t="s">
        <v>3148</v>
      </c>
      <c r="F292">
        <v>1900017120117</v>
      </c>
      <c r="G292">
        <v>575708003</v>
      </c>
      <c r="H292" t="s">
        <v>68</v>
      </c>
      <c r="J292" t="s">
        <v>79</v>
      </c>
      <c r="K292" s="2">
        <v>44502</v>
      </c>
      <c r="L292" t="s">
        <v>195</v>
      </c>
      <c r="M292" s="1">
        <v>44502.462291666663</v>
      </c>
      <c r="N292" t="s">
        <v>75</v>
      </c>
      <c r="O292" t="s">
        <v>102</v>
      </c>
      <c r="R292" t="s">
        <v>543</v>
      </c>
      <c r="S292" t="s">
        <v>3149</v>
      </c>
      <c r="U292" t="s">
        <v>81</v>
      </c>
      <c r="V292" t="s">
        <v>3150</v>
      </c>
      <c r="W292">
        <v>78806</v>
      </c>
      <c r="X292" t="s">
        <v>3151</v>
      </c>
      <c r="AA292" t="s">
        <v>3152</v>
      </c>
      <c r="AC292">
        <v>2407</v>
      </c>
      <c r="AF292" t="s">
        <v>3153</v>
      </c>
      <c r="AG292" t="s">
        <v>3154</v>
      </c>
      <c r="AH292" t="s">
        <v>202</v>
      </c>
      <c r="AK292" t="s">
        <v>3155</v>
      </c>
      <c r="AN292" t="s">
        <v>89</v>
      </c>
      <c r="AU292" s="1">
        <v>44502.531759259262</v>
      </c>
      <c r="AW292" t="s">
        <v>71</v>
      </c>
      <c r="BC292" s="1">
        <v>44501.295335648145</v>
      </c>
      <c r="BL292" t="s">
        <v>3156</v>
      </c>
      <c r="BN292" t="s">
        <v>84</v>
      </c>
      <c r="BO292" t="s">
        <v>3157</v>
      </c>
      <c r="BP292" t="s">
        <v>585</v>
      </c>
      <c r="BQ292" t="s">
        <v>81</v>
      </c>
      <c r="BS292" t="s">
        <v>85</v>
      </c>
      <c r="BT292" t="s">
        <v>85</v>
      </c>
    </row>
    <row r="293" spans="1:72" x14ac:dyDescent="0.25">
      <c r="A293" t="s">
        <v>3158</v>
      </c>
      <c r="B293" t="s">
        <v>67</v>
      </c>
      <c r="C293" t="s">
        <v>3159</v>
      </c>
      <c r="E293" t="s">
        <v>3160</v>
      </c>
      <c r="F293">
        <v>1200060229870</v>
      </c>
      <c r="G293">
        <v>7639751210</v>
      </c>
      <c r="H293" t="s">
        <v>68</v>
      </c>
      <c r="K293" s="2">
        <v>44502</v>
      </c>
      <c r="L293" t="s">
        <v>195</v>
      </c>
      <c r="M293" s="1">
        <v>44502.472951388889</v>
      </c>
      <c r="N293" t="s">
        <v>69</v>
      </c>
      <c r="O293" t="s">
        <v>121</v>
      </c>
      <c r="P293" t="s">
        <v>223</v>
      </c>
      <c r="Q293" t="s">
        <v>3161</v>
      </c>
      <c r="R293" t="s">
        <v>3162</v>
      </c>
      <c r="V293" t="s">
        <v>3163</v>
      </c>
      <c r="AA293">
        <v>770003</v>
      </c>
      <c r="AV293" s="1">
        <v>44502.494837962964</v>
      </c>
      <c r="AW293" t="s">
        <v>71</v>
      </c>
      <c r="BC293" s="1">
        <v>44501.285104166665</v>
      </c>
      <c r="BL293" t="s">
        <v>3164</v>
      </c>
      <c r="BM293" t="s">
        <v>77</v>
      </c>
      <c r="BP293" t="s">
        <v>585</v>
      </c>
      <c r="BQ293" t="s">
        <v>81</v>
      </c>
    </row>
    <row r="294" spans="1:72" x14ac:dyDescent="0.25">
      <c r="A294" t="s">
        <v>3165</v>
      </c>
      <c r="B294" t="s">
        <v>67</v>
      </c>
      <c r="C294" t="s">
        <v>3166</v>
      </c>
      <c r="E294" t="s">
        <v>3167</v>
      </c>
      <c r="F294">
        <v>2000052709483</v>
      </c>
      <c r="H294" t="s">
        <v>86</v>
      </c>
      <c r="J294" t="s">
        <v>87</v>
      </c>
      <c r="K294" s="2">
        <v>44502</v>
      </c>
      <c r="L294" t="s">
        <v>195</v>
      </c>
      <c r="M294" s="1">
        <v>44502.34233796296</v>
      </c>
      <c r="N294" t="s">
        <v>75</v>
      </c>
      <c r="O294" t="s">
        <v>106</v>
      </c>
      <c r="R294" t="s">
        <v>3168</v>
      </c>
      <c r="S294" t="s">
        <v>3169</v>
      </c>
      <c r="U294" t="s">
        <v>81</v>
      </c>
      <c r="V294" t="s">
        <v>3170</v>
      </c>
      <c r="W294">
        <v>27192</v>
      </c>
      <c r="X294" t="s">
        <v>480</v>
      </c>
      <c r="AG294" t="s">
        <v>3171</v>
      </c>
      <c r="AH294" t="s">
        <v>82</v>
      </c>
      <c r="AN294" t="s">
        <v>89</v>
      </c>
      <c r="AU294" s="1">
        <v>44502.395173611112</v>
      </c>
      <c r="AW294" t="s">
        <v>71</v>
      </c>
      <c r="BC294" s="1">
        <v>44501.266006944446</v>
      </c>
      <c r="BL294" t="s">
        <v>3172</v>
      </c>
      <c r="BN294" t="s">
        <v>84</v>
      </c>
      <c r="BO294" t="s">
        <v>3173</v>
      </c>
      <c r="BP294" t="s">
        <v>761</v>
      </c>
      <c r="BQ294" t="s">
        <v>81</v>
      </c>
      <c r="BS294" t="s">
        <v>85</v>
      </c>
    </row>
    <row r="295" spans="1:72" x14ac:dyDescent="0.25">
      <c r="A295" t="s">
        <v>3174</v>
      </c>
      <c r="B295" t="s">
        <v>120</v>
      </c>
      <c r="C295" t="s">
        <v>3175</v>
      </c>
      <c r="E295" t="s">
        <v>3176</v>
      </c>
      <c r="F295">
        <v>1900043115259</v>
      </c>
      <c r="G295">
        <v>548912605</v>
      </c>
      <c r="H295" t="s">
        <v>68</v>
      </c>
      <c r="K295" s="2">
        <v>44502</v>
      </c>
      <c r="L295" t="s">
        <v>197</v>
      </c>
      <c r="N295" t="s">
        <v>249</v>
      </c>
      <c r="O295" t="s">
        <v>100</v>
      </c>
      <c r="R295" t="s">
        <v>3177</v>
      </c>
      <c r="V295" t="s">
        <v>3178</v>
      </c>
      <c r="AA295" t="s">
        <v>3179</v>
      </c>
      <c r="AW295" t="s">
        <v>71</v>
      </c>
      <c r="BC295" s="1">
        <v>44501.306631944448</v>
      </c>
      <c r="BL295" t="s">
        <v>3180</v>
      </c>
      <c r="BP295" t="s">
        <v>585</v>
      </c>
      <c r="BQ295" t="s">
        <v>81</v>
      </c>
    </row>
    <row r="296" spans="1:72" x14ac:dyDescent="0.25">
      <c r="A296" t="s">
        <v>3181</v>
      </c>
      <c r="B296" t="s">
        <v>67</v>
      </c>
      <c r="C296" t="s">
        <v>3166</v>
      </c>
      <c r="E296" t="s">
        <v>3167</v>
      </c>
      <c r="F296">
        <v>2000052709483</v>
      </c>
      <c r="H296" t="s">
        <v>86</v>
      </c>
      <c r="K296" s="2">
        <v>44502</v>
      </c>
      <c r="L296" t="s">
        <v>195</v>
      </c>
      <c r="N296" t="s">
        <v>95</v>
      </c>
      <c r="O296" t="s">
        <v>819</v>
      </c>
      <c r="R296" t="s">
        <v>3182</v>
      </c>
      <c r="V296" t="s">
        <v>3183</v>
      </c>
      <c r="AW296" t="s">
        <v>71</v>
      </c>
      <c r="AZ296" t="s">
        <v>209</v>
      </c>
      <c r="BA296" t="s">
        <v>97</v>
      </c>
      <c r="BB296" t="s">
        <v>3184</v>
      </c>
      <c r="BC296" s="1">
        <v>44501.31832175926</v>
      </c>
      <c r="BL296" t="s">
        <v>3185</v>
      </c>
      <c r="BP296" t="s">
        <v>574</v>
      </c>
      <c r="BQ296" t="s">
        <v>81</v>
      </c>
    </row>
    <row r="297" spans="1:72" x14ac:dyDescent="0.25">
      <c r="A297" t="s">
        <v>3186</v>
      </c>
      <c r="B297" t="s">
        <v>67</v>
      </c>
      <c r="C297" t="s">
        <v>3187</v>
      </c>
      <c r="E297" t="s">
        <v>3188</v>
      </c>
      <c r="F297">
        <v>1900036123050</v>
      </c>
      <c r="G297">
        <v>575231808</v>
      </c>
      <c r="H297" t="s">
        <v>94</v>
      </c>
      <c r="J297" t="s">
        <v>87</v>
      </c>
      <c r="K297" s="2">
        <v>44502</v>
      </c>
      <c r="L297" t="s">
        <v>195</v>
      </c>
      <c r="M297" s="1">
        <v>44502.409571759257</v>
      </c>
      <c r="N297" t="s">
        <v>75</v>
      </c>
      <c r="O297" t="s">
        <v>102</v>
      </c>
      <c r="R297" t="s">
        <v>3189</v>
      </c>
      <c r="S297" t="s">
        <v>3190</v>
      </c>
      <c r="U297" t="s">
        <v>81</v>
      </c>
      <c r="AA297" t="s">
        <v>3191</v>
      </c>
      <c r="AC297">
        <v>12305</v>
      </c>
      <c r="AF297" t="s">
        <v>3192</v>
      </c>
      <c r="AK297" t="s">
        <v>3193</v>
      </c>
      <c r="AU297" s="1">
        <v>44502.453773148147</v>
      </c>
      <c r="AW297" t="s">
        <v>71</v>
      </c>
      <c r="BC297" s="1">
        <v>44501.295335648145</v>
      </c>
      <c r="BL297" t="s">
        <v>3194</v>
      </c>
      <c r="BN297" t="s">
        <v>84</v>
      </c>
      <c r="BO297" t="s">
        <v>3195</v>
      </c>
      <c r="BP297" t="s">
        <v>931</v>
      </c>
      <c r="BQ297" t="s">
        <v>81</v>
      </c>
      <c r="BS297" t="s">
        <v>85</v>
      </c>
    </row>
    <row r="298" spans="1:72" x14ac:dyDescent="0.25">
      <c r="A298" t="s">
        <v>3196</v>
      </c>
      <c r="B298" t="s">
        <v>67</v>
      </c>
      <c r="C298" t="s">
        <v>3197</v>
      </c>
      <c r="E298" t="s">
        <v>3198</v>
      </c>
      <c r="F298">
        <v>1200060375074</v>
      </c>
      <c r="H298" t="s">
        <v>86</v>
      </c>
      <c r="J298" t="s">
        <v>87</v>
      </c>
      <c r="K298" s="2">
        <v>44502</v>
      </c>
      <c r="L298" t="s">
        <v>195</v>
      </c>
      <c r="M298" s="1">
        <v>44502.341874999998</v>
      </c>
      <c r="N298" t="s">
        <v>75</v>
      </c>
      <c r="O298" t="s">
        <v>121</v>
      </c>
      <c r="R298" t="s">
        <v>3199</v>
      </c>
      <c r="S298" t="s">
        <v>3200</v>
      </c>
      <c r="U298" t="s">
        <v>81</v>
      </c>
      <c r="V298" s="3">
        <v>3898233638982330</v>
      </c>
      <c r="W298">
        <v>17152</v>
      </c>
      <c r="AG298" t="s">
        <v>3201</v>
      </c>
      <c r="AH298" t="s">
        <v>82</v>
      </c>
      <c r="AN298" t="s">
        <v>89</v>
      </c>
      <c r="AU298" s="1">
        <v>44502.391909722224</v>
      </c>
      <c r="AW298" t="s">
        <v>71</v>
      </c>
      <c r="BC298" s="1">
        <v>44501.285104166665</v>
      </c>
      <c r="BL298" t="s">
        <v>3202</v>
      </c>
      <c r="BN298" t="s">
        <v>84</v>
      </c>
      <c r="BO298" t="s">
        <v>3203</v>
      </c>
      <c r="BP298" t="s">
        <v>574</v>
      </c>
      <c r="BQ298" t="s">
        <v>81</v>
      </c>
      <c r="BS298" t="s">
        <v>85</v>
      </c>
    </row>
    <row r="299" spans="1:72" x14ac:dyDescent="0.25">
      <c r="A299" t="s">
        <v>3204</v>
      </c>
      <c r="B299" t="s">
        <v>122</v>
      </c>
      <c r="C299" t="s">
        <v>3205</v>
      </c>
      <c r="E299" t="s">
        <v>3206</v>
      </c>
      <c r="F299">
        <v>1013084166403</v>
      </c>
      <c r="H299" t="s">
        <v>86</v>
      </c>
      <c r="J299" t="s">
        <v>87</v>
      </c>
      <c r="K299" s="2">
        <v>44502</v>
      </c>
      <c r="L299" t="s">
        <v>195</v>
      </c>
      <c r="M299" s="1">
        <v>44502.333472222221</v>
      </c>
      <c r="N299" t="s">
        <v>75</v>
      </c>
      <c r="O299" t="s">
        <v>112</v>
      </c>
      <c r="R299" t="s">
        <v>3207</v>
      </c>
      <c r="S299" t="s">
        <v>89</v>
      </c>
      <c r="U299" t="s">
        <v>81</v>
      </c>
      <c r="V299" t="s">
        <v>3208</v>
      </c>
      <c r="W299" t="s">
        <v>3209</v>
      </c>
      <c r="X299">
        <v>15631</v>
      </c>
      <c r="AG299" t="s">
        <v>3210</v>
      </c>
      <c r="AH299" t="s">
        <v>89</v>
      </c>
      <c r="AN299" t="s">
        <v>89</v>
      </c>
      <c r="AU299" s="1">
        <v>44502.422858796293</v>
      </c>
      <c r="AW299" t="s">
        <v>71</v>
      </c>
      <c r="BC299" s="1">
        <v>44501.343275462961</v>
      </c>
      <c r="BL299" t="s">
        <v>3211</v>
      </c>
      <c r="BN299" t="s">
        <v>84</v>
      </c>
      <c r="BO299" t="s">
        <v>3212</v>
      </c>
      <c r="BP299" t="s">
        <v>574</v>
      </c>
      <c r="BQ299" t="s">
        <v>81</v>
      </c>
      <c r="BS299" t="s">
        <v>85</v>
      </c>
    </row>
    <row r="300" spans="1:72" x14ac:dyDescent="0.25">
      <c r="A300" t="s">
        <v>3213</v>
      </c>
      <c r="B300" t="s">
        <v>101</v>
      </c>
      <c r="C300" t="s">
        <v>3214</v>
      </c>
      <c r="E300" t="s">
        <v>277</v>
      </c>
      <c r="F300">
        <v>1580000277094</v>
      </c>
      <c r="G300">
        <v>7423542307</v>
      </c>
      <c r="H300" t="s">
        <v>68</v>
      </c>
      <c r="J300" t="s">
        <v>79</v>
      </c>
      <c r="K300" s="2">
        <v>44502</v>
      </c>
      <c r="L300" t="s">
        <v>195</v>
      </c>
      <c r="M300" s="1">
        <v>44502.45584490741</v>
      </c>
      <c r="N300" t="s">
        <v>75</v>
      </c>
      <c r="O300" t="s">
        <v>225</v>
      </c>
      <c r="R300" t="s">
        <v>543</v>
      </c>
      <c r="S300" t="s">
        <v>89</v>
      </c>
      <c r="U300" t="s">
        <v>81</v>
      </c>
      <c r="V300" t="s">
        <v>3215</v>
      </c>
      <c r="W300">
        <v>44767</v>
      </c>
      <c r="AA300" s="3">
        <v>948574948574</v>
      </c>
      <c r="AC300">
        <v>15853</v>
      </c>
      <c r="AF300" t="s">
        <v>3216</v>
      </c>
      <c r="AG300" s="4" t="s">
        <v>3217</v>
      </c>
      <c r="AH300" t="s">
        <v>82</v>
      </c>
      <c r="AK300" t="s">
        <v>3218</v>
      </c>
      <c r="AN300" t="s">
        <v>89</v>
      </c>
      <c r="AU300" s="1">
        <v>44502.535532407404</v>
      </c>
      <c r="AW300" t="s">
        <v>71</v>
      </c>
      <c r="BC300" s="1">
        <v>44501.374930555554</v>
      </c>
      <c r="BD300" t="s">
        <v>103</v>
      </c>
      <c r="BE300" s="1">
        <v>44498</v>
      </c>
      <c r="BL300" t="s">
        <v>3219</v>
      </c>
      <c r="BM300" t="s">
        <v>77</v>
      </c>
      <c r="BN300" t="s">
        <v>84</v>
      </c>
      <c r="BO300" t="s">
        <v>3220</v>
      </c>
      <c r="BP300" t="s">
        <v>585</v>
      </c>
      <c r="BQ300" t="s">
        <v>81</v>
      </c>
      <c r="BS300" t="s">
        <v>85</v>
      </c>
      <c r="BT300" t="s">
        <v>85</v>
      </c>
    </row>
    <row r="301" spans="1:72" x14ac:dyDescent="0.25">
      <c r="A301" t="s">
        <v>3221</v>
      </c>
      <c r="B301" t="s">
        <v>122</v>
      </c>
      <c r="C301" t="s">
        <v>3222</v>
      </c>
      <c r="E301" t="s">
        <v>3223</v>
      </c>
      <c r="F301">
        <v>1013090292459</v>
      </c>
      <c r="H301" t="s">
        <v>86</v>
      </c>
      <c r="J301" t="s">
        <v>87</v>
      </c>
      <c r="K301" s="2">
        <v>44502</v>
      </c>
      <c r="L301" t="s">
        <v>197</v>
      </c>
      <c r="M301" s="1">
        <v>44502.60670138889</v>
      </c>
      <c r="N301" t="s">
        <v>75</v>
      </c>
      <c r="O301" t="s">
        <v>112</v>
      </c>
      <c r="R301" t="s">
        <v>3224</v>
      </c>
      <c r="S301" t="s">
        <v>3225</v>
      </c>
      <c r="U301" t="s">
        <v>81</v>
      </c>
      <c r="V301" t="s">
        <v>3226</v>
      </c>
      <c r="W301">
        <v>48666</v>
      </c>
      <c r="AG301" t="s">
        <v>3227</v>
      </c>
      <c r="AH301" t="s">
        <v>89</v>
      </c>
      <c r="AN301" t="s">
        <v>89</v>
      </c>
      <c r="AU301" s="1">
        <v>44503.53025462963</v>
      </c>
      <c r="AW301" t="s">
        <v>71</v>
      </c>
      <c r="BC301" s="1">
        <v>44501.343275462961</v>
      </c>
      <c r="BL301" t="s">
        <v>3228</v>
      </c>
      <c r="BN301" t="s">
        <v>84</v>
      </c>
      <c r="BO301" t="s">
        <v>3229</v>
      </c>
      <c r="BP301" t="s">
        <v>574</v>
      </c>
      <c r="BQ301" t="s">
        <v>81</v>
      </c>
      <c r="BS301" t="s">
        <v>85</v>
      </c>
    </row>
    <row r="302" spans="1:72" x14ac:dyDescent="0.25">
      <c r="A302" t="s">
        <v>3230</v>
      </c>
      <c r="B302" t="s">
        <v>122</v>
      </c>
      <c r="C302" t="s">
        <v>3231</v>
      </c>
      <c r="E302" t="s">
        <v>3232</v>
      </c>
      <c r="F302">
        <v>1200040059228</v>
      </c>
      <c r="G302">
        <v>556615101</v>
      </c>
      <c r="H302" t="s">
        <v>135</v>
      </c>
      <c r="K302" s="2">
        <v>44502</v>
      </c>
      <c r="L302" t="s">
        <v>195</v>
      </c>
      <c r="M302" s="1">
        <v>44502.454664351855</v>
      </c>
      <c r="N302" t="s">
        <v>75</v>
      </c>
      <c r="O302" t="s">
        <v>138</v>
      </c>
      <c r="R302" t="s">
        <v>3233</v>
      </c>
      <c r="S302" t="s">
        <v>3234</v>
      </c>
      <c r="U302" t="s">
        <v>81</v>
      </c>
      <c r="V302" t="s">
        <v>3235</v>
      </c>
      <c r="AA302" t="s">
        <v>3236</v>
      </c>
      <c r="AU302" s="1">
        <v>44502.684363425928</v>
      </c>
      <c r="AW302" t="s">
        <v>71</v>
      </c>
      <c r="BC302" s="1">
        <v>44501.296157407407</v>
      </c>
      <c r="BL302" t="s">
        <v>3237</v>
      </c>
      <c r="BP302" t="s">
        <v>1352</v>
      </c>
      <c r="BQ302" t="s">
        <v>81</v>
      </c>
    </row>
    <row r="303" spans="1:72" x14ac:dyDescent="0.25">
      <c r="A303" t="s">
        <v>3238</v>
      </c>
      <c r="B303" t="s">
        <v>67</v>
      </c>
      <c r="C303" t="s">
        <v>3239</v>
      </c>
      <c r="E303" t="s">
        <v>3240</v>
      </c>
      <c r="F303">
        <v>1200051556486</v>
      </c>
      <c r="G303">
        <v>9088370309</v>
      </c>
      <c r="H303" t="s">
        <v>68</v>
      </c>
      <c r="K303" s="2">
        <v>44502</v>
      </c>
      <c r="L303" t="s">
        <v>197</v>
      </c>
      <c r="M303" s="1">
        <v>44502.684618055559</v>
      </c>
      <c r="N303" t="s">
        <v>69</v>
      </c>
      <c r="O303" t="s">
        <v>138</v>
      </c>
      <c r="P303" t="s">
        <v>237</v>
      </c>
      <c r="Q303" t="s">
        <v>3241</v>
      </c>
      <c r="R303" t="s">
        <v>3242</v>
      </c>
      <c r="V303" t="s">
        <v>3243</v>
      </c>
      <c r="AA303" t="s">
        <v>3244</v>
      </c>
      <c r="AV303" s="1">
        <v>44502.69263888889</v>
      </c>
      <c r="AW303" t="s">
        <v>71</v>
      </c>
      <c r="BC303" s="1">
        <v>44501.296157407407</v>
      </c>
      <c r="BL303" t="s">
        <v>3245</v>
      </c>
      <c r="BP303" t="s">
        <v>585</v>
      </c>
      <c r="BQ303" t="s">
        <v>81</v>
      </c>
    </row>
    <row r="304" spans="1:72" x14ac:dyDescent="0.25">
      <c r="A304" t="s">
        <v>3246</v>
      </c>
      <c r="B304" t="s">
        <v>151</v>
      </c>
      <c r="C304" t="s">
        <v>3247</v>
      </c>
      <c r="E304" t="s">
        <v>3248</v>
      </c>
      <c r="F304">
        <v>1507549870039</v>
      </c>
      <c r="G304">
        <v>7428867103</v>
      </c>
      <c r="H304" t="s">
        <v>68</v>
      </c>
      <c r="I304" t="s">
        <v>86</v>
      </c>
      <c r="J304" t="s">
        <v>87</v>
      </c>
      <c r="K304" s="2">
        <v>44502</v>
      </c>
      <c r="L304" t="s">
        <v>195</v>
      </c>
      <c r="M304" s="1">
        <v>44502.414456018516</v>
      </c>
      <c r="N304" t="s">
        <v>259</v>
      </c>
      <c r="O304" t="s">
        <v>167</v>
      </c>
      <c r="R304" t="s">
        <v>153</v>
      </c>
      <c r="S304" t="s">
        <v>174</v>
      </c>
      <c r="U304" t="s">
        <v>81</v>
      </c>
      <c r="V304" t="s">
        <v>3249</v>
      </c>
      <c r="W304">
        <v>17732</v>
      </c>
      <c r="AA304">
        <v>56995411</v>
      </c>
      <c r="AG304" s="4" t="s">
        <v>3250</v>
      </c>
      <c r="AH304" t="s">
        <v>82</v>
      </c>
      <c r="AN304" t="s">
        <v>89</v>
      </c>
      <c r="AU304" s="1">
        <v>44502.471458333333</v>
      </c>
      <c r="AW304" t="s">
        <v>71</v>
      </c>
      <c r="BC304" s="1">
        <v>44501.416145833333</v>
      </c>
      <c r="BD304" t="s">
        <v>103</v>
      </c>
      <c r="BE304" s="1">
        <v>44495</v>
      </c>
      <c r="BL304" t="s">
        <v>3251</v>
      </c>
      <c r="BM304" t="s">
        <v>77</v>
      </c>
      <c r="BN304" t="s">
        <v>84</v>
      </c>
      <c r="BO304" t="s">
        <v>3252</v>
      </c>
      <c r="BP304" t="s">
        <v>585</v>
      </c>
      <c r="BQ304" t="s">
        <v>81</v>
      </c>
      <c r="BS304" t="s">
        <v>85</v>
      </c>
    </row>
    <row r="305" spans="1:72" x14ac:dyDescent="0.25">
      <c r="A305" t="s">
        <v>3253</v>
      </c>
      <c r="B305" t="s">
        <v>151</v>
      </c>
      <c r="C305" t="s">
        <v>3254</v>
      </c>
      <c r="E305" t="s">
        <v>3255</v>
      </c>
      <c r="F305">
        <v>2700005772828</v>
      </c>
      <c r="G305">
        <v>7663290210</v>
      </c>
      <c r="H305" t="s">
        <v>68</v>
      </c>
      <c r="J305" t="s">
        <v>79</v>
      </c>
      <c r="K305" s="2">
        <v>44502</v>
      </c>
      <c r="L305" t="s">
        <v>195</v>
      </c>
      <c r="M305" s="1">
        <v>44502.45684027778</v>
      </c>
      <c r="N305" t="s">
        <v>75</v>
      </c>
      <c r="O305" t="s">
        <v>164</v>
      </c>
      <c r="R305" t="s">
        <v>153</v>
      </c>
      <c r="S305" t="s">
        <v>272</v>
      </c>
      <c r="U305" t="s">
        <v>81</v>
      </c>
      <c r="V305" s="4" t="s">
        <v>3256</v>
      </c>
      <c r="W305">
        <v>1</v>
      </c>
      <c r="AA305" t="s">
        <v>3257</v>
      </c>
      <c r="AC305" t="s">
        <v>283</v>
      </c>
      <c r="AF305" t="s">
        <v>3258</v>
      </c>
      <c r="AG305" s="4" t="s">
        <v>3259</v>
      </c>
      <c r="AH305" t="s">
        <v>82</v>
      </c>
      <c r="AK305" t="s">
        <v>3260</v>
      </c>
      <c r="AN305" t="s">
        <v>89</v>
      </c>
      <c r="AU305" s="1">
        <v>44502.536226851851</v>
      </c>
      <c r="AW305" t="s">
        <v>71</v>
      </c>
      <c r="BC305" s="1">
        <v>44501.541701388887</v>
      </c>
      <c r="BL305" t="s">
        <v>3261</v>
      </c>
      <c r="BM305" t="s">
        <v>77</v>
      </c>
      <c r="BN305" t="s">
        <v>84</v>
      </c>
      <c r="BO305" t="s">
        <v>3262</v>
      </c>
      <c r="BP305" t="s">
        <v>585</v>
      </c>
      <c r="BQ305" t="s">
        <v>81</v>
      </c>
      <c r="BS305" t="s">
        <v>85</v>
      </c>
      <c r="BT305" t="s">
        <v>85</v>
      </c>
    </row>
    <row r="306" spans="1:72" x14ac:dyDescent="0.25">
      <c r="A306" t="s">
        <v>3263</v>
      </c>
      <c r="B306" t="s">
        <v>151</v>
      </c>
      <c r="C306" t="s">
        <v>3264</v>
      </c>
      <c r="E306" t="s">
        <v>3265</v>
      </c>
      <c r="F306">
        <v>1591036473520</v>
      </c>
      <c r="G306">
        <v>1257279900</v>
      </c>
      <c r="H306" t="s">
        <v>68</v>
      </c>
      <c r="J306" t="s">
        <v>79</v>
      </c>
      <c r="K306" s="2">
        <v>44502</v>
      </c>
      <c r="L306" t="s">
        <v>197</v>
      </c>
      <c r="M306" s="1">
        <v>44502.632256944446</v>
      </c>
      <c r="N306" t="s">
        <v>75</v>
      </c>
      <c r="O306" t="s">
        <v>162</v>
      </c>
      <c r="R306" t="s">
        <v>3266</v>
      </c>
      <c r="S306" t="s">
        <v>80</v>
      </c>
      <c r="U306" t="s">
        <v>81</v>
      </c>
      <c r="V306" t="s">
        <v>3267</v>
      </c>
      <c r="W306" t="s">
        <v>3268</v>
      </c>
      <c r="AA306" s="3">
        <v>392527392527</v>
      </c>
      <c r="AC306">
        <v>3803</v>
      </c>
      <c r="AF306" t="s">
        <v>3269</v>
      </c>
      <c r="AG306" s="4" t="s">
        <v>3270</v>
      </c>
      <c r="AH306" t="s">
        <v>82</v>
      </c>
      <c r="AK306" t="s">
        <v>3271</v>
      </c>
      <c r="AN306" t="s">
        <v>83</v>
      </c>
      <c r="AU306" s="1">
        <v>44502.692326388889</v>
      </c>
      <c r="AW306" t="s">
        <v>71</v>
      </c>
      <c r="BC306" s="1">
        <v>44501.368483796294</v>
      </c>
      <c r="BL306" t="s">
        <v>3272</v>
      </c>
      <c r="BM306" t="s">
        <v>77</v>
      </c>
      <c r="BN306" t="s">
        <v>84</v>
      </c>
      <c r="BO306" t="s">
        <v>3273</v>
      </c>
      <c r="BP306" t="s">
        <v>585</v>
      </c>
      <c r="BQ306" t="s">
        <v>81</v>
      </c>
      <c r="BS306" t="s">
        <v>85</v>
      </c>
      <c r="BT306" t="s">
        <v>85</v>
      </c>
    </row>
    <row r="307" spans="1:72" x14ac:dyDescent="0.25">
      <c r="A307" t="s">
        <v>3274</v>
      </c>
      <c r="B307" t="s">
        <v>101</v>
      </c>
      <c r="C307" t="s">
        <v>3275</v>
      </c>
      <c r="E307" t="s">
        <v>3276</v>
      </c>
      <c r="F307">
        <v>1012351793042</v>
      </c>
      <c r="G307">
        <v>9108359403</v>
      </c>
      <c r="H307" t="s">
        <v>68</v>
      </c>
      <c r="J307" t="s">
        <v>79</v>
      </c>
      <c r="K307" s="2">
        <v>44502</v>
      </c>
      <c r="L307" t="s">
        <v>195</v>
      </c>
      <c r="M307" s="1">
        <v>44502.421840277777</v>
      </c>
      <c r="N307" t="s">
        <v>75</v>
      </c>
      <c r="O307" t="s">
        <v>205</v>
      </c>
      <c r="R307" t="s">
        <v>969</v>
      </c>
      <c r="S307" t="s">
        <v>3277</v>
      </c>
      <c r="U307" t="s">
        <v>81</v>
      </c>
      <c r="V307" t="s">
        <v>3278</v>
      </c>
      <c r="W307">
        <v>34997</v>
      </c>
      <c r="X307">
        <v>78380</v>
      </c>
      <c r="AA307" t="s">
        <v>3279</v>
      </c>
      <c r="AC307">
        <v>27960</v>
      </c>
      <c r="AF307" t="s">
        <v>3280</v>
      </c>
      <c r="AG307" t="s">
        <v>3281</v>
      </c>
      <c r="AH307" t="s">
        <v>82</v>
      </c>
      <c r="AK307" t="s">
        <v>3282</v>
      </c>
      <c r="AN307">
        <v>1</v>
      </c>
      <c r="AU307" s="1">
        <v>44502.494942129626</v>
      </c>
      <c r="AW307" t="s">
        <v>71</v>
      </c>
      <c r="BC307" s="1">
        <v>44501.339155092595</v>
      </c>
      <c r="BL307" t="s">
        <v>3283</v>
      </c>
      <c r="BN307" t="s">
        <v>84</v>
      </c>
      <c r="BO307" t="s">
        <v>3284</v>
      </c>
      <c r="BP307" t="s">
        <v>585</v>
      </c>
      <c r="BQ307" t="s">
        <v>81</v>
      </c>
      <c r="BS307" t="s">
        <v>85</v>
      </c>
      <c r="BT307" t="s">
        <v>85</v>
      </c>
    </row>
    <row r="308" spans="1:72" x14ac:dyDescent="0.25">
      <c r="A308" t="s">
        <v>3285</v>
      </c>
      <c r="B308" t="s">
        <v>151</v>
      </c>
      <c r="C308" t="s">
        <v>3286</v>
      </c>
      <c r="E308" t="s">
        <v>3287</v>
      </c>
      <c r="F308">
        <v>1591036323435</v>
      </c>
      <c r="G308">
        <v>1274828601</v>
      </c>
      <c r="H308" t="s">
        <v>68</v>
      </c>
      <c r="J308" t="s">
        <v>79</v>
      </c>
      <c r="K308" s="2">
        <v>44502</v>
      </c>
      <c r="L308" t="s">
        <v>195</v>
      </c>
      <c r="M308" s="1">
        <v>44502.394444444442</v>
      </c>
      <c r="N308" t="s">
        <v>75</v>
      </c>
      <c r="O308" t="s">
        <v>162</v>
      </c>
      <c r="R308" t="s">
        <v>3288</v>
      </c>
      <c r="S308" t="s">
        <v>80</v>
      </c>
      <c r="U308" t="s">
        <v>103</v>
      </c>
      <c r="V308" t="s">
        <v>3289</v>
      </c>
      <c r="W308" t="s">
        <v>3290</v>
      </c>
      <c r="AA308" t="s">
        <v>3291</v>
      </c>
      <c r="AC308">
        <v>25457</v>
      </c>
      <c r="AF308" t="s">
        <v>3292</v>
      </c>
      <c r="AG308" s="4" t="s">
        <v>3293</v>
      </c>
      <c r="AH308" t="s">
        <v>82</v>
      </c>
      <c r="AK308" t="s">
        <v>3294</v>
      </c>
      <c r="AU308" s="1">
        <v>44502.456354166665</v>
      </c>
      <c r="AW308" t="s">
        <v>71</v>
      </c>
      <c r="BC308" s="1">
        <v>44501.559525462966</v>
      </c>
      <c r="BL308" t="s">
        <v>3295</v>
      </c>
      <c r="BM308" t="s">
        <v>77</v>
      </c>
      <c r="BN308" t="s">
        <v>84</v>
      </c>
      <c r="BO308" t="s">
        <v>3296</v>
      </c>
      <c r="BP308" t="s">
        <v>585</v>
      </c>
      <c r="BQ308" t="s">
        <v>81</v>
      </c>
      <c r="BS308" t="s">
        <v>85</v>
      </c>
      <c r="BT308" t="s">
        <v>85</v>
      </c>
    </row>
    <row r="309" spans="1:72" x14ac:dyDescent="0.25">
      <c r="A309" t="s">
        <v>3297</v>
      </c>
      <c r="B309" t="s">
        <v>67</v>
      </c>
      <c r="C309" t="s">
        <v>3298</v>
      </c>
      <c r="E309" t="s">
        <v>3299</v>
      </c>
      <c r="F309">
        <v>1900049087777</v>
      </c>
      <c r="H309" t="s">
        <v>86</v>
      </c>
      <c r="J309" t="s">
        <v>87</v>
      </c>
      <c r="K309" s="2">
        <v>44502</v>
      </c>
      <c r="L309" t="s">
        <v>195</v>
      </c>
      <c r="M309" s="1">
        <v>44502.355057870373</v>
      </c>
      <c r="N309" t="s">
        <v>75</v>
      </c>
      <c r="O309" t="s">
        <v>100</v>
      </c>
      <c r="R309" t="s">
        <v>3300</v>
      </c>
      <c r="S309" t="s">
        <v>3301</v>
      </c>
      <c r="U309" t="s">
        <v>81</v>
      </c>
      <c r="V309" t="s">
        <v>3302</v>
      </c>
      <c r="W309" t="s">
        <v>3303</v>
      </c>
      <c r="AG309" t="s">
        <v>3304</v>
      </c>
      <c r="AH309" t="s">
        <v>82</v>
      </c>
      <c r="AN309" t="s">
        <v>83</v>
      </c>
      <c r="AU309" s="1">
        <v>44502.437071759261</v>
      </c>
      <c r="AW309" t="s">
        <v>71</v>
      </c>
      <c r="BC309" s="1">
        <v>44501.505856481483</v>
      </c>
      <c r="BL309" t="s">
        <v>3305</v>
      </c>
      <c r="BM309" t="s">
        <v>77</v>
      </c>
      <c r="BN309" t="s">
        <v>84</v>
      </c>
      <c r="BO309" t="s">
        <v>3306</v>
      </c>
      <c r="BP309" t="s">
        <v>3307</v>
      </c>
      <c r="BQ309" t="s">
        <v>81</v>
      </c>
      <c r="BS309" t="s">
        <v>85</v>
      </c>
    </row>
    <row r="310" spans="1:72" x14ac:dyDescent="0.25">
      <c r="A310" t="s">
        <v>3308</v>
      </c>
      <c r="B310" t="s">
        <v>120</v>
      </c>
      <c r="C310" t="s">
        <v>3309</v>
      </c>
      <c r="E310" t="s">
        <v>3310</v>
      </c>
      <c r="F310">
        <v>1200036000073</v>
      </c>
      <c r="G310">
        <v>519533606</v>
      </c>
      <c r="H310" t="s">
        <v>68</v>
      </c>
      <c r="I310" t="s">
        <v>86</v>
      </c>
      <c r="J310" t="s">
        <v>87</v>
      </c>
      <c r="K310" s="2">
        <v>44502</v>
      </c>
      <c r="L310" t="s">
        <v>197</v>
      </c>
      <c r="M310" s="1">
        <v>44502.588148148148</v>
      </c>
      <c r="N310" t="s">
        <v>75</v>
      </c>
      <c r="O310" t="s">
        <v>76</v>
      </c>
      <c r="R310" t="s">
        <v>3311</v>
      </c>
      <c r="S310" t="s">
        <v>3312</v>
      </c>
      <c r="U310" t="s">
        <v>81</v>
      </c>
      <c r="V310" t="s">
        <v>3313</v>
      </c>
      <c r="W310">
        <v>22874</v>
      </c>
      <c r="AA310">
        <v>186</v>
      </c>
      <c r="AG310" t="s">
        <v>3314</v>
      </c>
      <c r="AH310" t="s">
        <v>82</v>
      </c>
      <c r="AN310" t="s">
        <v>89</v>
      </c>
      <c r="AU310" s="1">
        <v>44502.629791666666</v>
      </c>
      <c r="AW310" t="s">
        <v>71</v>
      </c>
      <c r="BC310" s="1">
        <v>44501.290763888886</v>
      </c>
      <c r="BL310" t="s">
        <v>3315</v>
      </c>
      <c r="BN310" t="s">
        <v>84</v>
      </c>
      <c r="BO310" t="s">
        <v>3316</v>
      </c>
      <c r="BP310" t="s">
        <v>585</v>
      </c>
      <c r="BQ310" t="s">
        <v>81</v>
      </c>
      <c r="BS310" t="s">
        <v>85</v>
      </c>
    </row>
    <row r="311" spans="1:72" x14ac:dyDescent="0.25">
      <c r="A311" t="s">
        <v>3317</v>
      </c>
      <c r="B311" t="s">
        <v>67</v>
      </c>
      <c r="C311" t="s">
        <v>3318</v>
      </c>
      <c r="E311" t="s">
        <v>3319</v>
      </c>
      <c r="F311">
        <v>1900014406536</v>
      </c>
      <c r="G311">
        <v>600750008</v>
      </c>
      <c r="H311" t="s">
        <v>135</v>
      </c>
      <c r="K311" s="2">
        <v>44502</v>
      </c>
      <c r="L311" t="s">
        <v>197</v>
      </c>
      <c r="M311" s="1">
        <v>44502.625567129631</v>
      </c>
      <c r="N311" t="s">
        <v>75</v>
      </c>
      <c r="O311" t="s">
        <v>132</v>
      </c>
      <c r="R311" t="s">
        <v>3320</v>
      </c>
      <c r="S311" t="s">
        <v>3321</v>
      </c>
      <c r="U311" t="s">
        <v>81</v>
      </c>
      <c r="V311" s="4" t="s">
        <v>3322</v>
      </c>
      <c r="AA311" t="s">
        <v>3323</v>
      </c>
      <c r="AU311" s="1">
        <v>44502.664120370369</v>
      </c>
      <c r="AW311" t="s">
        <v>71</v>
      </c>
      <c r="BC311" s="1">
        <v>44501.253368055557</v>
      </c>
      <c r="BL311" t="s">
        <v>3324</v>
      </c>
      <c r="BN311" t="s">
        <v>84</v>
      </c>
      <c r="BO311" t="s">
        <v>3325</v>
      </c>
      <c r="BP311" t="s">
        <v>1352</v>
      </c>
      <c r="BQ311" t="s">
        <v>81</v>
      </c>
    </row>
    <row r="312" spans="1:72" x14ac:dyDescent="0.25">
      <c r="A312" t="s">
        <v>3326</v>
      </c>
      <c r="B312" t="s">
        <v>67</v>
      </c>
      <c r="C312" t="s">
        <v>3327</v>
      </c>
      <c r="E312" t="s">
        <v>3328</v>
      </c>
      <c r="F312">
        <v>1200032609442</v>
      </c>
      <c r="G312">
        <v>519021208</v>
      </c>
      <c r="H312" t="s">
        <v>68</v>
      </c>
      <c r="K312" s="2">
        <v>44502</v>
      </c>
      <c r="L312" t="s">
        <v>195</v>
      </c>
      <c r="M312" s="1">
        <v>44502.570520833331</v>
      </c>
      <c r="N312" t="s">
        <v>69</v>
      </c>
      <c r="O312" t="s">
        <v>76</v>
      </c>
      <c r="P312" t="s">
        <v>111</v>
      </c>
      <c r="Q312" t="s">
        <v>3329</v>
      </c>
      <c r="R312" t="s">
        <v>285</v>
      </c>
      <c r="V312" t="s">
        <v>3330</v>
      </c>
      <c r="AA312">
        <v>917</v>
      </c>
      <c r="AV312" s="1">
        <v>44502.637511574074</v>
      </c>
      <c r="AW312" t="s">
        <v>71</v>
      </c>
      <c r="BC312" s="1">
        <v>44501.290775462963</v>
      </c>
      <c r="BL312" t="s">
        <v>3331</v>
      </c>
      <c r="BP312" t="s">
        <v>585</v>
      </c>
      <c r="BQ312" t="s">
        <v>81</v>
      </c>
    </row>
    <row r="313" spans="1:72" x14ac:dyDescent="0.25">
      <c r="A313" t="s">
        <v>3332</v>
      </c>
      <c r="B313" t="s">
        <v>120</v>
      </c>
      <c r="C313" t="s">
        <v>3333</v>
      </c>
      <c r="E313" t="s">
        <v>3334</v>
      </c>
      <c r="F313">
        <v>1200060510344</v>
      </c>
      <c r="G313">
        <v>7612078109</v>
      </c>
      <c r="H313" t="s">
        <v>68</v>
      </c>
      <c r="J313" t="s">
        <v>79</v>
      </c>
      <c r="K313" s="2">
        <v>44502</v>
      </c>
      <c r="L313" t="s">
        <v>195</v>
      </c>
      <c r="M313" s="1">
        <v>44502.392812500002</v>
      </c>
      <c r="N313" t="s">
        <v>75</v>
      </c>
      <c r="O313" t="s">
        <v>611</v>
      </c>
      <c r="R313" t="s">
        <v>3335</v>
      </c>
      <c r="S313" t="s">
        <v>3336</v>
      </c>
      <c r="U313" t="s">
        <v>81</v>
      </c>
      <c r="V313" t="s">
        <v>3337</v>
      </c>
      <c r="W313">
        <v>26747</v>
      </c>
      <c r="AA313" t="s">
        <v>3338</v>
      </c>
      <c r="AF313" t="s">
        <v>3339</v>
      </c>
      <c r="AG313" t="s">
        <v>3340</v>
      </c>
      <c r="AH313" t="s">
        <v>82</v>
      </c>
      <c r="AK313" t="s">
        <v>3341</v>
      </c>
      <c r="AN313" t="s">
        <v>216</v>
      </c>
      <c r="AU313" s="1">
        <v>44502.473946759259</v>
      </c>
      <c r="AW313" t="s">
        <v>71</v>
      </c>
      <c r="BC313" s="1">
        <v>44501.31722222222</v>
      </c>
      <c r="BL313" t="s">
        <v>3342</v>
      </c>
      <c r="BN313" t="s">
        <v>84</v>
      </c>
      <c r="BO313" t="s">
        <v>3343</v>
      </c>
      <c r="BP313" t="s">
        <v>585</v>
      </c>
      <c r="BQ313" t="s">
        <v>81</v>
      </c>
      <c r="BS313" t="s">
        <v>85</v>
      </c>
      <c r="BT313" t="s">
        <v>85</v>
      </c>
    </row>
    <row r="314" spans="1:72" x14ac:dyDescent="0.25">
      <c r="A314" t="s">
        <v>3344</v>
      </c>
      <c r="B314" t="s">
        <v>67</v>
      </c>
      <c r="C314" t="s">
        <v>3345</v>
      </c>
      <c r="E314" t="s">
        <v>3346</v>
      </c>
      <c r="F314">
        <v>2000051046044</v>
      </c>
      <c r="G314">
        <v>8899288407</v>
      </c>
      <c r="H314" t="s">
        <v>129</v>
      </c>
      <c r="J314" t="s">
        <v>87</v>
      </c>
      <c r="K314" s="2">
        <v>44502</v>
      </c>
      <c r="L314" t="s">
        <v>197</v>
      </c>
      <c r="M314" s="1">
        <v>44502.515844907408</v>
      </c>
      <c r="N314" t="s">
        <v>75</v>
      </c>
      <c r="O314" t="s">
        <v>114</v>
      </c>
      <c r="R314" t="s">
        <v>3347</v>
      </c>
      <c r="S314" t="s">
        <v>3348</v>
      </c>
      <c r="U314" t="s">
        <v>81</v>
      </c>
      <c r="V314" t="s">
        <v>3349</v>
      </c>
      <c r="W314" t="s">
        <v>89</v>
      </c>
      <c r="AG314" t="s">
        <v>3350</v>
      </c>
      <c r="AH314" t="s">
        <v>89</v>
      </c>
      <c r="AU314" s="1">
        <v>44502.534722222219</v>
      </c>
      <c r="AW314" t="s">
        <v>71</v>
      </c>
      <c r="BC314" s="1">
        <v>44501.337199074071</v>
      </c>
      <c r="BL314" t="s">
        <v>3351</v>
      </c>
      <c r="BP314" t="s">
        <v>3352</v>
      </c>
      <c r="BQ314" t="s">
        <v>81</v>
      </c>
      <c r="BS314" t="s">
        <v>85</v>
      </c>
    </row>
    <row r="315" spans="1:72" x14ac:dyDescent="0.25">
      <c r="A315" t="s">
        <v>3353</v>
      </c>
      <c r="B315" t="s">
        <v>67</v>
      </c>
      <c r="C315" t="s">
        <v>3354</v>
      </c>
      <c r="E315" t="s">
        <v>3355</v>
      </c>
      <c r="F315">
        <v>1200033744063</v>
      </c>
      <c r="G315">
        <v>8908410010</v>
      </c>
      <c r="H315" t="s">
        <v>68</v>
      </c>
      <c r="J315" t="s">
        <v>79</v>
      </c>
      <c r="K315" s="2">
        <v>44502</v>
      </c>
      <c r="L315" t="s">
        <v>195</v>
      </c>
      <c r="M315" s="1">
        <v>44502.470405092594</v>
      </c>
      <c r="N315" t="s">
        <v>75</v>
      </c>
      <c r="O315" t="s">
        <v>138</v>
      </c>
      <c r="R315" t="s">
        <v>3356</v>
      </c>
      <c r="S315" t="s">
        <v>139</v>
      </c>
      <c r="U315" t="s">
        <v>103</v>
      </c>
      <c r="V315" t="s">
        <v>3357</v>
      </c>
      <c r="W315">
        <v>27643</v>
      </c>
      <c r="AA315" t="s">
        <v>3358</v>
      </c>
      <c r="AC315">
        <v>30927</v>
      </c>
      <c r="AF315" t="s">
        <v>3359</v>
      </c>
      <c r="AG315" t="s">
        <v>3360</v>
      </c>
      <c r="AH315" t="s">
        <v>82</v>
      </c>
      <c r="AK315" t="s">
        <v>3361</v>
      </c>
      <c r="AN315" t="s">
        <v>89</v>
      </c>
      <c r="AU315" s="1">
        <v>44502.684108796297</v>
      </c>
      <c r="AW315" t="s">
        <v>71</v>
      </c>
      <c r="BC315" s="1">
        <v>44501.296157407407</v>
      </c>
      <c r="BH315" t="s">
        <v>3362</v>
      </c>
      <c r="BL315" t="s">
        <v>3363</v>
      </c>
      <c r="BN315" t="s">
        <v>84</v>
      </c>
      <c r="BO315" t="s">
        <v>3364</v>
      </c>
      <c r="BP315" t="s">
        <v>585</v>
      </c>
      <c r="BQ315" t="s">
        <v>81</v>
      </c>
      <c r="BS315" t="s">
        <v>85</v>
      </c>
      <c r="BT315" t="s">
        <v>85</v>
      </c>
    </row>
    <row r="316" spans="1:72" x14ac:dyDescent="0.25">
      <c r="A316" t="s">
        <v>3365</v>
      </c>
      <c r="B316" t="s">
        <v>67</v>
      </c>
      <c r="C316" t="s">
        <v>3366</v>
      </c>
      <c r="E316" t="s">
        <v>3367</v>
      </c>
      <c r="F316">
        <v>2000009549819</v>
      </c>
      <c r="G316">
        <v>3994362210</v>
      </c>
      <c r="H316" t="s">
        <v>68</v>
      </c>
      <c r="J316" t="s">
        <v>79</v>
      </c>
      <c r="K316" s="2">
        <v>44502</v>
      </c>
      <c r="L316" t="s">
        <v>210</v>
      </c>
      <c r="M316" s="1">
        <v>44502.539895833332</v>
      </c>
      <c r="N316" t="s">
        <v>75</v>
      </c>
      <c r="O316" t="s">
        <v>106</v>
      </c>
      <c r="R316" t="s">
        <v>3368</v>
      </c>
      <c r="S316" t="s">
        <v>3369</v>
      </c>
      <c r="U316" t="s">
        <v>103</v>
      </c>
      <c r="V316" t="s">
        <v>3370</v>
      </c>
      <c r="W316">
        <v>74462</v>
      </c>
      <c r="AA316" t="s">
        <v>3371</v>
      </c>
      <c r="AC316">
        <v>19330</v>
      </c>
      <c r="AF316" t="s">
        <v>3372</v>
      </c>
      <c r="AG316" t="s">
        <v>3373</v>
      </c>
      <c r="AH316" t="s">
        <v>82</v>
      </c>
      <c r="AK316" t="s">
        <v>3374</v>
      </c>
      <c r="AN316" t="s">
        <v>89</v>
      </c>
      <c r="AU316" s="1">
        <v>44502.618773148148</v>
      </c>
      <c r="AW316" t="s">
        <v>71</v>
      </c>
      <c r="BC316" s="1">
        <v>44501.700694444444</v>
      </c>
      <c r="BL316" t="s">
        <v>3375</v>
      </c>
      <c r="BN316" t="s">
        <v>84</v>
      </c>
      <c r="BO316" t="s">
        <v>3376</v>
      </c>
      <c r="BP316" t="s">
        <v>585</v>
      </c>
      <c r="BQ316" t="s">
        <v>81</v>
      </c>
      <c r="BS316" t="s">
        <v>85</v>
      </c>
      <c r="BT316" t="s">
        <v>85</v>
      </c>
    </row>
    <row r="317" spans="1:72" x14ac:dyDescent="0.25">
      <c r="A317" t="s">
        <v>3377</v>
      </c>
      <c r="B317" t="s">
        <v>67</v>
      </c>
      <c r="C317" t="s">
        <v>3378</v>
      </c>
      <c r="E317" t="s">
        <v>3379</v>
      </c>
      <c r="F317">
        <v>2500001337036</v>
      </c>
      <c r="G317">
        <v>7738217304</v>
      </c>
      <c r="H317" t="s">
        <v>135</v>
      </c>
      <c r="K317" s="2">
        <v>44502</v>
      </c>
      <c r="L317" t="s">
        <v>195</v>
      </c>
      <c r="M317" s="1">
        <v>44502.371631944443</v>
      </c>
      <c r="N317" t="s">
        <v>75</v>
      </c>
      <c r="O317" t="s">
        <v>126</v>
      </c>
      <c r="R317" t="s">
        <v>3380</v>
      </c>
      <c r="S317" t="s">
        <v>3381</v>
      </c>
      <c r="U317" t="s">
        <v>81</v>
      </c>
      <c r="V317" t="s">
        <v>3382</v>
      </c>
      <c r="AA317" t="s">
        <v>3383</v>
      </c>
      <c r="AU317" s="1">
        <v>44502.388055555559</v>
      </c>
      <c r="AW317" t="s">
        <v>71</v>
      </c>
      <c r="BC317" s="1">
        <v>44501.304282407407</v>
      </c>
      <c r="BL317" t="s">
        <v>3384</v>
      </c>
      <c r="BN317" t="s">
        <v>84</v>
      </c>
      <c r="BO317" t="s">
        <v>3385</v>
      </c>
      <c r="BP317" t="s">
        <v>1352</v>
      </c>
      <c r="BQ317" t="s">
        <v>81</v>
      </c>
    </row>
    <row r="318" spans="1:72" x14ac:dyDescent="0.25">
      <c r="A318" t="s">
        <v>3386</v>
      </c>
      <c r="B318" t="s">
        <v>120</v>
      </c>
      <c r="C318" t="s">
        <v>3387</v>
      </c>
      <c r="E318" t="s">
        <v>3388</v>
      </c>
      <c r="F318">
        <v>1200034487811</v>
      </c>
      <c r="G318">
        <v>9179484600</v>
      </c>
      <c r="H318" t="s">
        <v>68</v>
      </c>
      <c r="K318" s="2">
        <v>44502</v>
      </c>
      <c r="L318" t="s">
        <v>197</v>
      </c>
      <c r="M318" s="1">
        <v>44502.578692129631</v>
      </c>
      <c r="N318" t="s">
        <v>69</v>
      </c>
      <c r="O318" t="s">
        <v>112</v>
      </c>
      <c r="P318" t="s">
        <v>211</v>
      </c>
      <c r="Q318" t="s">
        <v>3389</v>
      </c>
      <c r="R318" t="s">
        <v>3390</v>
      </c>
      <c r="V318" t="s">
        <v>3391</v>
      </c>
      <c r="AA318" t="s">
        <v>3392</v>
      </c>
      <c r="AV318" s="1">
        <v>44502.582152777781</v>
      </c>
      <c r="AW318" t="s">
        <v>71</v>
      </c>
      <c r="BC318" s="1">
        <v>44501.343275462961</v>
      </c>
      <c r="BL318" t="s">
        <v>3393</v>
      </c>
      <c r="BP318" t="s">
        <v>585</v>
      </c>
      <c r="BQ318" t="s">
        <v>81</v>
      </c>
    </row>
    <row r="319" spans="1:72" x14ac:dyDescent="0.25">
      <c r="A319" t="s">
        <v>3394</v>
      </c>
      <c r="B319" t="s">
        <v>67</v>
      </c>
      <c r="C319" t="s">
        <v>3395</v>
      </c>
      <c r="E319" t="s">
        <v>3396</v>
      </c>
      <c r="F319">
        <v>1900021401658</v>
      </c>
      <c r="G319">
        <v>604859107</v>
      </c>
      <c r="H319" t="s">
        <v>135</v>
      </c>
      <c r="K319" s="2">
        <v>44502</v>
      </c>
      <c r="L319" t="s">
        <v>195</v>
      </c>
      <c r="M319" s="1">
        <v>44502.423067129632</v>
      </c>
      <c r="N319" t="s">
        <v>75</v>
      </c>
      <c r="O319" t="s">
        <v>132</v>
      </c>
      <c r="R319" t="s">
        <v>3397</v>
      </c>
      <c r="S319" t="s">
        <v>3398</v>
      </c>
      <c r="U319" t="s">
        <v>103</v>
      </c>
      <c r="V319" t="s">
        <v>3399</v>
      </c>
      <c r="AA319" t="s">
        <v>3400</v>
      </c>
      <c r="AU319" s="1">
        <v>44502.456261574072</v>
      </c>
      <c r="AW319" t="s">
        <v>71</v>
      </c>
      <c r="BC319" s="1">
        <v>44501.253368055557</v>
      </c>
      <c r="BL319" t="s">
        <v>3401</v>
      </c>
      <c r="BP319" t="s">
        <v>3402</v>
      </c>
      <c r="BQ319" t="s">
        <v>81</v>
      </c>
    </row>
    <row r="320" spans="1:72" x14ac:dyDescent="0.25">
      <c r="A320" t="s">
        <v>3403</v>
      </c>
      <c r="B320" t="s">
        <v>122</v>
      </c>
      <c r="C320" t="s">
        <v>3404</v>
      </c>
      <c r="E320" t="s">
        <v>3405</v>
      </c>
      <c r="F320">
        <v>1200061094910</v>
      </c>
      <c r="H320" t="s">
        <v>86</v>
      </c>
      <c r="J320" t="s">
        <v>87</v>
      </c>
      <c r="K320" s="2">
        <v>44502</v>
      </c>
      <c r="L320" t="s">
        <v>195</v>
      </c>
      <c r="M320" s="1">
        <v>44502.413182870368</v>
      </c>
      <c r="N320" t="s">
        <v>75</v>
      </c>
      <c r="O320" t="s">
        <v>121</v>
      </c>
      <c r="R320" t="s">
        <v>3406</v>
      </c>
      <c r="S320" t="s">
        <v>3407</v>
      </c>
      <c r="U320" t="s">
        <v>81</v>
      </c>
      <c r="V320" t="s">
        <v>3408</v>
      </c>
      <c r="W320">
        <v>17975</v>
      </c>
      <c r="AG320" t="s">
        <v>3409</v>
      </c>
      <c r="AH320" t="s">
        <v>82</v>
      </c>
      <c r="AN320" t="s">
        <v>89</v>
      </c>
      <c r="AU320" s="1">
        <v>44502.466585648152</v>
      </c>
      <c r="AW320" t="s">
        <v>71</v>
      </c>
      <c r="BC320" s="1">
        <v>44501.285104166665</v>
      </c>
      <c r="BL320" t="s">
        <v>3410</v>
      </c>
      <c r="BN320" t="s">
        <v>84</v>
      </c>
      <c r="BP320" t="s">
        <v>574</v>
      </c>
      <c r="BQ320" t="s">
        <v>81</v>
      </c>
      <c r="BS320" t="s">
        <v>85</v>
      </c>
    </row>
    <row r="321" spans="1:72" x14ac:dyDescent="0.25">
      <c r="A321" t="s">
        <v>3411</v>
      </c>
      <c r="B321" t="s">
        <v>120</v>
      </c>
      <c r="C321" t="s">
        <v>3412</v>
      </c>
      <c r="E321" t="s">
        <v>3413</v>
      </c>
      <c r="F321">
        <v>1200041307025</v>
      </c>
      <c r="G321">
        <v>3394828300</v>
      </c>
      <c r="H321" t="s">
        <v>68</v>
      </c>
      <c r="K321" s="2">
        <v>44502</v>
      </c>
      <c r="L321" t="s">
        <v>195</v>
      </c>
      <c r="M321" s="1">
        <v>44502.449247685188</v>
      </c>
      <c r="N321" t="s">
        <v>69</v>
      </c>
      <c r="O321" t="s">
        <v>112</v>
      </c>
      <c r="P321" t="s">
        <v>223</v>
      </c>
      <c r="Q321" t="s">
        <v>3414</v>
      </c>
      <c r="R321" t="s">
        <v>3415</v>
      </c>
      <c r="V321" t="s">
        <v>3416</v>
      </c>
      <c r="AA321" t="s">
        <v>3417</v>
      </c>
      <c r="AV321" s="1">
        <v>44502.552141203705</v>
      </c>
      <c r="AW321" t="s">
        <v>71</v>
      </c>
      <c r="BC321" s="1">
        <v>44501.343275462961</v>
      </c>
      <c r="BL321" t="s">
        <v>3418</v>
      </c>
      <c r="BP321" t="s">
        <v>585</v>
      </c>
      <c r="BQ321" t="s">
        <v>81</v>
      </c>
    </row>
    <row r="322" spans="1:72" x14ac:dyDescent="0.25">
      <c r="A322" t="s">
        <v>3419</v>
      </c>
      <c r="B322" t="s">
        <v>67</v>
      </c>
      <c r="C322" t="s">
        <v>3420</v>
      </c>
      <c r="E322" t="s">
        <v>3421</v>
      </c>
      <c r="F322">
        <v>2700002879836</v>
      </c>
      <c r="G322">
        <v>7474276202</v>
      </c>
      <c r="H322" t="s">
        <v>108</v>
      </c>
      <c r="K322" s="2">
        <v>44502</v>
      </c>
      <c r="L322" t="s">
        <v>197</v>
      </c>
      <c r="M322" s="1">
        <v>44502.667905092596</v>
      </c>
      <c r="N322" t="s">
        <v>69</v>
      </c>
      <c r="O322" t="s">
        <v>132</v>
      </c>
      <c r="P322" t="s">
        <v>93</v>
      </c>
      <c r="Q322" t="s">
        <v>3422</v>
      </c>
      <c r="R322" t="s">
        <v>3423</v>
      </c>
      <c r="V322" t="s">
        <v>3424</v>
      </c>
      <c r="AA322" t="s">
        <v>3425</v>
      </c>
      <c r="AV322" s="1">
        <v>44502.668587962966</v>
      </c>
      <c r="AW322" t="s">
        <v>71</v>
      </c>
      <c r="BC322" s="1">
        <v>44501.253368055557</v>
      </c>
      <c r="BL322" t="s">
        <v>3426</v>
      </c>
      <c r="BP322" t="s">
        <v>751</v>
      </c>
      <c r="BQ322" t="s">
        <v>81</v>
      </c>
    </row>
    <row r="323" spans="1:72" x14ac:dyDescent="0.25">
      <c r="A323" t="s">
        <v>3427</v>
      </c>
      <c r="B323" t="s">
        <v>151</v>
      </c>
      <c r="C323" t="s">
        <v>3428</v>
      </c>
      <c r="E323" t="s">
        <v>3429</v>
      </c>
      <c r="F323">
        <v>1507149490906</v>
      </c>
      <c r="G323">
        <v>7410032700</v>
      </c>
      <c r="H323" t="s">
        <v>68</v>
      </c>
      <c r="K323" s="2">
        <v>44502</v>
      </c>
      <c r="L323" t="s">
        <v>195</v>
      </c>
      <c r="N323" t="s">
        <v>95</v>
      </c>
      <c r="O323" t="s">
        <v>152</v>
      </c>
      <c r="R323" t="s">
        <v>3430</v>
      </c>
      <c r="V323" t="s">
        <v>3431</v>
      </c>
      <c r="AA323">
        <v>598497</v>
      </c>
      <c r="AW323" t="s">
        <v>71</v>
      </c>
      <c r="AZ323" t="s">
        <v>96</v>
      </c>
      <c r="BA323" t="s">
        <v>97</v>
      </c>
      <c r="BB323" t="s">
        <v>1694</v>
      </c>
      <c r="BC323" s="1">
        <v>44501.549571759257</v>
      </c>
      <c r="BL323" t="s">
        <v>3432</v>
      </c>
      <c r="BP323" t="s">
        <v>585</v>
      </c>
      <c r="BQ323" t="s">
        <v>81</v>
      </c>
    </row>
    <row r="324" spans="1:72" x14ac:dyDescent="0.25">
      <c r="A324" t="s">
        <v>3433</v>
      </c>
      <c r="B324" t="s">
        <v>122</v>
      </c>
      <c r="C324" t="s">
        <v>3434</v>
      </c>
      <c r="E324" t="s">
        <v>3435</v>
      </c>
      <c r="F324">
        <v>1012993917163</v>
      </c>
      <c r="G324">
        <v>3412820703</v>
      </c>
      <c r="H324" t="s">
        <v>135</v>
      </c>
      <c r="K324" s="2">
        <v>44502</v>
      </c>
      <c r="L324" t="s">
        <v>195</v>
      </c>
      <c r="M324" s="1">
        <v>44502.534097222226</v>
      </c>
      <c r="N324" t="s">
        <v>69</v>
      </c>
      <c r="O324" t="s">
        <v>1063</v>
      </c>
      <c r="P324" t="s">
        <v>111</v>
      </c>
      <c r="Q324" t="s">
        <v>3436</v>
      </c>
      <c r="R324" t="s">
        <v>3437</v>
      </c>
      <c r="V324" t="s">
        <v>3438</v>
      </c>
      <c r="AA324" t="s">
        <v>3439</v>
      </c>
      <c r="AV324" s="1">
        <v>44502.554085648146</v>
      </c>
      <c r="AW324" t="s">
        <v>71</v>
      </c>
      <c r="BC324" s="1">
        <v>44501.354664351849</v>
      </c>
      <c r="BL324" t="s">
        <v>3440</v>
      </c>
      <c r="BP324" t="s">
        <v>3402</v>
      </c>
      <c r="BQ324" t="s">
        <v>81</v>
      </c>
    </row>
    <row r="325" spans="1:72" x14ac:dyDescent="0.25">
      <c r="A325" t="s">
        <v>3441</v>
      </c>
      <c r="B325" t="s">
        <v>120</v>
      </c>
      <c r="C325" t="s">
        <v>3442</v>
      </c>
      <c r="E325" t="s">
        <v>3443</v>
      </c>
      <c r="F325">
        <v>1100019637535</v>
      </c>
      <c r="G325">
        <v>2202375904</v>
      </c>
      <c r="H325" t="s">
        <v>68</v>
      </c>
      <c r="J325" t="s">
        <v>79</v>
      </c>
      <c r="K325" s="2">
        <v>44502</v>
      </c>
      <c r="L325" t="s">
        <v>195</v>
      </c>
      <c r="M325" s="1">
        <v>44502.429340277777</v>
      </c>
      <c r="N325" t="s">
        <v>75</v>
      </c>
      <c r="O325" t="s">
        <v>91</v>
      </c>
      <c r="R325" t="s">
        <v>3444</v>
      </c>
      <c r="S325" t="s">
        <v>3445</v>
      </c>
      <c r="U325" t="s">
        <v>81</v>
      </c>
      <c r="V325" t="s">
        <v>3446</v>
      </c>
      <c r="AA325" t="s">
        <v>3447</v>
      </c>
      <c r="AC325">
        <v>14231</v>
      </c>
      <c r="AF325" t="s">
        <v>3448</v>
      </c>
      <c r="AG325" t="s">
        <v>3449</v>
      </c>
      <c r="AH325" t="s">
        <v>89</v>
      </c>
      <c r="AK325" t="s">
        <v>3450</v>
      </c>
      <c r="AN325" t="s">
        <v>89</v>
      </c>
      <c r="AU325" s="1">
        <v>44502.508321759262</v>
      </c>
      <c r="AW325" t="s">
        <v>71</v>
      </c>
      <c r="BC325" s="1">
        <v>44501.696018518516</v>
      </c>
      <c r="BL325" t="s">
        <v>3451</v>
      </c>
      <c r="BN325" t="s">
        <v>84</v>
      </c>
      <c r="BO325" t="s">
        <v>3452</v>
      </c>
      <c r="BP325" t="s">
        <v>585</v>
      </c>
      <c r="BQ325" t="s">
        <v>81</v>
      </c>
      <c r="BS325" t="s">
        <v>85</v>
      </c>
      <c r="BT325" t="s">
        <v>85</v>
      </c>
    </row>
    <row r="326" spans="1:72" x14ac:dyDescent="0.25">
      <c r="A326" t="s">
        <v>3453</v>
      </c>
      <c r="B326" t="s">
        <v>67</v>
      </c>
      <c r="C326" t="s">
        <v>3454</v>
      </c>
      <c r="E326" t="s">
        <v>3455</v>
      </c>
      <c r="F326">
        <v>1100019197151</v>
      </c>
      <c r="G326">
        <v>2198369404</v>
      </c>
      <c r="H326" t="s">
        <v>68</v>
      </c>
      <c r="K326" s="2">
        <v>44502</v>
      </c>
      <c r="L326" t="s">
        <v>197</v>
      </c>
      <c r="M326" s="1">
        <v>44502.682569444441</v>
      </c>
      <c r="N326" t="s">
        <v>69</v>
      </c>
      <c r="O326" t="s">
        <v>91</v>
      </c>
      <c r="P326" t="s">
        <v>107</v>
      </c>
      <c r="Q326" t="s">
        <v>3456</v>
      </c>
      <c r="R326" t="s">
        <v>3457</v>
      </c>
      <c r="V326" t="s">
        <v>3458</v>
      </c>
      <c r="AA326" t="s">
        <v>3459</v>
      </c>
      <c r="AV326" s="1">
        <v>44503.313958333332</v>
      </c>
      <c r="AW326" t="s">
        <v>71</v>
      </c>
      <c r="BC326" s="1">
        <v>44501.696018518516</v>
      </c>
      <c r="BL326" t="s">
        <v>3460</v>
      </c>
      <c r="BP326" t="s">
        <v>585</v>
      </c>
      <c r="BQ326" t="s">
        <v>81</v>
      </c>
    </row>
    <row r="327" spans="1:72" x14ac:dyDescent="0.25">
      <c r="A327" t="s">
        <v>3461</v>
      </c>
      <c r="B327" t="s">
        <v>101</v>
      </c>
      <c r="C327" t="s">
        <v>3462</v>
      </c>
      <c r="E327" t="s">
        <v>3463</v>
      </c>
      <c r="F327">
        <v>1200030103075</v>
      </c>
      <c r="G327">
        <v>8814269800</v>
      </c>
      <c r="H327" t="s">
        <v>68</v>
      </c>
      <c r="J327" t="s">
        <v>79</v>
      </c>
      <c r="K327" s="2">
        <v>44502</v>
      </c>
      <c r="L327" t="s">
        <v>195</v>
      </c>
      <c r="M327" s="1">
        <v>44502.472870370373</v>
      </c>
      <c r="N327" t="s">
        <v>75</v>
      </c>
      <c r="O327" t="s">
        <v>112</v>
      </c>
      <c r="R327" t="s">
        <v>3464</v>
      </c>
      <c r="S327" t="s">
        <v>113</v>
      </c>
      <c r="U327" t="s">
        <v>81</v>
      </c>
      <c r="V327" t="s">
        <v>3465</v>
      </c>
      <c r="W327">
        <v>81198</v>
      </c>
      <c r="AA327" t="s">
        <v>3466</v>
      </c>
      <c r="AC327">
        <v>1312</v>
      </c>
      <c r="AF327" t="s">
        <v>3467</v>
      </c>
      <c r="AG327" t="s">
        <v>3468</v>
      </c>
      <c r="AH327" t="s">
        <v>89</v>
      </c>
      <c r="AK327" t="s">
        <v>3469</v>
      </c>
      <c r="AN327" t="s">
        <v>89</v>
      </c>
      <c r="AU327" s="1">
        <v>44502.549803240741</v>
      </c>
      <c r="AW327" t="s">
        <v>71</v>
      </c>
      <c r="BC327" s="1">
        <v>44501.530092592591</v>
      </c>
      <c r="BL327" t="s">
        <v>3470</v>
      </c>
      <c r="BN327" t="s">
        <v>84</v>
      </c>
      <c r="BO327" t="s">
        <v>3471</v>
      </c>
      <c r="BP327" t="s">
        <v>585</v>
      </c>
      <c r="BQ327" t="s">
        <v>81</v>
      </c>
      <c r="BS327" t="s">
        <v>85</v>
      </c>
      <c r="BT327" t="s">
        <v>85</v>
      </c>
    </row>
    <row r="328" spans="1:72" x14ac:dyDescent="0.25">
      <c r="A328" t="s">
        <v>3472</v>
      </c>
      <c r="B328" t="s">
        <v>67</v>
      </c>
      <c r="C328" t="s">
        <v>3473</v>
      </c>
      <c r="E328" t="s">
        <v>3474</v>
      </c>
      <c r="F328">
        <v>1100019346140</v>
      </c>
      <c r="G328">
        <v>2200121110</v>
      </c>
      <c r="H328" t="s">
        <v>68</v>
      </c>
      <c r="J328" t="s">
        <v>79</v>
      </c>
      <c r="K328" s="2">
        <v>44502</v>
      </c>
      <c r="L328" t="s">
        <v>197</v>
      </c>
      <c r="M328" s="1">
        <v>44502.570694444446</v>
      </c>
      <c r="N328" t="s">
        <v>75</v>
      </c>
      <c r="O328" t="s">
        <v>91</v>
      </c>
      <c r="R328" t="s">
        <v>3475</v>
      </c>
      <c r="S328" t="s">
        <v>3476</v>
      </c>
      <c r="U328" t="s">
        <v>81</v>
      </c>
      <c r="V328" t="s">
        <v>3477</v>
      </c>
      <c r="W328">
        <v>35046</v>
      </c>
      <c r="X328" t="s">
        <v>3478</v>
      </c>
      <c r="AA328" t="s">
        <v>3479</v>
      </c>
      <c r="AC328">
        <v>4129</v>
      </c>
      <c r="AF328" t="s">
        <v>3480</v>
      </c>
      <c r="AG328" t="s">
        <v>3481</v>
      </c>
      <c r="AH328" t="s">
        <v>89</v>
      </c>
      <c r="AK328" t="s">
        <v>3482</v>
      </c>
      <c r="AN328" t="s">
        <v>89</v>
      </c>
      <c r="AU328" s="1">
        <v>44502.707384259258</v>
      </c>
      <c r="AW328" t="s">
        <v>71</v>
      </c>
      <c r="BC328" s="1">
        <v>44501.696018518516</v>
      </c>
      <c r="BL328" t="s">
        <v>3483</v>
      </c>
      <c r="BP328" t="s">
        <v>724</v>
      </c>
      <c r="BQ328" t="s">
        <v>81</v>
      </c>
      <c r="BS328" t="s">
        <v>85</v>
      </c>
      <c r="BT328" t="s">
        <v>85</v>
      </c>
    </row>
    <row r="329" spans="1:72" x14ac:dyDescent="0.25">
      <c r="A329" t="s">
        <v>3484</v>
      </c>
      <c r="B329" t="s">
        <v>67</v>
      </c>
      <c r="C329" t="s">
        <v>3485</v>
      </c>
      <c r="E329" t="s">
        <v>3486</v>
      </c>
      <c r="F329">
        <v>2000009842325</v>
      </c>
      <c r="G329">
        <v>4002248203</v>
      </c>
      <c r="H329" t="s">
        <v>68</v>
      </c>
      <c r="K329" s="2">
        <v>44502</v>
      </c>
      <c r="L329" t="s">
        <v>195</v>
      </c>
      <c r="M329" s="1">
        <v>44502.3203587963</v>
      </c>
      <c r="N329" t="s">
        <v>95</v>
      </c>
      <c r="O329" t="s">
        <v>819</v>
      </c>
      <c r="R329" t="s">
        <v>3487</v>
      </c>
      <c r="V329" t="s">
        <v>3488</v>
      </c>
      <c r="AA329" t="s">
        <v>3489</v>
      </c>
      <c r="AW329" t="s">
        <v>71</v>
      </c>
      <c r="AZ329" t="s">
        <v>96</v>
      </c>
      <c r="BA329" t="s">
        <v>97</v>
      </c>
      <c r="BB329" t="s">
        <v>2895</v>
      </c>
      <c r="BC329" s="1">
        <v>44501.31832175926</v>
      </c>
      <c r="BL329" t="s">
        <v>3490</v>
      </c>
      <c r="BP329" t="s">
        <v>585</v>
      </c>
      <c r="BQ329" t="s">
        <v>81</v>
      </c>
    </row>
    <row r="330" spans="1:72" x14ac:dyDescent="0.25">
      <c r="A330" t="s">
        <v>3491</v>
      </c>
      <c r="B330" t="s">
        <v>151</v>
      </c>
      <c r="C330" t="s">
        <v>3492</v>
      </c>
      <c r="E330" t="s">
        <v>3493</v>
      </c>
      <c r="F330">
        <v>1591023123682</v>
      </c>
      <c r="G330">
        <v>1254093410</v>
      </c>
      <c r="H330" t="s">
        <v>68</v>
      </c>
      <c r="J330" t="s">
        <v>79</v>
      </c>
      <c r="K330" s="2">
        <v>44502</v>
      </c>
      <c r="L330" t="s">
        <v>197</v>
      </c>
      <c r="M330" s="1">
        <v>44502.637326388889</v>
      </c>
      <c r="N330" t="s">
        <v>75</v>
      </c>
      <c r="O330" t="s">
        <v>167</v>
      </c>
      <c r="R330" t="s">
        <v>3494</v>
      </c>
      <c r="S330" t="s">
        <v>3495</v>
      </c>
      <c r="U330" t="s">
        <v>81</v>
      </c>
      <c r="V330" t="s">
        <v>3496</v>
      </c>
      <c r="W330">
        <v>19940</v>
      </c>
      <c r="AA330" t="s">
        <v>3497</v>
      </c>
      <c r="AC330" t="s">
        <v>3498</v>
      </c>
      <c r="AF330" t="s">
        <v>3499</v>
      </c>
      <c r="AG330" s="4" t="s">
        <v>3500</v>
      </c>
      <c r="AH330" t="s">
        <v>82</v>
      </c>
      <c r="AK330" t="s">
        <v>3501</v>
      </c>
      <c r="AN330" t="s">
        <v>89</v>
      </c>
      <c r="AU330" s="1">
        <v>44502.694247685184</v>
      </c>
      <c r="AW330" t="s">
        <v>71</v>
      </c>
      <c r="BC330" s="1">
        <v>44501.416145833333</v>
      </c>
      <c r="BL330" t="s">
        <v>3502</v>
      </c>
      <c r="BN330" t="s">
        <v>84</v>
      </c>
      <c r="BO330" t="s">
        <v>3503</v>
      </c>
      <c r="BP330" t="s">
        <v>585</v>
      </c>
      <c r="BQ330" t="s">
        <v>81</v>
      </c>
      <c r="BS330" t="s">
        <v>85</v>
      </c>
      <c r="BT330" t="s">
        <v>85</v>
      </c>
    </row>
    <row r="331" spans="1:72" x14ac:dyDescent="0.25">
      <c r="A331" t="s">
        <v>3504</v>
      </c>
      <c r="B331" t="s">
        <v>151</v>
      </c>
      <c r="C331" t="s">
        <v>3505</v>
      </c>
      <c r="E331" t="s">
        <v>3506</v>
      </c>
      <c r="F331">
        <v>1580000145078</v>
      </c>
      <c r="G331">
        <v>7451833102</v>
      </c>
      <c r="H331" t="s">
        <v>68</v>
      </c>
      <c r="J331" t="s">
        <v>79</v>
      </c>
      <c r="K331" s="2">
        <v>44502</v>
      </c>
      <c r="L331" t="s">
        <v>195</v>
      </c>
      <c r="M331" s="1">
        <v>44502.409189814818</v>
      </c>
      <c r="N331" t="s">
        <v>75</v>
      </c>
      <c r="O331" t="s">
        <v>171</v>
      </c>
      <c r="R331" t="s">
        <v>3507</v>
      </c>
      <c r="S331" t="s">
        <v>88</v>
      </c>
      <c r="U331" t="s">
        <v>81</v>
      </c>
      <c r="V331" t="s">
        <v>3508</v>
      </c>
      <c r="W331">
        <v>11020</v>
      </c>
      <c r="AA331" s="3">
        <v>2.00384350020038E+19</v>
      </c>
      <c r="AC331">
        <v>37803</v>
      </c>
      <c r="AF331" t="s">
        <v>3509</v>
      </c>
      <c r="AG331" s="4" t="s">
        <v>3510</v>
      </c>
      <c r="AH331" t="s">
        <v>82</v>
      </c>
      <c r="AK331" t="s">
        <v>3511</v>
      </c>
      <c r="AN331" t="s">
        <v>89</v>
      </c>
      <c r="AU331" s="1">
        <v>44502.460196759261</v>
      </c>
      <c r="AW331" t="s">
        <v>71</v>
      </c>
      <c r="BC331" s="1">
        <v>44501.414583333331</v>
      </c>
      <c r="BL331" t="s">
        <v>3512</v>
      </c>
      <c r="BN331" t="s">
        <v>84</v>
      </c>
      <c r="BO331" t="s">
        <v>3513</v>
      </c>
      <c r="BP331" t="s">
        <v>585</v>
      </c>
      <c r="BQ331" t="s">
        <v>81</v>
      </c>
      <c r="BS331" t="s">
        <v>85</v>
      </c>
      <c r="BT331" t="s">
        <v>85</v>
      </c>
    </row>
    <row r="332" spans="1:72" x14ac:dyDescent="0.25">
      <c r="A332" t="s">
        <v>3514</v>
      </c>
      <c r="B332" t="s">
        <v>101</v>
      </c>
      <c r="C332" t="s">
        <v>3515</v>
      </c>
      <c r="E332" t="s">
        <v>3516</v>
      </c>
      <c r="F332">
        <v>2000011773967</v>
      </c>
      <c r="G332">
        <v>4265484102</v>
      </c>
      <c r="H332" t="s">
        <v>68</v>
      </c>
      <c r="J332" t="s">
        <v>79</v>
      </c>
      <c r="K332" s="2">
        <v>44502</v>
      </c>
      <c r="L332" t="s">
        <v>197</v>
      </c>
      <c r="M332" s="1">
        <v>44502.6249537037</v>
      </c>
      <c r="N332" t="s">
        <v>75</v>
      </c>
      <c r="O332" t="s">
        <v>115</v>
      </c>
      <c r="R332" t="s">
        <v>543</v>
      </c>
      <c r="S332" t="s">
        <v>176</v>
      </c>
      <c r="U332" t="s">
        <v>81</v>
      </c>
      <c r="V332" t="s">
        <v>3517</v>
      </c>
      <c r="W332">
        <v>30663</v>
      </c>
      <c r="AA332" t="s">
        <v>3518</v>
      </c>
      <c r="AC332">
        <v>18585</v>
      </c>
      <c r="AF332" t="s">
        <v>3519</v>
      </c>
      <c r="AG332" t="s">
        <v>3520</v>
      </c>
      <c r="AH332" t="s">
        <v>82</v>
      </c>
      <c r="AK332" t="s">
        <v>3521</v>
      </c>
      <c r="AN332" t="s">
        <v>83</v>
      </c>
      <c r="AU332" s="1">
        <v>44502.701157407406</v>
      </c>
      <c r="AW332" t="s">
        <v>71</v>
      </c>
      <c r="BC332" s="1">
        <v>44502.524363425924</v>
      </c>
      <c r="BL332" t="s">
        <v>3522</v>
      </c>
      <c r="BN332" t="s">
        <v>84</v>
      </c>
      <c r="BO332" t="s">
        <v>3523</v>
      </c>
      <c r="BP332" t="s">
        <v>585</v>
      </c>
      <c r="BQ332" t="s">
        <v>81</v>
      </c>
      <c r="BS332" t="s">
        <v>85</v>
      </c>
      <c r="BT332" t="s">
        <v>85</v>
      </c>
    </row>
    <row r="333" spans="1:72" x14ac:dyDescent="0.25">
      <c r="A333" t="s">
        <v>3524</v>
      </c>
      <c r="B333" t="s">
        <v>151</v>
      </c>
      <c r="C333" t="s">
        <v>3525</v>
      </c>
      <c r="E333" t="s">
        <v>3526</v>
      </c>
      <c r="F333">
        <v>1591032122115</v>
      </c>
      <c r="G333">
        <v>1329250403</v>
      </c>
      <c r="H333" t="s">
        <v>68</v>
      </c>
      <c r="K333" s="2">
        <v>44502</v>
      </c>
      <c r="L333" t="s">
        <v>195</v>
      </c>
      <c r="N333" t="s">
        <v>95</v>
      </c>
      <c r="O333" t="s">
        <v>171</v>
      </c>
      <c r="R333" t="s">
        <v>3527</v>
      </c>
      <c r="V333" t="s">
        <v>3528</v>
      </c>
      <c r="AA333">
        <v>924225</v>
      </c>
      <c r="AW333" t="s">
        <v>71</v>
      </c>
      <c r="AZ333" t="s">
        <v>96</v>
      </c>
      <c r="BA333" t="s">
        <v>97</v>
      </c>
      <c r="BB333" t="s">
        <v>1496</v>
      </c>
      <c r="BL333" t="s">
        <v>3529</v>
      </c>
      <c r="BM333" t="s">
        <v>77</v>
      </c>
      <c r="BP333" t="s">
        <v>585</v>
      </c>
      <c r="BQ333" t="s">
        <v>81</v>
      </c>
    </row>
    <row r="334" spans="1:72" x14ac:dyDescent="0.25">
      <c r="A334" t="s">
        <v>3530</v>
      </c>
      <c r="B334" t="s">
        <v>151</v>
      </c>
      <c r="C334" t="s">
        <v>3531</v>
      </c>
      <c r="E334" t="s">
        <v>3532</v>
      </c>
      <c r="F334">
        <v>1591051502386</v>
      </c>
      <c r="G334">
        <v>1273545909</v>
      </c>
      <c r="H334" t="s">
        <v>68</v>
      </c>
      <c r="J334" t="s">
        <v>79</v>
      </c>
      <c r="K334" s="2">
        <v>44502</v>
      </c>
      <c r="L334" t="s">
        <v>195</v>
      </c>
      <c r="M334" s="1">
        <v>44502.330081018517</v>
      </c>
      <c r="N334" t="s">
        <v>75</v>
      </c>
      <c r="O334" t="s">
        <v>142</v>
      </c>
      <c r="R334" t="s">
        <v>153</v>
      </c>
      <c r="S334" t="s">
        <v>172</v>
      </c>
      <c r="U334" t="s">
        <v>81</v>
      </c>
      <c r="V334" t="s">
        <v>3533</v>
      </c>
      <c r="W334">
        <v>34759</v>
      </c>
      <c r="AA334" s="3">
        <v>74095897409589</v>
      </c>
      <c r="AC334">
        <v>7496</v>
      </c>
      <c r="AF334" t="s">
        <v>3534</v>
      </c>
      <c r="AG334" s="4" t="s">
        <v>3535</v>
      </c>
      <c r="AH334" t="s">
        <v>82</v>
      </c>
      <c r="AK334" t="s">
        <v>3536</v>
      </c>
      <c r="AN334" t="s">
        <v>83</v>
      </c>
      <c r="AU334" s="1">
        <v>44502.389421296299</v>
      </c>
      <c r="AW334" t="s">
        <v>71</v>
      </c>
      <c r="BC334" s="1">
        <v>44501.414189814815</v>
      </c>
      <c r="BL334" t="s">
        <v>3537</v>
      </c>
      <c r="BN334" t="s">
        <v>84</v>
      </c>
      <c r="BO334" t="s">
        <v>3538</v>
      </c>
      <c r="BP334" t="s">
        <v>585</v>
      </c>
      <c r="BQ334" t="s">
        <v>81</v>
      </c>
      <c r="BS334" t="s">
        <v>85</v>
      </c>
      <c r="BT334" t="s">
        <v>85</v>
      </c>
    </row>
    <row r="335" spans="1:72" x14ac:dyDescent="0.25">
      <c r="A335" t="s">
        <v>3539</v>
      </c>
      <c r="B335" t="s">
        <v>151</v>
      </c>
      <c r="C335" t="s">
        <v>3540</v>
      </c>
      <c r="E335" t="s">
        <v>3541</v>
      </c>
      <c r="F335">
        <v>1591019950115</v>
      </c>
      <c r="G335">
        <v>1349914608</v>
      </c>
      <c r="H335" t="s">
        <v>68</v>
      </c>
      <c r="J335" t="s">
        <v>79</v>
      </c>
      <c r="K335" s="2">
        <v>44502</v>
      </c>
      <c r="L335" t="s">
        <v>195</v>
      </c>
      <c r="M335" s="1">
        <v>44502.478622685187</v>
      </c>
      <c r="N335" t="s">
        <v>75</v>
      </c>
      <c r="O335" t="s">
        <v>134</v>
      </c>
      <c r="R335" t="s">
        <v>153</v>
      </c>
      <c r="S335" t="s">
        <v>155</v>
      </c>
      <c r="U335" t="s">
        <v>81</v>
      </c>
      <c r="V335" t="s">
        <v>3542</v>
      </c>
      <c r="W335">
        <v>25861</v>
      </c>
      <c r="AA335" t="s">
        <v>3543</v>
      </c>
      <c r="AC335" t="s">
        <v>3544</v>
      </c>
      <c r="AF335" t="s">
        <v>3545</v>
      </c>
      <c r="AG335" s="4" t="s">
        <v>3546</v>
      </c>
      <c r="AH335" t="s">
        <v>82</v>
      </c>
      <c r="AK335" t="s">
        <v>3547</v>
      </c>
      <c r="AN335" t="s">
        <v>89</v>
      </c>
      <c r="AU335" s="1">
        <v>44502.531863425924</v>
      </c>
      <c r="AW335" t="s">
        <v>71</v>
      </c>
      <c r="BC335" s="1">
        <v>44502.416180555556</v>
      </c>
      <c r="BL335" t="s">
        <v>3548</v>
      </c>
      <c r="BN335" t="s">
        <v>84</v>
      </c>
      <c r="BO335" t="s">
        <v>3549</v>
      </c>
      <c r="BP335" t="s">
        <v>585</v>
      </c>
      <c r="BQ335" t="s">
        <v>81</v>
      </c>
      <c r="BS335" t="s">
        <v>85</v>
      </c>
      <c r="BT335" t="s">
        <v>85</v>
      </c>
    </row>
    <row r="336" spans="1:72" x14ac:dyDescent="0.25">
      <c r="A336" t="s">
        <v>3550</v>
      </c>
      <c r="B336" t="s">
        <v>151</v>
      </c>
      <c r="C336" t="s">
        <v>3551</v>
      </c>
      <c r="E336" t="s">
        <v>3552</v>
      </c>
      <c r="F336">
        <v>1591016995345</v>
      </c>
      <c r="G336">
        <v>1341136410</v>
      </c>
      <c r="H336" t="s">
        <v>68</v>
      </c>
      <c r="K336" s="2">
        <v>44502</v>
      </c>
      <c r="L336" t="s">
        <v>195</v>
      </c>
      <c r="N336" t="s">
        <v>95</v>
      </c>
      <c r="O336" t="s">
        <v>175</v>
      </c>
      <c r="R336" t="s">
        <v>3553</v>
      </c>
      <c r="V336" t="s">
        <v>3554</v>
      </c>
      <c r="AA336">
        <v>7427835</v>
      </c>
      <c r="AW336" t="s">
        <v>71</v>
      </c>
      <c r="AZ336" t="s">
        <v>96</v>
      </c>
      <c r="BA336" t="s">
        <v>97</v>
      </c>
      <c r="BB336" t="s">
        <v>3555</v>
      </c>
      <c r="BC336" s="1">
        <v>44501.586388888885</v>
      </c>
      <c r="BL336" t="s">
        <v>3556</v>
      </c>
      <c r="BP336" t="s">
        <v>585</v>
      </c>
      <c r="BQ336" t="s">
        <v>81</v>
      </c>
    </row>
    <row r="337" spans="1:72" x14ac:dyDescent="0.25">
      <c r="A337" t="s">
        <v>3557</v>
      </c>
      <c r="B337" t="s">
        <v>151</v>
      </c>
      <c r="C337" t="s">
        <v>3558</v>
      </c>
      <c r="E337" t="s">
        <v>3559</v>
      </c>
      <c r="F337">
        <v>1591010227577</v>
      </c>
      <c r="G337">
        <v>1337002110</v>
      </c>
      <c r="H337" t="s">
        <v>68</v>
      </c>
      <c r="J337" t="s">
        <v>79</v>
      </c>
      <c r="K337" s="2">
        <v>44502</v>
      </c>
      <c r="L337" t="s">
        <v>195</v>
      </c>
      <c r="M337" s="1">
        <v>44502.33935185185</v>
      </c>
      <c r="N337" t="s">
        <v>75</v>
      </c>
      <c r="O337" t="s">
        <v>163</v>
      </c>
      <c r="R337" t="s">
        <v>153</v>
      </c>
      <c r="S337" t="s">
        <v>80</v>
      </c>
      <c r="U337" t="s">
        <v>81</v>
      </c>
      <c r="V337" t="s">
        <v>3560</v>
      </c>
      <c r="W337" t="s">
        <v>538</v>
      </c>
      <c r="AA337" s="3">
        <v>354925354925</v>
      </c>
      <c r="AC337">
        <v>9529</v>
      </c>
      <c r="AF337" t="s">
        <v>3561</v>
      </c>
      <c r="AG337" s="4" t="s">
        <v>3562</v>
      </c>
      <c r="AH337">
        <v>1</v>
      </c>
      <c r="AK337" t="s">
        <v>3563</v>
      </c>
      <c r="AN337" t="s">
        <v>89</v>
      </c>
      <c r="AU337" s="1">
        <v>44502.404756944445</v>
      </c>
      <c r="AW337" t="s">
        <v>71</v>
      </c>
      <c r="BC337" s="1">
        <v>44501.735312500001</v>
      </c>
      <c r="BL337" t="s">
        <v>3564</v>
      </c>
      <c r="BN337" t="s">
        <v>84</v>
      </c>
      <c r="BO337" t="s">
        <v>3565</v>
      </c>
      <c r="BP337" t="s">
        <v>585</v>
      </c>
      <c r="BQ337" t="s">
        <v>81</v>
      </c>
      <c r="BS337" t="s">
        <v>85</v>
      </c>
      <c r="BT337" t="s">
        <v>85</v>
      </c>
    </row>
    <row r="338" spans="1:72" x14ac:dyDescent="0.25">
      <c r="A338" t="s">
        <v>3566</v>
      </c>
      <c r="B338" t="s">
        <v>151</v>
      </c>
      <c r="C338" t="s">
        <v>3567</v>
      </c>
      <c r="E338" t="s">
        <v>3568</v>
      </c>
      <c r="F338">
        <v>1591036593550</v>
      </c>
      <c r="G338">
        <v>1350919904</v>
      </c>
      <c r="H338" t="s">
        <v>68</v>
      </c>
      <c r="J338" t="s">
        <v>79</v>
      </c>
      <c r="K338" s="2">
        <v>44502</v>
      </c>
      <c r="L338" t="s">
        <v>195</v>
      </c>
      <c r="M338" s="1">
        <v>44502.344305555554</v>
      </c>
      <c r="N338" t="s">
        <v>75</v>
      </c>
      <c r="O338" t="s">
        <v>175</v>
      </c>
      <c r="R338" t="s">
        <v>153</v>
      </c>
      <c r="S338" t="s">
        <v>183</v>
      </c>
      <c r="U338" t="s">
        <v>81</v>
      </c>
      <c r="V338" t="s">
        <v>3569</v>
      </c>
      <c r="W338">
        <v>41575</v>
      </c>
      <c r="AA338" t="s">
        <v>3570</v>
      </c>
      <c r="AC338" t="s">
        <v>3571</v>
      </c>
      <c r="AF338" t="s">
        <v>3572</v>
      </c>
      <c r="AG338" s="4" t="s">
        <v>3573</v>
      </c>
      <c r="AH338" t="s">
        <v>82</v>
      </c>
      <c r="AK338" t="s">
        <v>3574</v>
      </c>
      <c r="AN338" t="s">
        <v>83</v>
      </c>
      <c r="AU338" s="1">
        <v>44502.436192129629</v>
      </c>
      <c r="AW338" t="s">
        <v>71</v>
      </c>
      <c r="BC338" s="1">
        <v>44501.383819444447</v>
      </c>
      <c r="BL338" t="s">
        <v>3575</v>
      </c>
      <c r="BN338" t="s">
        <v>84</v>
      </c>
      <c r="BO338" t="s">
        <v>3576</v>
      </c>
      <c r="BP338" t="s">
        <v>585</v>
      </c>
      <c r="BQ338" t="s">
        <v>81</v>
      </c>
      <c r="BS338" t="s">
        <v>85</v>
      </c>
      <c r="BT338" t="s">
        <v>85</v>
      </c>
    </row>
    <row r="339" spans="1:72" x14ac:dyDescent="0.25">
      <c r="A339" t="s">
        <v>3577</v>
      </c>
      <c r="B339" t="s">
        <v>120</v>
      </c>
      <c r="C339" t="s">
        <v>3578</v>
      </c>
      <c r="E339" t="s">
        <v>3579</v>
      </c>
      <c r="F339">
        <v>1100019002108</v>
      </c>
      <c r="G339">
        <v>2201949002</v>
      </c>
      <c r="H339" t="s">
        <v>68</v>
      </c>
      <c r="J339" t="s">
        <v>79</v>
      </c>
      <c r="K339" s="2">
        <v>44502</v>
      </c>
      <c r="L339" t="s">
        <v>195</v>
      </c>
      <c r="M339" s="1">
        <v>44502.333240740743</v>
      </c>
      <c r="N339" t="s">
        <v>75</v>
      </c>
      <c r="O339" t="s">
        <v>91</v>
      </c>
      <c r="R339" t="s">
        <v>3580</v>
      </c>
      <c r="S339" t="s">
        <v>206</v>
      </c>
      <c r="U339" t="s">
        <v>81</v>
      </c>
      <c r="V339" t="s">
        <v>3581</v>
      </c>
      <c r="W339">
        <v>49537</v>
      </c>
      <c r="AA339" t="s">
        <v>3582</v>
      </c>
      <c r="AC339">
        <v>1903</v>
      </c>
      <c r="AF339" t="s">
        <v>3583</v>
      </c>
      <c r="AG339" t="s">
        <v>3584</v>
      </c>
      <c r="AH339" t="s">
        <v>89</v>
      </c>
      <c r="AK339" t="s">
        <v>3585</v>
      </c>
      <c r="AN339" t="s">
        <v>89</v>
      </c>
      <c r="AU339" s="1">
        <v>44502.412997685184</v>
      </c>
      <c r="AW339" t="s">
        <v>71</v>
      </c>
      <c r="BC339" s="1">
        <v>44501.696018518516</v>
      </c>
      <c r="BL339" t="s">
        <v>3586</v>
      </c>
      <c r="BN339" t="s">
        <v>84</v>
      </c>
      <c r="BO339" t="s">
        <v>3587</v>
      </c>
      <c r="BP339" t="s">
        <v>585</v>
      </c>
      <c r="BQ339" t="s">
        <v>81</v>
      </c>
      <c r="BS339" t="s">
        <v>85</v>
      </c>
      <c r="BT339" t="s">
        <v>85</v>
      </c>
    </row>
    <row r="340" spans="1:72" x14ac:dyDescent="0.25">
      <c r="A340" t="s">
        <v>3588</v>
      </c>
      <c r="B340" t="s">
        <v>151</v>
      </c>
      <c r="C340" t="s">
        <v>3589</v>
      </c>
      <c r="E340" t="s">
        <v>3590</v>
      </c>
      <c r="F340">
        <v>1591018907011</v>
      </c>
      <c r="G340">
        <v>1349630706</v>
      </c>
      <c r="H340" t="s">
        <v>68</v>
      </c>
      <c r="J340" t="s">
        <v>79</v>
      </c>
      <c r="K340" s="2">
        <v>44502</v>
      </c>
      <c r="L340" t="s">
        <v>197</v>
      </c>
      <c r="M340" s="1">
        <v>44502.58934027778</v>
      </c>
      <c r="N340" t="s">
        <v>75</v>
      </c>
      <c r="O340" t="s">
        <v>225</v>
      </c>
      <c r="R340" t="s">
        <v>153</v>
      </c>
      <c r="S340" t="s">
        <v>3591</v>
      </c>
      <c r="U340" t="s">
        <v>81</v>
      </c>
      <c r="V340" t="s">
        <v>3592</v>
      </c>
      <c r="W340">
        <v>14351</v>
      </c>
      <c r="AA340" t="s">
        <v>3593</v>
      </c>
      <c r="AC340" t="s">
        <v>3594</v>
      </c>
      <c r="AF340" t="s">
        <v>3595</v>
      </c>
      <c r="AG340" s="4" t="s">
        <v>3596</v>
      </c>
      <c r="AH340" t="s">
        <v>82</v>
      </c>
      <c r="AK340" t="s">
        <v>3597</v>
      </c>
      <c r="AN340" t="s">
        <v>89</v>
      </c>
      <c r="AU340" s="1">
        <v>44502.677986111114</v>
      </c>
      <c r="AW340" t="s">
        <v>71</v>
      </c>
      <c r="BC340" s="1">
        <v>44501.374930555554</v>
      </c>
      <c r="BL340" t="s">
        <v>3598</v>
      </c>
      <c r="BN340" t="s">
        <v>105</v>
      </c>
      <c r="BO340" t="s">
        <v>3599</v>
      </c>
      <c r="BP340" t="s">
        <v>585</v>
      </c>
      <c r="BQ340" t="s">
        <v>81</v>
      </c>
      <c r="BS340" t="s">
        <v>85</v>
      </c>
      <c r="BT340" t="s">
        <v>85</v>
      </c>
    </row>
    <row r="341" spans="1:72" x14ac:dyDescent="0.25">
      <c r="A341" t="s">
        <v>3600</v>
      </c>
      <c r="B341" t="s">
        <v>101</v>
      </c>
      <c r="C341" t="s">
        <v>3601</v>
      </c>
      <c r="E341" t="s">
        <v>3602</v>
      </c>
      <c r="F341">
        <v>1200034032393</v>
      </c>
      <c r="G341">
        <v>518360506</v>
      </c>
      <c r="H341" t="s">
        <v>68</v>
      </c>
      <c r="J341" t="s">
        <v>79</v>
      </c>
      <c r="K341" s="2">
        <v>44502</v>
      </c>
      <c r="L341" t="s">
        <v>195</v>
      </c>
      <c r="M341" s="1">
        <v>44502.488726851851</v>
      </c>
      <c r="N341" t="s">
        <v>75</v>
      </c>
      <c r="O341" t="s">
        <v>1189</v>
      </c>
      <c r="R341" t="s">
        <v>3603</v>
      </c>
      <c r="S341" t="s">
        <v>159</v>
      </c>
      <c r="U341" t="s">
        <v>81</v>
      </c>
      <c r="V341" t="s">
        <v>3604</v>
      </c>
      <c r="W341">
        <v>32632</v>
      </c>
      <c r="AA341" s="3">
        <v>647647</v>
      </c>
      <c r="AC341">
        <v>6052</v>
      </c>
      <c r="AF341" t="s">
        <v>3605</v>
      </c>
      <c r="AG341" t="s">
        <v>3606</v>
      </c>
      <c r="AH341">
        <v>1</v>
      </c>
      <c r="AK341" t="s">
        <v>3607</v>
      </c>
      <c r="AN341" t="s">
        <v>216</v>
      </c>
      <c r="AU341" s="1">
        <v>44502.587314814817</v>
      </c>
      <c r="AW341" t="s">
        <v>71</v>
      </c>
      <c r="BC341" s="1">
        <v>44501.539594907408</v>
      </c>
      <c r="BL341" t="s">
        <v>3608</v>
      </c>
      <c r="BN341" t="s">
        <v>84</v>
      </c>
      <c r="BO341" t="s">
        <v>3609</v>
      </c>
      <c r="BP341" t="s">
        <v>585</v>
      </c>
      <c r="BQ341" t="s">
        <v>81</v>
      </c>
      <c r="BS341" t="s">
        <v>85</v>
      </c>
      <c r="BT341" t="s">
        <v>85</v>
      </c>
    </row>
    <row r="342" spans="1:72" x14ac:dyDescent="0.25">
      <c r="A342" t="s">
        <v>3610</v>
      </c>
      <c r="B342" t="s">
        <v>120</v>
      </c>
      <c r="C342" t="s">
        <v>3611</v>
      </c>
      <c r="E342" t="s">
        <v>3612</v>
      </c>
      <c r="F342">
        <v>1200038138776</v>
      </c>
      <c r="G342">
        <v>543180710</v>
      </c>
      <c r="H342" t="s">
        <v>68</v>
      </c>
      <c r="J342" t="s">
        <v>79</v>
      </c>
      <c r="K342" s="2">
        <v>44502</v>
      </c>
      <c r="L342" t="s">
        <v>195</v>
      </c>
      <c r="M342" s="1">
        <v>44502.344849537039</v>
      </c>
      <c r="N342" t="s">
        <v>75</v>
      </c>
      <c r="O342" t="s">
        <v>138</v>
      </c>
      <c r="R342" t="s">
        <v>3613</v>
      </c>
      <c r="S342" t="s">
        <v>242</v>
      </c>
      <c r="U342" t="s">
        <v>81</v>
      </c>
      <c r="V342" t="s">
        <v>3614</v>
      </c>
      <c r="W342">
        <v>47330</v>
      </c>
      <c r="AA342" t="s">
        <v>3615</v>
      </c>
      <c r="AC342">
        <v>7984</v>
      </c>
      <c r="AF342" t="s">
        <v>3616</v>
      </c>
      <c r="AG342" t="s">
        <v>3617</v>
      </c>
      <c r="AH342" t="s">
        <v>82</v>
      </c>
      <c r="AK342" t="s">
        <v>3618</v>
      </c>
      <c r="AN342" t="s">
        <v>89</v>
      </c>
      <c r="AU342" s="1">
        <v>44502.684236111112</v>
      </c>
      <c r="AW342" t="s">
        <v>71</v>
      </c>
      <c r="BC342" s="1">
        <v>44501.296157407407</v>
      </c>
      <c r="BL342" t="s">
        <v>3619</v>
      </c>
      <c r="BN342" t="s">
        <v>84</v>
      </c>
      <c r="BO342" t="s">
        <v>3620</v>
      </c>
      <c r="BP342" t="s">
        <v>585</v>
      </c>
      <c r="BQ342" t="s">
        <v>81</v>
      </c>
      <c r="BS342" t="s">
        <v>85</v>
      </c>
      <c r="BT342" t="s">
        <v>85</v>
      </c>
    </row>
    <row r="343" spans="1:72" x14ac:dyDescent="0.25">
      <c r="A343" t="s">
        <v>3621</v>
      </c>
      <c r="B343" t="s">
        <v>151</v>
      </c>
      <c r="C343" t="s">
        <v>3622</v>
      </c>
      <c r="E343" t="s">
        <v>3623</v>
      </c>
      <c r="F343">
        <v>1591059752182</v>
      </c>
      <c r="G343">
        <v>1356135810</v>
      </c>
      <c r="H343" t="s">
        <v>68</v>
      </c>
      <c r="J343" t="s">
        <v>79</v>
      </c>
      <c r="K343" s="2">
        <v>44502</v>
      </c>
      <c r="L343" t="s">
        <v>195</v>
      </c>
      <c r="M343" s="1">
        <v>44502.389444444445</v>
      </c>
      <c r="N343" t="s">
        <v>75</v>
      </c>
      <c r="O343" t="s">
        <v>152</v>
      </c>
      <c r="R343" t="s">
        <v>3624</v>
      </c>
      <c r="S343" t="s">
        <v>144</v>
      </c>
      <c r="U343" t="s">
        <v>81</v>
      </c>
      <c r="V343" t="s">
        <v>3625</v>
      </c>
      <c r="W343">
        <v>96077</v>
      </c>
      <c r="AA343" s="3">
        <v>50568485056848</v>
      </c>
      <c r="AC343">
        <v>2627</v>
      </c>
      <c r="AF343" t="s">
        <v>3626</v>
      </c>
      <c r="AG343" s="4" t="s">
        <v>3627</v>
      </c>
      <c r="AH343" t="s">
        <v>82</v>
      </c>
      <c r="AK343" t="s">
        <v>3628</v>
      </c>
      <c r="AN343" t="s">
        <v>89</v>
      </c>
      <c r="AU343" s="1">
        <v>44502.487627314818</v>
      </c>
      <c r="AW343" t="s">
        <v>71</v>
      </c>
      <c r="BC343" s="1">
        <v>44501.549571759257</v>
      </c>
      <c r="BH343" t="s">
        <v>3629</v>
      </c>
      <c r="BL343" t="s">
        <v>3630</v>
      </c>
      <c r="BN343" t="s">
        <v>84</v>
      </c>
      <c r="BO343" t="s">
        <v>3631</v>
      </c>
      <c r="BP343" t="s">
        <v>585</v>
      </c>
      <c r="BQ343" t="s">
        <v>81</v>
      </c>
      <c r="BS343" t="s">
        <v>85</v>
      </c>
      <c r="BT343" t="s">
        <v>85</v>
      </c>
    </row>
    <row r="344" spans="1:72" x14ac:dyDescent="0.25">
      <c r="A344" t="s">
        <v>3632</v>
      </c>
      <c r="B344" t="s">
        <v>67</v>
      </c>
      <c r="C344" t="s">
        <v>3633</v>
      </c>
      <c r="E344" t="s">
        <v>3634</v>
      </c>
      <c r="F344">
        <v>1591025921828</v>
      </c>
      <c r="G344">
        <v>1261576107</v>
      </c>
      <c r="H344" t="s">
        <v>68</v>
      </c>
      <c r="J344" t="s">
        <v>79</v>
      </c>
      <c r="K344" s="2">
        <v>44502</v>
      </c>
      <c r="L344" t="s">
        <v>197</v>
      </c>
      <c r="M344" s="1">
        <v>44502.619421296295</v>
      </c>
      <c r="N344" t="s">
        <v>75</v>
      </c>
      <c r="O344" t="s">
        <v>163</v>
      </c>
      <c r="R344" t="s">
        <v>3635</v>
      </c>
      <c r="S344" t="s">
        <v>3636</v>
      </c>
      <c r="U344" t="s">
        <v>81</v>
      </c>
      <c r="V344" t="s">
        <v>3637</v>
      </c>
      <c r="W344">
        <v>15714</v>
      </c>
      <c r="AA344" t="s">
        <v>3638</v>
      </c>
      <c r="AC344" t="s">
        <v>82</v>
      </c>
      <c r="AF344" t="s">
        <v>3639</v>
      </c>
      <c r="AG344" s="4" t="s">
        <v>3640</v>
      </c>
      <c r="AH344" t="s">
        <v>82</v>
      </c>
      <c r="AK344" t="s">
        <v>3641</v>
      </c>
      <c r="AN344" t="s">
        <v>89</v>
      </c>
      <c r="AU344" s="1">
        <v>44502.698287037034</v>
      </c>
      <c r="AW344" t="s">
        <v>71</v>
      </c>
      <c r="BC344" s="1">
        <v>44501.735312500001</v>
      </c>
      <c r="BL344" t="s">
        <v>3642</v>
      </c>
      <c r="BN344" t="s">
        <v>84</v>
      </c>
      <c r="BO344" t="s">
        <v>3643</v>
      </c>
      <c r="BP344" t="s">
        <v>585</v>
      </c>
      <c r="BQ344" t="s">
        <v>81</v>
      </c>
      <c r="BS344" t="s">
        <v>85</v>
      </c>
      <c r="BT344" t="s">
        <v>85</v>
      </c>
    </row>
    <row r="345" spans="1:72" x14ac:dyDescent="0.25">
      <c r="A345" t="s">
        <v>3644</v>
      </c>
      <c r="B345" t="s">
        <v>151</v>
      </c>
      <c r="C345" t="s">
        <v>3645</v>
      </c>
      <c r="E345" t="s">
        <v>3646</v>
      </c>
      <c r="F345">
        <v>1591014856418</v>
      </c>
      <c r="G345">
        <v>1353730910</v>
      </c>
      <c r="H345" t="s">
        <v>68</v>
      </c>
      <c r="K345" s="2">
        <v>44502</v>
      </c>
      <c r="L345" t="s">
        <v>195</v>
      </c>
      <c r="M345" s="1">
        <v>44502.433310185188</v>
      </c>
      <c r="N345" t="s">
        <v>69</v>
      </c>
      <c r="O345" t="s">
        <v>164</v>
      </c>
      <c r="P345" t="s">
        <v>111</v>
      </c>
      <c r="Q345" t="s">
        <v>3647</v>
      </c>
      <c r="R345" t="s">
        <v>271</v>
      </c>
      <c r="V345" t="s">
        <v>3648</v>
      </c>
      <c r="AA345" t="s">
        <v>3649</v>
      </c>
      <c r="AV345" s="1">
        <v>44502.437523148146</v>
      </c>
      <c r="AW345" t="s">
        <v>71</v>
      </c>
      <c r="BC345" s="1">
        <v>44501.365590277775</v>
      </c>
      <c r="BL345" t="s">
        <v>3650</v>
      </c>
      <c r="BP345" t="s">
        <v>585</v>
      </c>
      <c r="BQ345" t="s">
        <v>81</v>
      </c>
    </row>
    <row r="346" spans="1:72" x14ac:dyDescent="0.25">
      <c r="A346" t="s">
        <v>3651</v>
      </c>
      <c r="B346" t="s">
        <v>151</v>
      </c>
      <c r="C346" t="s">
        <v>3652</v>
      </c>
      <c r="E346" t="s">
        <v>3653</v>
      </c>
      <c r="F346">
        <v>1591023336666</v>
      </c>
      <c r="G346">
        <v>1285182006</v>
      </c>
      <c r="H346" t="s">
        <v>108</v>
      </c>
      <c r="J346" t="s">
        <v>79</v>
      </c>
      <c r="K346" s="2">
        <v>44502</v>
      </c>
      <c r="L346" t="s">
        <v>195</v>
      </c>
      <c r="M346" s="1">
        <v>44502.343622685185</v>
      </c>
      <c r="N346" t="s">
        <v>75</v>
      </c>
      <c r="O346" t="s">
        <v>149</v>
      </c>
      <c r="R346" t="s">
        <v>3654</v>
      </c>
      <c r="S346" t="s">
        <v>3655</v>
      </c>
      <c r="U346" t="s">
        <v>81</v>
      </c>
      <c r="V346" t="s">
        <v>3656</v>
      </c>
      <c r="AA346" t="s">
        <v>3657</v>
      </c>
      <c r="AH346" t="s">
        <v>3658</v>
      </c>
      <c r="AN346" t="s">
        <v>89</v>
      </c>
      <c r="AO346" t="s">
        <v>89</v>
      </c>
      <c r="AU346" s="1">
        <v>44502.370995370373</v>
      </c>
      <c r="AW346" t="s">
        <v>71</v>
      </c>
      <c r="BC346" s="1">
        <v>44501.40053240741</v>
      </c>
      <c r="BL346" t="s">
        <v>3659</v>
      </c>
      <c r="BN346" t="s">
        <v>84</v>
      </c>
      <c r="BP346" t="s">
        <v>751</v>
      </c>
      <c r="BQ346" t="s">
        <v>81</v>
      </c>
    </row>
    <row r="347" spans="1:72" x14ac:dyDescent="0.25">
      <c r="A347" t="s">
        <v>3660</v>
      </c>
      <c r="B347" t="s">
        <v>151</v>
      </c>
      <c r="C347" t="s">
        <v>3661</v>
      </c>
      <c r="E347" t="s">
        <v>3662</v>
      </c>
      <c r="F347">
        <v>1580000894405</v>
      </c>
      <c r="G347">
        <v>9214469010</v>
      </c>
      <c r="H347" t="s">
        <v>68</v>
      </c>
      <c r="J347" t="s">
        <v>79</v>
      </c>
      <c r="K347" s="2">
        <v>44502</v>
      </c>
      <c r="L347" t="s">
        <v>195</v>
      </c>
      <c r="M347" s="1">
        <v>44502.42291666667</v>
      </c>
      <c r="N347" t="s">
        <v>75</v>
      </c>
      <c r="O347" t="s">
        <v>163</v>
      </c>
      <c r="R347" t="s">
        <v>3663</v>
      </c>
      <c r="S347" t="s">
        <v>80</v>
      </c>
      <c r="U347" t="s">
        <v>81</v>
      </c>
      <c r="V347" t="s">
        <v>3664</v>
      </c>
      <c r="W347">
        <v>46289</v>
      </c>
      <c r="AA347" t="s">
        <v>3665</v>
      </c>
      <c r="AC347">
        <v>19666</v>
      </c>
      <c r="AF347" t="s">
        <v>3666</v>
      </c>
      <c r="AG347" s="4" t="s">
        <v>3667</v>
      </c>
      <c r="AH347" t="s">
        <v>82</v>
      </c>
      <c r="AK347" t="s">
        <v>3668</v>
      </c>
      <c r="AN347" t="s">
        <v>89</v>
      </c>
      <c r="AU347" s="1">
        <v>44502.471747685187</v>
      </c>
      <c r="AW347" t="s">
        <v>71</v>
      </c>
      <c r="BC347" s="1">
        <v>44501.735312500001</v>
      </c>
      <c r="BL347" t="s">
        <v>3669</v>
      </c>
      <c r="BN347" t="s">
        <v>84</v>
      </c>
      <c r="BO347" t="s">
        <v>3670</v>
      </c>
      <c r="BP347" t="s">
        <v>585</v>
      </c>
      <c r="BQ347" t="s">
        <v>81</v>
      </c>
      <c r="BS347" t="s">
        <v>85</v>
      </c>
      <c r="BT347" t="s">
        <v>85</v>
      </c>
    </row>
    <row r="348" spans="1:72" x14ac:dyDescent="0.25">
      <c r="A348" t="s">
        <v>3671</v>
      </c>
      <c r="B348" t="s">
        <v>151</v>
      </c>
      <c r="C348" t="s">
        <v>3672</v>
      </c>
      <c r="E348" t="s">
        <v>3673</v>
      </c>
      <c r="F348">
        <v>1591024626542</v>
      </c>
      <c r="G348">
        <v>9368352305</v>
      </c>
      <c r="H348" t="s">
        <v>68</v>
      </c>
      <c r="K348" s="2">
        <v>44502</v>
      </c>
      <c r="L348" t="s">
        <v>195</v>
      </c>
      <c r="M348" s="1">
        <v>44502.351979166669</v>
      </c>
      <c r="N348" t="s">
        <v>69</v>
      </c>
      <c r="O348" t="s">
        <v>152</v>
      </c>
      <c r="P348" t="s">
        <v>111</v>
      </c>
      <c r="Q348" t="s">
        <v>3674</v>
      </c>
      <c r="R348" t="s">
        <v>153</v>
      </c>
      <c r="V348" t="s">
        <v>3675</v>
      </c>
      <c r="AA348" t="s">
        <v>3676</v>
      </c>
      <c r="AV348" s="1">
        <v>44502.368761574071</v>
      </c>
      <c r="AW348" t="s">
        <v>71</v>
      </c>
      <c r="BC348" s="1">
        <v>44501.40697916667</v>
      </c>
      <c r="BL348" t="s">
        <v>3677</v>
      </c>
      <c r="BP348" t="s">
        <v>585</v>
      </c>
      <c r="BQ348" t="s">
        <v>81</v>
      </c>
    </row>
    <row r="349" spans="1:72" x14ac:dyDescent="0.25">
      <c r="A349" t="s">
        <v>3678</v>
      </c>
      <c r="B349" t="s">
        <v>151</v>
      </c>
      <c r="C349" t="s">
        <v>3679</v>
      </c>
      <c r="E349" t="s">
        <v>3680</v>
      </c>
      <c r="F349">
        <v>1591016121166</v>
      </c>
      <c r="G349">
        <v>1346408308</v>
      </c>
      <c r="H349" t="s">
        <v>68</v>
      </c>
      <c r="K349" s="2">
        <v>44502</v>
      </c>
      <c r="L349" t="s">
        <v>197</v>
      </c>
      <c r="N349" t="s">
        <v>69</v>
      </c>
      <c r="O349" t="s">
        <v>175</v>
      </c>
      <c r="Q349" t="s">
        <v>847</v>
      </c>
      <c r="R349" t="s">
        <v>3681</v>
      </c>
      <c r="V349" t="s">
        <v>3682</v>
      </c>
      <c r="AA349" t="s">
        <v>3683</v>
      </c>
      <c r="AV349" s="1">
        <v>44505.382291666669</v>
      </c>
      <c r="AW349" t="s">
        <v>71</v>
      </c>
      <c r="AX349" t="s">
        <v>217</v>
      </c>
      <c r="AY349" t="s">
        <v>97</v>
      </c>
      <c r="BC349" s="1">
        <v>44501.383819444447</v>
      </c>
      <c r="BL349" t="s">
        <v>3684</v>
      </c>
      <c r="BM349" t="s">
        <v>77</v>
      </c>
      <c r="BP349" t="s">
        <v>585</v>
      </c>
      <c r="BQ349" t="s">
        <v>81</v>
      </c>
    </row>
    <row r="350" spans="1:72" x14ac:dyDescent="0.25">
      <c r="A350" t="s">
        <v>3685</v>
      </c>
      <c r="B350" t="s">
        <v>67</v>
      </c>
      <c r="C350" t="s">
        <v>3686</v>
      </c>
      <c r="E350" t="s">
        <v>3687</v>
      </c>
      <c r="F350">
        <v>1591060452712</v>
      </c>
      <c r="G350">
        <v>1276635207</v>
      </c>
      <c r="H350" t="s">
        <v>68</v>
      </c>
      <c r="J350" t="s">
        <v>79</v>
      </c>
      <c r="K350" s="2">
        <v>44502</v>
      </c>
      <c r="L350" t="s">
        <v>195</v>
      </c>
      <c r="M350" s="1">
        <v>44502.334780092591</v>
      </c>
      <c r="N350" t="s">
        <v>75</v>
      </c>
      <c r="O350" t="s">
        <v>162</v>
      </c>
      <c r="R350" t="s">
        <v>110</v>
      </c>
      <c r="S350" t="s">
        <v>80</v>
      </c>
      <c r="U350" t="s">
        <v>103</v>
      </c>
      <c r="V350" t="s">
        <v>3688</v>
      </c>
      <c r="W350">
        <v>35561</v>
      </c>
      <c r="AA350" t="s">
        <v>3689</v>
      </c>
      <c r="AC350">
        <v>8637</v>
      </c>
      <c r="AF350" t="s">
        <v>3690</v>
      </c>
      <c r="AG350" s="4" t="s">
        <v>3691</v>
      </c>
      <c r="AH350" t="s">
        <v>82</v>
      </c>
      <c r="AK350" t="s">
        <v>3692</v>
      </c>
      <c r="AN350" t="s">
        <v>83</v>
      </c>
      <c r="AU350" s="1">
        <v>44502.386180555557</v>
      </c>
      <c r="AW350" t="s">
        <v>71</v>
      </c>
      <c r="BC350" s="1">
        <v>44501.559525462966</v>
      </c>
      <c r="BL350" t="s">
        <v>3693</v>
      </c>
      <c r="BN350" t="s">
        <v>84</v>
      </c>
      <c r="BO350" t="s">
        <v>3694</v>
      </c>
      <c r="BP350" t="s">
        <v>585</v>
      </c>
      <c r="BQ350" t="s">
        <v>81</v>
      </c>
      <c r="BS350" t="s">
        <v>85</v>
      </c>
      <c r="BT350" t="s">
        <v>85</v>
      </c>
    </row>
    <row r="351" spans="1:72" x14ac:dyDescent="0.25">
      <c r="A351" t="s">
        <v>3695</v>
      </c>
      <c r="B351" t="s">
        <v>101</v>
      </c>
      <c r="C351" t="s">
        <v>3696</v>
      </c>
      <c r="E351" t="s">
        <v>3697</v>
      </c>
      <c r="F351">
        <v>2000052248090</v>
      </c>
      <c r="G351">
        <v>9088248301</v>
      </c>
      <c r="H351" t="s">
        <v>68</v>
      </c>
      <c r="K351" s="2">
        <v>44502</v>
      </c>
      <c r="L351" t="s">
        <v>195</v>
      </c>
      <c r="N351" t="s">
        <v>95</v>
      </c>
      <c r="O351" t="s">
        <v>819</v>
      </c>
      <c r="R351" t="s">
        <v>543</v>
      </c>
      <c r="V351" t="s">
        <v>3698</v>
      </c>
      <c r="AA351" t="s">
        <v>3699</v>
      </c>
      <c r="AW351" t="s">
        <v>71</v>
      </c>
      <c r="AZ351" t="s">
        <v>96</v>
      </c>
      <c r="BA351" t="s">
        <v>97</v>
      </c>
      <c r="BB351" t="s">
        <v>3700</v>
      </c>
      <c r="BC351" s="1">
        <v>44501.31832175926</v>
      </c>
      <c r="BL351" t="s">
        <v>3701</v>
      </c>
      <c r="BP351" t="s">
        <v>585</v>
      </c>
      <c r="BQ351" t="s">
        <v>81</v>
      </c>
    </row>
    <row r="352" spans="1:72" x14ac:dyDescent="0.25">
      <c r="A352" t="s">
        <v>3702</v>
      </c>
      <c r="B352" t="s">
        <v>151</v>
      </c>
      <c r="C352" t="s">
        <v>3703</v>
      </c>
      <c r="E352" t="s">
        <v>3704</v>
      </c>
      <c r="F352">
        <v>1591042008566</v>
      </c>
      <c r="G352">
        <v>1342068301</v>
      </c>
      <c r="H352" t="s">
        <v>68</v>
      </c>
      <c r="J352" t="s">
        <v>79</v>
      </c>
      <c r="K352" s="2">
        <v>44502</v>
      </c>
      <c r="L352" t="s">
        <v>195</v>
      </c>
      <c r="M352" s="1">
        <v>44502.335879629631</v>
      </c>
      <c r="N352" t="s">
        <v>75</v>
      </c>
      <c r="O352" t="s">
        <v>225</v>
      </c>
      <c r="R352" t="s">
        <v>1997</v>
      </c>
      <c r="S352" t="s">
        <v>3705</v>
      </c>
      <c r="U352" t="s">
        <v>81</v>
      </c>
      <c r="V352" s="4" t="s">
        <v>3706</v>
      </c>
      <c r="W352">
        <v>11291</v>
      </c>
      <c r="AA352" t="s">
        <v>3707</v>
      </c>
      <c r="AC352" t="s">
        <v>3708</v>
      </c>
      <c r="AF352" t="s">
        <v>3709</v>
      </c>
      <c r="AG352" s="4" t="s">
        <v>3710</v>
      </c>
      <c r="AH352" t="s">
        <v>82</v>
      </c>
      <c r="AK352" t="s">
        <v>3711</v>
      </c>
      <c r="AN352" t="s">
        <v>89</v>
      </c>
      <c r="AU352" s="1">
        <v>44502.439456018517</v>
      </c>
      <c r="AW352" t="s">
        <v>71</v>
      </c>
      <c r="BC352" s="1">
        <v>44501.374930555554</v>
      </c>
      <c r="BL352" t="s">
        <v>3712</v>
      </c>
      <c r="BN352" t="s">
        <v>84</v>
      </c>
      <c r="BO352" t="s">
        <v>3713</v>
      </c>
      <c r="BP352" t="s">
        <v>585</v>
      </c>
      <c r="BQ352" t="s">
        <v>81</v>
      </c>
      <c r="BS352" t="s">
        <v>85</v>
      </c>
      <c r="BT352" t="s">
        <v>85</v>
      </c>
    </row>
    <row r="353" spans="1:72" x14ac:dyDescent="0.25">
      <c r="A353" t="s">
        <v>3714</v>
      </c>
      <c r="B353" t="s">
        <v>151</v>
      </c>
      <c r="C353" t="s">
        <v>3715</v>
      </c>
      <c r="E353" t="s">
        <v>3716</v>
      </c>
      <c r="F353">
        <v>1591059155273</v>
      </c>
      <c r="G353">
        <v>1278948306</v>
      </c>
      <c r="H353" t="s">
        <v>68</v>
      </c>
      <c r="J353" t="s">
        <v>79</v>
      </c>
      <c r="K353" s="2">
        <v>44502</v>
      </c>
      <c r="L353" t="s">
        <v>197</v>
      </c>
      <c r="M353" s="1">
        <v>44502.536504629628</v>
      </c>
      <c r="N353" t="s">
        <v>75</v>
      </c>
      <c r="O353" t="s">
        <v>167</v>
      </c>
      <c r="R353" t="s">
        <v>3717</v>
      </c>
      <c r="S353" t="s">
        <v>3718</v>
      </c>
      <c r="U353" t="s">
        <v>81</v>
      </c>
      <c r="V353" t="s">
        <v>3719</v>
      </c>
      <c r="W353" t="s">
        <v>3720</v>
      </c>
      <c r="AA353" t="s">
        <v>3721</v>
      </c>
      <c r="AC353" t="s">
        <v>3722</v>
      </c>
      <c r="AF353" t="s">
        <v>3723</v>
      </c>
      <c r="AG353" s="4" t="s">
        <v>3724</v>
      </c>
      <c r="AH353" t="s">
        <v>82</v>
      </c>
      <c r="AK353" t="s">
        <v>3725</v>
      </c>
      <c r="AN353" t="s">
        <v>89</v>
      </c>
      <c r="AU353" s="1">
        <v>44502.629699074074</v>
      </c>
      <c r="AW353" t="s">
        <v>71</v>
      </c>
      <c r="BC353" s="1">
        <v>44501.416145833333</v>
      </c>
      <c r="BG353" t="s">
        <v>3726</v>
      </c>
      <c r="BL353" t="s">
        <v>3727</v>
      </c>
      <c r="BN353" t="s">
        <v>84</v>
      </c>
      <c r="BO353" t="s">
        <v>3728</v>
      </c>
      <c r="BP353" t="s">
        <v>585</v>
      </c>
      <c r="BQ353" t="s">
        <v>81</v>
      </c>
      <c r="BS353" t="s">
        <v>85</v>
      </c>
      <c r="BT353" t="s">
        <v>85</v>
      </c>
    </row>
    <row r="354" spans="1:72" x14ac:dyDescent="0.25">
      <c r="A354" t="s">
        <v>3729</v>
      </c>
      <c r="B354" t="s">
        <v>151</v>
      </c>
      <c r="C354" t="s">
        <v>3730</v>
      </c>
      <c r="E354" t="s">
        <v>3731</v>
      </c>
      <c r="F354">
        <v>1591034623716</v>
      </c>
      <c r="G354">
        <v>1354140905</v>
      </c>
      <c r="H354" t="s">
        <v>68</v>
      </c>
      <c r="J354" t="s">
        <v>79</v>
      </c>
      <c r="K354" s="2">
        <v>44502</v>
      </c>
      <c r="L354" t="s">
        <v>195</v>
      </c>
      <c r="M354" s="1">
        <v>44502.496759259258</v>
      </c>
      <c r="N354" t="s">
        <v>75</v>
      </c>
      <c r="O354" t="s">
        <v>152</v>
      </c>
      <c r="R354" t="s">
        <v>3732</v>
      </c>
      <c r="S354" t="s">
        <v>144</v>
      </c>
      <c r="U354" t="s">
        <v>81</v>
      </c>
      <c r="V354" t="s">
        <v>3733</v>
      </c>
      <c r="W354">
        <v>46269</v>
      </c>
      <c r="AA354" t="s">
        <v>3734</v>
      </c>
      <c r="AC354">
        <v>9659</v>
      </c>
      <c r="AF354" t="s">
        <v>3735</v>
      </c>
      <c r="AG354" s="4" t="s">
        <v>3736</v>
      </c>
      <c r="AH354" t="s">
        <v>82</v>
      </c>
      <c r="AK354" t="s">
        <v>3737</v>
      </c>
      <c r="AN354" t="s">
        <v>89</v>
      </c>
      <c r="AU354" s="1">
        <v>44502.551782407405</v>
      </c>
      <c r="AW354" t="s">
        <v>71</v>
      </c>
      <c r="BC354" s="1">
        <v>44501.549571759257</v>
      </c>
      <c r="BL354" t="s">
        <v>3738</v>
      </c>
      <c r="BN354" t="s">
        <v>84</v>
      </c>
      <c r="BO354" t="s">
        <v>3739</v>
      </c>
      <c r="BP354" t="s">
        <v>585</v>
      </c>
      <c r="BQ354" t="s">
        <v>81</v>
      </c>
      <c r="BS354" t="s">
        <v>85</v>
      </c>
      <c r="BT354" t="s">
        <v>85</v>
      </c>
    </row>
    <row r="355" spans="1:72" x14ac:dyDescent="0.25">
      <c r="A355" t="s">
        <v>3740</v>
      </c>
      <c r="B355" t="s">
        <v>151</v>
      </c>
      <c r="C355" t="s">
        <v>3741</v>
      </c>
      <c r="E355" t="s">
        <v>3742</v>
      </c>
      <c r="F355">
        <v>1591044049918</v>
      </c>
      <c r="G355">
        <v>1335558406</v>
      </c>
      <c r="H355" t="s">
        <v>68</v>
      </c>
      <c r="K355" s="2">
        <v>44502</v>
      </c>
      <c r="L355" t="s">
        <v>195</v>
      </c>
      <c r="N355" t="s">
        <v>95</v>
      </c>
      <c r="O355" t="s">
        <v>134</v>
      </c>
      <c r="R355" t="s">
        <v>3743</v>
      </c>
      <c r="V355" t="s">
        <v>3744</v>
      </c>
      <c r="AA355" t="s">
        <v>3745</v>
      </c>
      <c r="AW355" t="s">
        <v>71</v>
      </c>
      <c r="AZ355" t="s">
        <v>96</v>
      </c>
      <c r="BA355" t="s">
        <v>97</v>
      </c>
      <c r="BB355" t="s">
        <v>1496</v>
      </c>
      <c r="BC355" s="1">
        <v>44501.577997685185</v>
      </c>
      <c r="BL355" t="s">
        <v>3746</v>
      </c>
      <c r="BP355" t="s">
        <v>585</v>
      </c>
      <c r="BQ355" t="s">
        <v>81</v>
      </c>
    </row>
    <row r="356" spans="1:72" x14ac:dyDescent="0.25">
      <c r="A356" t="s">
        <v>3747</v>
      </c>
      <c r="B356" t="s">
        <v>151</v>
      </c>
      <c r="C356" t="s">
        <v>3748</v>
      </c>
      <c r="E356" t="s">
        <v>3749</v>
      </c>
      <c r="F356">
        <v>2700004310523</v>
      </c>
      <c r="G356">
        <v>7659530105</v>
      </c>
      <c r="H356" t="s">
        <v>68</v>
      </c>
      <c r="J356" t="s">
        <v>79</v>
      </c>
      <c r="K356" s="2">
        <v>44502</v>
      </c>
      <c r="L356" t="s">
        <v>197</v>
      </c>
      <c r="M356" s="1">
        <v>44502.574444444443</v>
      </c>
      <c r="N356" t="s">
        <v>75</v>
      </c>
      <c r="O356" t="s">
        <v>158</v>
      </c>
      <c r="R356" t="s">
        <v>3750</v>
      </c>
      <c r="S356" t="s">
        <v>80</v>
      </c>
      <c r="U356" t="s">
        <v>81</v>
      </c>
      <c r="V356" t="s">
        <v>3751</v>
      </c>
      <c r="W356" t="s">
        <v>3752</v>
      </c>
      <c r="AA356" t="s">
        <v>3753</v>
      </c>
      <c r="AC356" t="s">
        <v>3754</v>
      </c>
      <c r="AF356" t="s">
        <v>3755</v>
      </c>
      <c r="AG356" t="s">
        <v>3756</v>
      </c>
      <c r="AH356" t="s">
        <v>169</v>
      </c>
      <c r="AK356" t="s">
        <v>3757</v>
      </c>
      <c r="AN356" t="s">
        <v>89</v>
      </c>
      <c r="AU356" s="1">
        <v>44502.621076388888</v>
      </c>
      <c r="AW356" t="s">
        <v>71</v>
      </c>
      <c r="BC356" s="1">
        <v>44501.476631944446</v>
      </c>
      <c r="BL356" t="s">
        <v>3758</v>
      </c>
      <c r="BN356" t="s">
        <v>84</v>
      </c>
      <c r="BO356" t="s">
        <v>3759</v>
      </c>
      <c r="BP356" t="s">
        <v>585</v>
      </c>
      <c r="BQ356" t="s">
        <v>81</v>
      </c>
      <c r="BS356" t="s">
        <v>85</v>
      </c>
      <c r="BT356" t="s">
        <v>85</v>
      </c>
    </row>
    <row r="357" spans="1:72" x14ac:dyDescent="0.25">
      <c r="A357" t="s">
        <v>3760</v>
      </c>
      <c r="B357" t="s">
        <v>101</v>
      </c>
      <c r="C357" t="s">
        <v>3761</v>
      </c>
      <c r="E357" t="s">
        <v>3762</v>
      </c>
      <c r="F357">
        <v>2000052192679</v>
      </c>
      <c r="G357">
        <v>9179489902</v>
      </c>
      <c r="H357" t="s">
        <v>68</v>
      </c>
      <c r="J357" t="s">
        <v>79</v>
      </c>
      <c r="K357" s="2">
        <v>44502</v>
      </c>
      <c r="L357" t="s">
        <v>210</v>
      </c>
      <c r="M357" s="1">
        <v>44502.544305555559</v>
      </c>
      <c r="N357" t="s">
        <v>75</v>
      </c>
      <c r="O357" t="s">
        <v>115</v>
      </c>
      <c r="R357" t="s">
        <v>3763</v>
      </c>
      <c r="S357" t="s">
        <v>176</v>
      </c>
      <c r="U357" t="s">
        <v>81</v>
      </c>
      <c r="V357" t="s">
        <v>3764</v>
      </c>
      <c r="W357">
        <v>1</v>
      </c>
      <c r="AA357" t="s">
        <v>3765</v>
      </c>
      <c r="AC357">
        <v>39024</v>
      </c>
      <c r="AF357" t="s">
        <v>3766</v>
      </c>
      <c r="AG357" t="s">
        <v>3767</v>
      </c>
      <c r="AH357" t="s">
        <v>82</v>
      </c>
      <c r="AK357" t="s">
        <v>3768</v>
      </c>
      <c r="AN357" t="s">
        <v>83</v>
      </c>
      <c r="AU357" s="1">
        <v>44502.613368055558</v>
      </c>
      <c r="AW357" t="s">
        <v>71</v>
      </c>
      <c r="BC357" s="1">
        <v>44502.309513888889</v>
      </c>
      <c r="BH357" t="s">
        <v>3769</v>
      </c>
      <c r="BL357" t="s">
        <v>3770</v>
      </c>
      <c r="BN357" t="s">
        <v>84</v>
      </c>
      <c r="BO357" t="s">
        <v>3771</v>
      </c>
      <c r="BP357" t="s">
        <v>585</v>
      </c>
      <c r="BQ357" t="s">
        <v>81</v>
      </c>
      <c r="BS357" t="s">
        <v>85</v>
      </c>
      <c r="BT357" t="s">
        <v>85</v>
      </c>
    </row>
    <row r="358" spans="1:72" x14ac:dyDescent="0.25">
      <c r="A358" t="s">
        <v>3772</v>
      </c>
      <c r="B358" t="s">
        <v>151</v>
      </c>
      <c r="C358" t="s">
        <v>3773</v>
      </c>
      <c r="E358" t="s">
        <v>3774</v>
      </c>
      <c r="F358">
        <v>1591032314631</v>
      </c>
      <c r="G358">
        <v>1290596901</v>
      </c>
      <c r="H358" t="s">
        <v>135</v>
      </c>
      <c r="K358" s="2">
        <v>44502</v>
      </c>
      <c r="L358" t="s">
        <v>195</v>
      </c>
      <c r="M358" s="1">
        <v>44502.33421296296</v>
      </c>
      <c r="N358" t="s">
        <v>75</v>
      </c>
      <c r="O358" t="s">
        <v>158</v>
      </c>
      <c r="R358" t="s">
        <v>3775</v>
      </c>
      <c r="S358" t="s">
        <v>80</v>
      </c>
      <c r="U358" t="s">
        <v>81</v>
      </c>
      <c r="V358" t="s">
        <v>3776</v>
      </c>
      <c r="AA358" t="s">
        <v>3777</v>
      </c>
      <c r="AU358" s="1">
        <v>44502.349722222221</v>
      </c>
      <c r="AW358" t="s">
        <v>71</v>
      </c>
      <c r="BC358" s="1">
        <v>44501.571342592593</v>
      </c>
      <c r="BL358" t="s">
        <v>3778</v>
      </c>
      <c r="BM358" t="s">
        <v>77</v>
      </c>
      <c r="BP358" t="s">
        <v>1352</v>
      </c>
      <c r="BQ358" t="s">
        <v>81</v>
      </c>
    </row>
    <row r="359" spans="1:72" x14ac:dyDescent="0.25">
      <c r="A359" t="s">
        <v>3779</v>
      </c>
      <c r="B359" t="s">
        <v>151</v>
      </c>
      <c r="C359" t="s">
        <v>3780</v>
      </c>
      <c r="E359" t="s">
        <v>3781</v>
      </c>
      <c r="F359">
        <v>1507112490369</v>
      </c>
      <c r="G359">
        <v>7407646406</v>
      </c>
      <c r="H359" t="s">
        <v>68</v>
      </c>
      <c r="J359" t="s">
        <v>79</v>
      </c>
      <c r="K359" s="2">
        <v>44502</v>
      </c>
      <c r="L359" t="s">
        <v>195</v>
      </c>
      <c r="M359" s="1">
        <v>44502.333680555559</v>
      </c>
      <c r="N359" t="s">
        <v>75</v>
      </c>
      <c r="O359" t="s">
        <v>134</v>
      </c>
      <c r="R359" t="s">
        <v>1997</v>
      </c>
      <c r="V359" t="s">
        <v>3782</v>
      </c>
      <c r="W359">
        <v>41349</v>
      </c>
      <c r="AA359" t="s">
        <v>3783</v>
      </c>
      <c r="AC359">
        <v>11130</v>
      </c>
      <c r="AF359" t="s">
        <v>3784</v>
      </c>
      <c r="AG359" s="4" t="s">
        <v>3785</v>
      </c>
      <c r="AH359" t="s">
        <v>82</v>
      </c>
      <c r="AJ359" t="s">
        <v>3786</v>
      </c>
      <c r="AK359" t="s">
        <v>3787</v>
      </c>
      <c r="AU359" s="1">
        <v>44502.402777777781</v>
      </c>
      <c r="AW359" t="s">
        <v>71</v>
      </c>
      <c r="BC359" s="1">
        <v>44501.35465277778</v>
      </c>
      <c r="BL359" t="s">
        <v>3788</v>
      </c>
      <c r="BM359" t="s">
        <v>77</v>
      </c>
      <c r="BP359" t="s">
        <v>585</v>
      </c>
      <c r="BQ359" t="s">
        <v>81</v>
      </c>
      <c r="BS359" t="s">
        <v>85</v>
      </c>
      <c r="BT359" t="s">
        <v>85</v>
      </c>
    </row>
    <row r="360" spans="1:72" x14ac:dyDescent="0.25">
      <c r="A360" t="s">
        <v>3789</v>
      </c>
      <c r="B360" t="s">
        <v>151</v>
      </c>
      <c r="C360" t="s">
        <v>3790</v>
      </c>
      <c r="E360" t="s">
        <v>3791</v>
      </c>
      <c r="F360">
        <v>1591055336057</v>
      </c>
      <c r="G360">
        <v>1292090407</v>
      </c>
      <c r="H360" t="s">
        <v>68</v>
      </c>
      <c r="J360" t="s">
        <v>79</v>
      </c>
      <c r="K360" s="2">
        <v>44502</v>
      </c>
      <c r="L360" t="s">
        <v>195</v>
      </c>
      <c r="M360" s="1">
        <v>44502.398657407408</v>
      </c>
      <c r="N360" t="s">
        <v>75</v>
      </c>
      <c r="O360" t="s">
        <v>142</v>
      </c>
      <c r="R360" t="s">
        <v>153</v>
      </c>
      <c r="S360" t="s">
        <v>172</v>
      </c>
      <c r="U360" t="s">
        <v>81</v>
      </c>
      <c r="V360" t="s">
        <v>3792</v>
      </c>
      <c r="W360">
        <v>98901</v>
      </c>
      <c r="AA360" t="s">
        <v>3793</v>
      </c>
      <c r="AC360">
        <v>19928</v>
      </c>
      <c r="AF360" t="s">
        <v>3794</v>
      </c>
      <c r="AG360" s="4" t="s">
        <v>3795</v>
      </c>
      <c r="AH360" t="s">
        <v>82</v>
      </c>
      <c r="AK360" t="s">
        <v>3796</v>
      </c>
      <c r="AN360" t="s">
        <v>83</v>
      </c>
      <c r="AU360" s="1">
        <v>44502.441736111112</v>
      </c>
      <c r="AW360" t="s">
        <v>71</v>
      </c>
      <c r="BC360" s="1">
        <v>44502.391851851855</v>
      </c>
      <c r="BL360" t="s">
        <v>3797</v>
      </c>
      <c r="BM360" t="s">
        <v>77</v>
      </c>
      <c r="BN360" t="s">
        <v>84</v>
      </c>
      <c r="BO360" t="s">
        <v>3798</v>
      </c>
      <c r="BP360" t="s">
        <v>585</v>
      </c>
      <c r="BQ360" t="s">
        <v>81</v>
      </c>
      <c r="BS360" t="s">
        <v>85</v>
      </c>
      <c r="BT360" t="s">
        <v>85</v>
      </c>
    </row>
    <row r="361" spans="1:72" x14ac:dyDescent="0.25">
      <c r="A361" t="s">
        <v>3799</v>
      </c>
      <c r="B361" t="s">
        <v>151</v>
      </c>
      <c r="C361" t="s">
        <v>533</v>
      </c>
      <c r="E361" t="s">
        <v>390</v>
      </c>
      <c r="F361">
        <v>1591019896275</v>
      </c>
      <c r="G361">
        <v>1283756401</v>
      </c>
      <c r="H361" t="s">
        <v>68</v>
      </c>
      <c r="K361" s="2">
        <v>44502</v>
      </c>
      <c r="L361" t="s">
        <v>195</v>
      </c>
      <c r="N361" t="s">
        <v>95</v>
      </c>
      <c r="O361" t="s">
        <v>149</v>
      </c>
      <c r="R361" t="s">
        <v>3800</v>
      </c>
      <c r="V361" t="s">
        <v>534</v>
      </c>
      <c r="AA361" t="s">
        <v>3801</v>
      </c>
      <c r="AW361" t="s">
        <v>71</v>
      </c>
      <c r="AZ361" t="s">
        <v>96</v>
      </c>
      <c r="BA361" t="s">
        <v>48</v>
      </c>
      <c r="BB361" t="s">
        <v>3802</v>
      </c>
      <c r="BC361" s="1">
        <v>44501.40053240741</v>
      </c>
      <c r="BL361" t="s">
        <v>3803</v>
      </c>
      <c r="BP361" t="s">
        <v>585</v>
      </c>
      <c r="BQ361" t="s">
        <v>81</v>
      </c>
    </row>
    <row r="362" spans="1:72" x14ac:dyDescent="0.25">
      <c r="A362" t="s">
        <v>3804</v>
      </c>
      <c r="B362" t="s">
        <v>151</v>
      </c>
      <c r="C362" t="s">
        <v>3805</v>
      </c>
      <c r="E362" t="s">
        <v>3806</v>
      </c>
      <c r="F362">
        <v>1591050140153</v>
      </c>
      <c r="G362">
        <v>1352966508</v>
      </c>
      <c r="H362" t="s">
        <v>68</v>
      </c>
      <c r="J362" t="s">
        <v>79</v>
      </c>
      <c r="K362" s="2">
        <v>44502</v>
      </c>
      <c r="L362" t="s">
        <v>195</v>
      </c>
      <c r="M362" s="1">
        <v>44502.333611111113</v>
      </c>
      <c r="N362" t="s">
        <v>75</v>
      </c>
      <c r="O362" t="s">
        <v>171</v>
      </c>
      <c r="R362" t="s">
        <v>153</v>
      </c>
      <c r="S362" t="s">
        <v>88</v>
      </c>
      <c r="U362" t="s">
        <v>81</v>
      </c>
      <c r="V362" t="s">
        <v>3807</v>
      </c>
      <c r="W362">
        <v>41705</v>
      </c>
      <c r="AA362" s="3">
        <v>522005522005</v>
      </c>
      <c r="AC362">
        <v>8835</v>
      </c>
      <c r="AF362" t="s">
        <v>3808</v>
      </c>
      <c r="AG362" s="4" t="s">
        <v>3809</v>
      </c>
      <c r="AH362" t="s">
        <v>82</v>
      </c>
      <c r="AK362" t="s">
        <v>3810</v>
      </c>
      <c r="AN362" t="s">
        <v>89</v>
      </c>
      <c r="AU362" s="1">
        <v>44502.396793981483</v>
      </c>
      <c r="AW362" t="s">
        <v>71</v>
      </c>
      <c r="BC362" s="1">
        <v>44501.414583333331</v>
      </c>
      <c r="BL362" t="s">
        <v>3811</v>
      </c>
      <c r="BN362" t="s">
        <v>84</v>
      </c>
      <c r="BO362" t="s">
        <v>3812</v>
      </c>
      <c r="BP362" t="s">
        <v>585</v>
      </c>
      <c r="BQ362" t="s">
        <v>81</v>
      </c>
      <c r="BS362" t="s">
        <v>85</v>
      </c>
      <c r="BT362" t="s">
        <v>85</v>
      </c>
    </row>
    <row r="363" spans="1:72" x14ac:dyDescent="0.25">
      <c r="A363" t="s">
        <v>3813</v>
      </c>
      <c r="B363" t="s">
        <v>151</v>
      </c>
      <c r="C363" t="s">
        <v>3814</v>
      </c>
      <c r="E363" t="s">
        <v>3815</v>
      </c>
      <c r="F363">
        <v>1591058332134</v>
      </c>
      <c r="H363" t="s">
        <v>86</v>
      </c>
      <c r="J363" t="s">
        <v>87</v>
      </c>
      <c r="K363" s="2">
        <v>44502</v>
      </c>
      <c r="L363" t="s">
        <v>195</v>
      </c>
      <c r="M363" s="1">
        <v>44502.464305555557</v>
      </c>
      <c r="N363" t="s">
        <v>75</v>
      </c>
      <c r="O363" t="s">
        <v>158</v>
      </c>
      <c r="R363" t="s">
        <v>3816</v>
      </c>
      <c r="S363" t="s">
        <v>80</v>
      </c>
      <c r="U363" t="s">
        <v>103</v>
      </c>
      <c r="V363" t="s">
        <v>3817</v>
      </c>
      <c r="W363">
        <v>12750</v>
      </c>
      <c r="AG363" t="s">
        <v>3818</v>
      </c>
      <c r="AH363" t="s">
        <v>82</v>
      </c>
      <c r="AN363" t="s">
        <v>89</v>
      </c>
      <c r="AU363" s="1">
        <v>44502.49628472222</v>
      </c>
      <c r="AW363" t="s">
        <v>71</v>
      </c>
      <c r="BC363" s="1">
        <v>44501.571342592593</v>
      </c>
      <c r="BL363" t="s">
        <v>3819</v>
      </c>
      <c r="BM363" t="s">
        <v>77</v>
      </c>
      <c r="BN363" t="s">
        <v>84</v>
      </c>
      <c r="BO363" t="s">
        <v>3820</v>
      </c>
      <c r="BP363" t="s">
        <v>574</v>
      </c>
      <c r="BQ363" t="s">
        <v>81</v>
      </c>
      <c r="BS363" t="s">
        <v>85</v>
      </c>
    </row>
    <row r="364" spans="1:72" x14ac:dyDescent="0.25">
      <c r="A364" t="s">
        <v>3821</v>
      </c>
      <c r="B364" t="s">
        <v>151</v>
      </c>
      <c r="C364" t="s">
        <v>3822</v>
      </c>
      <c r="E364" t="s">
        <v>3823</v>
      </c>
      <c r="F364">
        <v>1591011522417</v>
      </c>
      <c r="G364">
        <v>1341149307</v>
      </c>
      <c r="H364" t="s">
        <v>68</v>
      </c>
      <c r="J364" t="s">
        <v>79</v>
      </c>
      <c r="K364" s="2">
        <v>44502</v>
      </c>
      <c r="L364" t="s">
        <v>195</v>
      </c>
      <c r="M364" s="1">
        <v>44502.441817129627</v>
      </c>
      <c r="N364" t="s">
        <v>75</v>
      </c>
      <c r="O364" t="s">
        <v>175</v>
      </c>
      <c r="R364" t="s">
        <v>153</v>
      </c>
      <c r="S364" t="s">
        <v>366</v>
      </c>
      <c r="U364" t="s">
        <v>81</v>
      </c>
      <c r="V364" t="s">
        <v>3824</v>
      </c>
      <c r="W364">
        <v>83538</v>
      </c>
      <c r="AA364" t="s">
        <v>3825</v>
      </c>
      <c r="AC364">
        <v>21044</v>
      </c>
      <c r="AF364" t="s">
        <v>3826</v>
      </c>
      <c r="AG364" s="4" t="s">
        <v>3827</v>
      </c>
      <c r="AH364" t="s">
        <v>82</v>
      </c>
      <c r="AK364" t="s">
        <v>3828</v>
      </c>
      <c r="AN364" t="s">
        <v>83</v>
      </c>
      <c r="AU364" s="1">
        <v>44502.506099537037</v>
      </c>
      <c r="AW364" t="s">
        <v>71</v>
      </c>
      <c r="BC364" s="1">
        <v>44501.383819444447</v>
      </c>
      <c r="BL364" t="s">
        <v>3829</v>
      </c>
      <c r="BN364" t="s">
        <v>84</v>
      </c>
      <c r="BO364" t="s">
        <v>3830</v>
      </c>
      <c r="BP364" t="s">
        <v>585</v>
      </c>
      <c r="BQ364" t="s">
        <v>81</v>
      </c>
      <c r="BS364" t="s">
        <v>85</v>
      </c>
      <c r="BT364" t="s">
        <v>85</v>
      </c>
    </row>
    <row r="365" spans="1:72" x14ac:dyDescent="0.25">
      <c r="A365" t="s">
        <v>3831</v>
      </c>
      <c r="B365" t="s">
        <v>151</v>
      </c>
      <c r="C365" t="s">
        <v>3832</v>
      </c>
      <c r="E365" t="s">
        <v>3833</v>
      </c>
      <c r="F365">
        <v>1580001403583</v>
      </c>
      <c r="G365">
        <v>7536332706</v>
      </c>
      <c r="H365" t="s">
        <v>68</v>
      </c>
      <c r="I365" t="s">
        <v>86</v>
      </c>
      <c r="J365" t="s">
        <v>87</v>
      </c>
      <c r="K365" s="2">
        <v>44502</v>
      </c>
      <c r="L365" t="s">
        <v>195</v>
      </c>
      <c r="M365" s="1">
        <v>44502.43986111111</v>
      </c>
      <c r="N365" t="s">
        <v>75</v>
      </c>
      <c r="O365" t="s">
        <v>134</v>
      </c>
      <c r="R365" t="s">
        <v>3834</v>
      </c>
      <c r="S365" t="s">
        <v>3835</v>
      </c>
      <c r="U365" t="s">
        <v>81</v>
      </c>
      <c r="V365" t="s">
        <v>3836</v>
      </c>
      <c r="W365" t="s">
        <v>3837</v>
      </c>
      <c r="AA365" t="s">
        <v>3838</v>
      </c>
      <c r="AG365" s="4" t="s">
        <v>3839</v>
      </c>
      <c r="AH365" t="s">
        <v>82</v>
      </c>
      <c r="AU365" s="1">
        <v>44502.470891203702</v>
      </c>
      <c r="AW365" t="s">
        <v>71</v>
      </c>
      <c r="BC365" s="1">
        <v>44501.35465277778</v>
      </c>
      <c r="BL365" t="s">
        <v>3840</v>
      </c>
      <c r="BN365" t="s">
        <v>84</v>
      </c>
      <c r="BO365" t="s">
        <v>3841</v>
      </c>
      <c r="BP365" t="s">
        <v>585</v>
      </c>
      <c r="BQ365" t="s">
        <v>81</v>
      </c>
      <c r="BS365" t="s">
        <v>85</v>
      </c>
    </row>
    <row r="366" spans="1:72" x14ac:dyDescent="0.25">
      <c r="A366" t="s">
        <v>3842</v>
      </c>
      <c r="B366" t="s">
        <v>151</v>
      </c>
      <c r="C366" t="s">
        <v>3843</v>
      </c>
      <c r="E366" t="s">
        <v>3844</v>
      </c>
      <c r="F366">
        <v>1591012293980</v>
      </c>
      <c r="H366" t="s">
        <v>86</v>
      </c>
      <c r="K366" s="2">
        <v>44502</v>
      </c>
      <c r="L366" t="s">
        <v>195</v>
      </c>
      <c r="M366" s="1">
        <v>44502.393287037034</v>
      </c>
      <c r="N366" t="s">
        <v>69</v>
      </c>
      <c r="O366" t="s">
        <v>158</v>
      </c>
      <c r="P366" t="s">
        <v>109</v>
      </c>
      <c r="Q366" t="s">
        <v>3845</v>
      </c>
      <c r="R366" t="s">
        <v>3846</v>
      </c>
      <c r="V366" t="s">
        <v>3847</v>
      </c>
      <c r="W366">
        <v>36420</v>
      </c>
      <c r="X366">
        <v>59622</v>
      </c>
      <c r="AV366" s="1">
        <v>44502.409502314818</v>
      </c>
      <c r="AW366" t="s">
        <v>71</v>
      </c>
      <c r="BC366" s="1">
        <v>44501.571342592593</v>
      </c>
      <c r="BL366" t="s">
        <v>3848</v>
      </c>
      <c r="BP366" t="s">
        <v>574</v>
      </c>
      <c r="BQ366" t="s">
        <v>81</v>
      </c>
    </row>
    <row r="367" spans="1:72" x14ac:dyDescent="0.25">
      <c r="A367" t="s">
        <v>3849</v>
      </c>
      <c r="B367" t="s">
        <v>151</v>
      </c>
      <c r="C367" t="s">
        <v>3850</v>
      </c>
      <c r="E367" t="s">
        <v>3851</v>
      </c>
      <c r="F367">
        <v>1591060213437</v>
      </c>
      <c r="G367">
        <v>1255429602</v>
      </c>
      <c r="H367" t="s">
        <v>68</v>
      </c>
      <c r="J367" t="s">
        <v>79</v>
      </c>
      <c r="K367" s="2">
        <v>44502</v>
      </c>
      <c r="L367" t="s">
        <v>195</v>
      </c>
      <c r="M367" s="1">
        <v>44502.445104166669</v>
      </c>
      <c r="N367" t="s">
        <v>75</v>
      </c>
      <c r="O367" t="s">
        <v>161</v>
      </c>
      <c r="R367" t="s">
        <v>3852</v>
      </c>
      <c r="S367" t="s">
        <v>3853</v>
      </c>
      <c r="U367" t="s">
        <v>103</v>
      </c>
      <c r="V367" t="s">
        <v>3854</v>
      </c>
      <c r="W367" t="s">
        <v>3855</v>
      </c>
      <c r="AA367" t="s">
        <v>3856</v>
      </c>
      <c r="AC367" t="s">
        <v>3857</v>
      </c>
      <c r="AF367" t="s">
        <v>3858</v>
      </c>
      <c r="AG367" s="4" t="s">
        <v>3859</v>
      </c>
      <c r="AH367" t="s">
        <v>82</v>
      </c>
      <c r="AK367" t="s">
        <v>3860</v>
      </c>
      <c r="AN367" t="s">
        <v>89</v>
      </c>
      <c r="AU367" s="1">
        <v>44502.51321759259</v>
      </c>
      <c r="AW367" t="s">
        <v>71</v>
      </c>
      <c r="BC367" s="1">
        <v>44501.381458333337</v>
      </c>
      <c r="BL367" t="s">
        <v>3861</v>
      </c>
      <c r="BN367" t="s">
        <v>84</v>
      </c>
      <c r="BO367" t="s">
        <v>3862</v>
      </c>
      <c r="BP367" t="s">
        <v>585</v>
      </c>
      <c r="BQ367" t="s">
        <v>81</v>
      </c>
      <c r="BS367" t="s">
        <v>85</v>
      </c>
      <c r="BT367" t="s">
        <v>85</v>
      </c>
    </row>
    <row r="368" spans="1:72" x14ac:dyDescent="0.25">
      <c r="A368" t="s">
        <v>3863</v>
      </c>
      <c r="B368" t="s">
        <v>151</v>
      </c>
      <c r="C368" t="s">
        <v>3864</v>
      </c>
      <c r="E368" t="s">
        <v>332</v>
      </c>
      <c r="F368">
        <v>1580000177567</v>
      </c>
      <c r="H368" t="s">
        <v>86</v>
      </c>
      <c r="J368" t="s">
        <v>87</v>
      </c>
      <c r="K368" s="2">
        <v>44502</v>
      </c>
      <c r="L368" t="s">
        <v>197</v>
      </c>
      <c r="M368" s="1">
        <v>44502.539224537039</v>
      </c>
      <c r="N368" t="s">
        <v>75</v>
      </c>
      <c r="O368" t="s">
        <v>161</v>
      </c>
      <c r="R368" t="s">
        <v>153</v>
      </c>
      <c r="S368" t="s">
        <v>155</v>
      </c>
      <c r="U368" t="s">
        <v>81</v>
      </c>
      <c r="V368" t="s">
        <v>3865</v>
      </c>
      <c r="W368" t="s">
        <v>89</v>
      </c>
      <c r="AG368" s="4" t="s">
        <v>3866</v>
      </c>
      <c r="AH368" t="s">
        <v>82</v>
      </c>
      <c r="AN368" t="s">
        <v>89</v>
      </c>
      <c r="AU368" s="1">
        <v>44502.580636574072</v>
      </c>
      <c r="AW368" t="s">
        <v>71</v>
      </c>
      <c r="BC368" s="1">
        <v>44501.381458333337</v>
      </c>
      <c r="BL368" t="s">
        <v>3867</v>
      </c>
      <c r="BN368" t="s">
        <v>84</v>
      </c>
      <c r="BO368" t="s">
        <v>3868</v>
      </c>
      <c r="BP368" t="s">
        <v>574</v>
      </c>
      <c r="BQ368" t="s">
        <v>81</v>
      </c>
      <c r="BS368" t="s">
        <v>85</v>
      </c>
    </row>
    <row r="369" spans="1:72" x14ac:dyDescent="0.25">
      <c r="A369" t="s">
        <v>3869</v>
      </c>
      <c r="B369" t="s">
        <v>151</v>
      </c>
      <c r="C369" t="s">
        <v>3870</v>
      </c>
      <c r="E369" t="s">
        <v>3871</v>
      </c>
      <c r="F369">
        <v>1591041073582</v>
      </c>
      <c r="G369">
        <v>1289358206</v>
      </c>
      <c r="H369" t="s">
        <v>68</v>
      </c>
      <c r="J369" t="s">
        <v>79</v>
      </c>
      <c r="K369" s="2">
        <v>44502</v>
      </c>
      <c r="L369" t="s">
        <v>197</v>
      </c>
      <c r="M369" s="1">
        <v>44502.625532407408</v>
      </c>
      <c r="N369" t="s">
        <v>75</v>
      </c>
      <c r="O369" t="s">
        <v>158</v>
      </c>
      <c r="R369" t="s">
        <v>289</v>
      </c>
      <c r="S369" t="s">
        <v>80</v>
      </c>
      <c r="U369" t="s">
        <v>103</v>
      </c>
      <c r="V369" t="s">
        <v>3872</v>
      </c>
      <c r="W369">
        <v>14947</v>
      </c>
      <c r="AA369" t="s">
        <v>3873</v>
      </c>
      <c r="AC369" t="s">
        <v>3874</v>
      </c>
      <c r="AF369" t="s">
        <v>3875</v>
      </c>
      <c r="AG369" t="s">
        <v>3876</v>
      </c>
      <c r="AH369" t="s">
        <v>82</v>
      </c>
      <c r="AK369" t="s">
        <v>3877</v>
      </c>
      <c r="AN369" t="s">
        <v>89</v>
      </c>
      <c r="AU369" s="1">
        <v>44502.669664351852</v>
      </c>
      <c r="AW369" t="s">
        <v>71</v>
      </c>
      <c r="BC369" s="1">
        <v>44501.375150462962</v>
      </c>
      <c r="BL369" t="s">
        <v>3878</v>
      </c>
      <c r="BN369" t="s">
        <v>84</v>
      </c>
      <c r="BO369" t="s">
        <v>3879</v>
      </c>
      <c r="BP369" t="s">
        <v>585</v>
      </c>
      <c r="BQ369" t="s">
        <v>81</v>
      </c>
      <c r="BS369" t="s">
        <v>85</v>
      </c>
      <c r="BT369" t="s">
        <v>85</v>
      </c>
    </row>
    <row r="370" spans="1:72" x14ac:dyDescent="0.25">
      <c r="A370" t="s">
        <v>3880</v>
      </c>
      <c r="B370" t="s">
        <v>151</v>
      </c>
      <c r="C370" t="s">
        <v>3881</v>
      </c>
      <c r="E370" t="s">
        <v>3882</v>
      </c>
      <c r="F370">
        <v>1591049937542</v>
      </c>
      <c r="G370">
        <v>1254065405</v>
      </c>
      <c r="H370" t="s">
        <v>68</v>
      </c>
      <c r="K370" s="2">
        <v>44502</v>
      </c>
      <c r="L370" t="s">
        <v>195</v>
      </c>
      <c r="N370" t="s">
        <v>95</v>
      </c>
      <c r="O370" t="s">
        <v>161</v>
      </c>
      <c r="R370" t="s">
        <v>3883</v>
      </c>
      <c r="V370" t="s">
        <v>3884</v>
      </c>
      <c r="AA370" t="s">
        <v>3885</v>
      </c>
      <c r="AW370" t="s">
        <v>71</v>
      </c>
      <c r="AZ370" t="s">
        <v>96</v>
      </c>
      <c r="BA370" t="s">
        <v>97</v>
      </c>
      <c r="BB370" t="s">
        <v>1694</v>
      </c>
      <c r="BC370" s="1">
        <v>44501.415648148148</v>
      </c>
      <c r="BL370" t="s">
        <v>3886</v>
      </c>
      <c r="BP370" t="s">
        <v>585</v>
      </c>
      <c r="BQ370" t="s">
        <v>81</v>
      </c>
    </row>
    <row r="371" spans="1:72" x14ac:dyDescent="0.25">
      <c r="A371" t="s">
        <v>3887</v>
      </c>
      <c r="B371" t="s">
        <v>151</v>
      </c>
      <c r="C371" t="s">
        <v>3888</v>
      </c>
      <c r="E371" t="s">
        <v>3889</v>
      </c>
      <c r="F371">
        <v>1591016486419</v>
      </c>
      <c r="G371">
        <v>1253012401</v>
      </c>
      <c r="H371" t="s">
        <v>135</v>
      </c>
      <c r="K371" s="2">
        <v>44502</v>
      </c>
      <c r="L371" t="s">
        <v>195</v>
      </c>
      <c r="N371" t="s">
        <v>95</v>
      </c>
      <c r="O371" t="s">
        <v>163</v>
      </c>
      <c r="R371" t="s">
        <v>3890</v>
      </c>
      <c r="V371" t="s">
        <v>3891</v>
      </c>
      <c r="AA371" t="s">
        <v>3892</v>
      </c>
      <c r="AW371" t="s">
        <v>71</v>
      </c>
      <c r="AZ371" t="s">
        <v>96</v>
      </c>
      <c r="BA371" t="s">
        <v>48</v>
      </c>
      <c r="BB371" t="s">
        <v>3893</v>
      </c>
      <c r="BL371" t="s">
        <v>3894</v>
      </c>
      <c r="BP371" t="s">
        <v>1352</v>
      </c>
      <c r="BQ371" t="s">
        <v>81</v>
      </c>
    </row>
    <row r="372" spans="1:72" x14ac:dyDescent="0.25">
      <c r="A372" t="s">
        <v>3895</v>
      </c>
      <c r="B372" t="s">
        <v>122</v>
      </c>
      <c r="C372" t="s">
        <v>3896</v>
      </c>
      <c r="E372" t="s">
        <v>3897</v>
      </c>
      <c r="F372">
        <v>1012449424597</v>
      </c>
      <c r="H372" t="s">
        <v>86</v>
      </c>
      <c r="K372" s="2">
        <v>44502</v>
      </c>
      <c r="L372" t="s">
        <v>195</v>
      </c>
      <c r="M372" s="1">
        <v>44502.422384259262</v>
      </c>
      <c r="N372" t="s">
        <v>69</v>
      </c>
      <c r="O372" t="s">
        <v>114</v>
      </c>
      <c r="P372" t="s">
        <v>211</v>
      </c>
      <c r="Q372" t="s">
        <v>3898</v>
      </c>
      <c r="R372" t="s">
        <v>3899</v>
      </c>
      <c r="V372" t="s">
        <v>3900</v>
      </c>
      <c r="AV372" s="1">
        <v>44502.432291666664</v>
      </c>
      <c r="AW372" t="s">
        <v>71</v>
      </c>
      <c r="BC372" s="1">
        <v>44501.337199074071</v>
      </c>
      <c r="BL372" t="s">
        <v>3901</v>
      </c>
      <c r="BM372" t="s">
        <v>77</v>
      </c>
      <c r="BP372" t="s">
        <v>574</v>
      </c>
      <c r="BQ372" t="s">
        <v>81</v>
      </c>
    </row>
    <row r="373" spans="1:72" x14ac:dyDescent="0.25">
      <c r="A373" t="s">
        <v>3902</v>
      </c>
      <c r="B373" t="s">
        <v>101</v>
      </c>
      <c r="C373" t="s">
        <v>3903</v>
      </c>
      <c r="E373" t="s">
        <v>3904</v>
      </c>
      <c r="F373">
        <v>1012482356220</v>
      </c>
      <c r="G373">
        <v>2982679103</v>
      </c>
      <c r="H373" t="s">
        <v>68</v>
      </c>
      <c r="K373" s="2">
        <v>44502</v>
      </c>
      <c r="L373" t="s">
        <v>195</v>
      </c>
      <c r="M373" s="1">
        <v>44502.629374999997</v>
      </c>
      <c r="N373" t="s">
        <v>69</v>
      </c>
      <c r="O373" t="s">
        <v>785</v>
      </c>
      <c r="P373" t="s">
        <v>545</v>
      </c>
      <c r="Q373" t="s">
        <v>3905</v>
      </c>
      <c r="R373" t="s">
        <v>3906</v>
      </c>
      <c r="V373" t="s">
        <v>3907</v>
      </c>
      <c r="AA373" t="s">
        <v>3908</v>
      </c>
      <c r="AV373" s="1">
        <v>44502.630381944444</v>
      </c>
      <c r="AW373" t="s">
        <v>71</v>
      </c>
      <c r="BC373" s="1">
        <v>44501.332037037035</v>
      </c>
      <c r="BL373" t="s">
        <v>3909</v>
      </c>
      <c r="BP373" t="s">
        <v>585</v>
      </c>
      <c r="BQ373" t="s">
        <v>81</v>
      </c>
    </row>
    <row r="374" spans="1:72" x14ac:dyDescent="0.25">
      <c r="A374" t="s">
        <v>3910</v>
      </c>
      <c r="B374" t="s">
        <v>151</v>
      </c>
      <c r="C374" t="s">
        <v>3911</v>
      </c>
      <c r="E374" t="s">
        <v>3912</v>
      </c>
      <c r="F374">
        <v>1591058288585</v>
      </c>
      <c r="G374">
        <v>1349624610</v>
      </c>
      <c r="H374" t="s">
        <v>68</v>
      </c>
      <c r="J374" t="s">
        <v>79</v>
      </c>
      <c r="K374" s="2">
        <v>44502</v>
      </c>
      <c r="L374" t="s">
        <v>197</v>
      </c>
      <c r="M374" s="1">
        <v>44502.572326388887</v>
      </c>
      <c r="N374" t="s">
        <v>75</v>
      </c>
      <c r="O374" t="s">
        <v>171</v>
      </c>
      <c r="R374" t="s">
        <v>153</v>
      </c>
      <c r="S374" t="s">
        <v>88</v>
      </c>
      <c r="U374" t="s">
        <v>81</v>
      </c>
      <c r="V374" t="s">
        <v>3913</v>
      </c>
      <c r="W374">
        <v>54625</v>
      </c>
      <c r="AA374" t="s">
        <v>3914</v>
      </c>
      <c r="AC374">
        <v>20831</v>
      </c>
      <c r="AF374" t="s">
        <v>3915</v>
      </c>
      <c r="AG374" s="4" t="s">
        <v>3916</v>
      </c>
      <c r="AH374" t="s">
        <v>82</v>
      </c>
      <c r="AK374" t="s">
        <v>3917</v>
      </c>
      <c r="AN374" t="s">
        <v>89</v>
      </c>
      <c r="AU374" s="1">
        <v>44502.636620370373</v>
      </c>
      <c r="AW374" t="s">
        <v>71</v>
      </c>
      <c r="BC374" s="1">
        <v>44501.414583333331</v>
      </c>
      <c r="BG374" t="s">
        <v>3918</v>
      </c>
      <c r="BL374" t="s">
        <v>3919</v>
      </c>
      <c r="BN374" t="s">
        <v>84</v>
      </c>
      <c r="BO374" t="s">
        <v>3920</v>
      </c>
      <c r="BP374" t="s">
        <v>585</v>
      </c>
      <c r="BQ374" t="s">
        <v>81</v>
      </c>
      <c r="BS374" t="s">
        <v>85</v>
      </c>
      <c r="BT374" t="s">
        <v>85</v>
      </c>
    </row>
    <row r="375" spans="1:72" x14ac:dyDescent="0.25">
      <c r="A375" t="s">
        <v>3921</v>
      </c>
      <c r="B375" t="s">
        <v>67</v>
      </c>
      <c r="C375" t="s">
        <v>3922</v>
      </c>
      <c r="E375" t="s">
        <v>3923</v>
      </c>
      <c r="F375">
        <v>1591036471852</v>
      </c>
      <c r="G375">
        <v>1291312405</v>
      </c>
      <c r="H375" t="s">
        <v>68</v>
      </c>
      <c r="J375" t="s">
        <v>79</v>
      </c>
      <c r="K375" s="2">
        <v>44502</v>
      </c>
      <c r="L375" t="s">
        <v>195</v>
      </c>
      <c r="M375" s="1">
        <v>44502.394942129627</v>
      </c>
      <c r="N375" t="s">
        <v>75</v>
      </c>
      <c r="O375" t="s">
        <v>149</v>
      </c>
      <c r="R375" t="s">
        <v>3924</v>
      </c>
      <c r="S375" t="s">
        <v>157</v>
      </c>
      <c r="U375" t="s">
        <v>103</v>
      </c>
      <c r="V375" t="s">
        <v>3925</v>
      </c>
      <c r="W375">
        <v>75340</v>
      </c>
      <c r="AA375" t="s">
        <v>3926</v>
      </c>
      <c r="AC375">
        <v>27209</v>
      </c>
      <c r="AF375" t="s">
        <v>3927</v>
      </c>
      <c r="AG375" s="4" t="s">
        <v>3928</v>
      </c>
      <c r="AH375" t="s">
        <v>82</v>
      </c>
      <c r="AK375" t="s">
        <v>3929</v>
      </c>
      <c r="AN375" t="s">
        <v>89</v>
      </c>
      <c r="AU375" s="1">
        <v>44502.490324074075</v>
      </c>
      <c r="AW375" t="s">
        <v>71</v>
      </c>
      <c r="BC375" s="1">
        <v>44501.415949074071</v>
      </c>
      <c r="BL375" t="s">
        <v>3930</v>
      </c>
      <c r="BN375" t="s">
        <v>84</v>
      </c>
      <c r="BO375" t="s">
        <v>3931</v>
      </c>
      <c r="BP375" t="s">
        <v>585</v>
      </c>
      <c r="BQ375" t="s">
        <v>81</v>
      </c>
      <c r="BS375" t="s">
        <v>85</v>
      </c>
      <c r="BT375" t="s">
        <v>85</v>
      </c>
    </row>
    <row r="376" spans="1:72" x14ac:dyDescent="0.25">
      <c r="A376" t="s">
        <v>3932</v>
      </c>
      <c r="B376" t="s">
        <v>151</v>
      </c>
      <c r="C376" t="s">
        <v>3933</v>
      </c>
      <c r="E376" t="s">
        <v>3934</v>
      </c>
      <c r="F376">
        <v>1591050352036</v>
      </c>
      <c r="G376">
        <v>5020849700</v>
      </c>
      <c r="H376" t="s">
        <v>133</v>
      </c>
      <c r="J376" t="s">
        <v>87</v>
      </c>
      <c r="K376" s="2">
        <v>44502</v>
      </c>
      <c r="L376" t="s">
        <v>197</v>
      </c>
      <c r="M376" s="1">
        <v>44502.368900462963</v>
      </c>
      <c r="N376" t="s">
        <v>75</v>
      </c>
      <c r="O376" t="s">
        <v>152</v>
      </c>
      <c r="R376" t="s">
        <v>3935</v>
      </c>
      <c r="S376" t="s">
        <v>3936</v>
      </c>
      <c r="U376" t="s">
        <v>81</v>
      </c>
      <c r="AA376" t="s">
        <v>3937</v>
      </c>
      <c r="AO376" t="s">
        <v>89</v>
      </c>
      <c r="AU376" s="1">
        <v>44502.376712962963</v>
      </c>
      <c r="AW376" t="s">
        <v>71</v>
      </c>
      <c r="BC376" s="1">
        <v>44501.40697916667</v>
      </c>
      <c r="BL376" t="s">
        <v>3938</v>
      </c>
      <c r="BP376" t="s">
        <v>2150</v>
      </c>
      <c r="BQ376" t="s">
        <v>81</v>
      </c>
    </row>
    <row r="377" spans="1:72" x14ac:dyDescent="0.25">
      <c r="A377" t="s">
        <v>3939</v>
      </c>
      <c r="B377" t="s">
        <v>151</v>
      </c>
      <c r="C377" t="s">
        <v>3940</v>
      </c>
      <c r="E377" t="s">
        <v>3941</v>
      </c>
      <c r="F377">
        <v>1591021439787</v>
      </c>
      <c r="G377">
        <v>9112716309</v>
      </c>
      <c r="H377" t="s">
        <v>68</v>
      </c>
      <c r="J377" t="s">
        <v>79</v>
      </c>
      <c r="K377" s="2">
        <v>44502</v>
      </c>
      <c r="L377" t="s">
        <v>197</v>
      </c>
      <c r="M377" s="1">
        <v>44502.585150462961</v>
      </c>
      <c r="N377" t="s">
        <v>75</v>
      </c>
      <c r="O377" t="s">
        <v>149</v>
      </c>
      <c r="R377" t="s">
        <v>153</v>
      </c>
      <c r="S377" t="s">
        <v>157</v>
      </c>
      <c r="U377" t="s">
        <v>81</v>
      </c>
      <c r="V377" t="s">
        <v>3942</v>
      </c>
      <c r="W377" t="s">
        <v>3943</v>
      </c>
      <c r="AA377" t="s">
        <v>3944</v>
      </c>
      <c r="AC377" t="s">
        <v>3945</v>
      </c>
      <c r="AF377" t="s">
        <v>3946</v>
      </c>
      <c r="AG377" s="4" t="s">
        <v>3947</v>
      </c>
      <c r="AH377" t="s">
        <v>82</v>
      </c>
      <c r="AK377" t="s">
        <v>3948</v>
      </c>
      <c r="AN377" t="s">
        <v>89</v>
      </c>
      <c r="AU377" s="1">
        <v>44502.679467592592</v>
      </c>
      <c r="AW377" t="s">
        <v>71</v>
      </c>
      <c r="BC377" s="1">
        <v>44501.488495370373</v>
      </c>
      <c r="BL377" t="s">
        <v>3949</v>
      </c>
      <c r="BN377" t="s">
        <v>84</v>
      </c>
      <c r="BO377" t="s">
        <v>3950</v>
      </c>
      <c r="BP377" t="s">
        <v>585</v>
      </c>
      <c r="BQ377" t="s">
        <v>81</v>
      </c>
      <c r="BS377" t="s">
        <v>85</v>
      </c>
      <c r="BT377" t="s">
        <v>85</v>
      </c>
    </row>
    <row r="378" spans="1:72" x14ac:dyDescent="0.25">
      <c r="A378" t="s">
        <v>3951</v>
      </c>
      <c r="B378" t="s">
        <v>151</v>
      </c>
      <c r="C378" t="s">
        <v>3952</v>
      </c>
      <c r="E378" t="s">
        <v>3953</v>
      </c>
      <c r="F378">
        <v>1591022597100</v>
      </c>
      <c r="G378">
        <v>1280001803</v>
      </c>
      <c r="H378" t="s">
        <v>68</v>
      </c>
      <c r="J378" t="s">
        <v>79</v>
      </c>
      <c r="K378" s="2">
        <v>44502</v>
      </c>
      <c r="L378" t="s">
        <v>197</v>
      </c>
      <c r="M378" s="1">
        <v>44502.600243055553</v>
      </c>
      <c r="N378" t="s">
        <v>75</v>
      </c>
      <c r="O378" t="s">
        <v>161</v>
      </c>
      <c r="R378" t="s">
        <v>153</v>
      </c>
      <c r="S378" t="s">
        <v>155</v>
      </c>
      <c r="U378" t="s">
        <v>81</v>
      </c>
      <c r="V378" t="s">
        <v>3954</v>
      </c>
      <c r="W378">
        <v>12088</v>
      </c>
      <c r="AA378" t="s">
        <v>3955</v>
      </c>
      <c r="AC378" t="s">
        <v>3956</v>
      </c>
      <c r="AF378" t="s">
        <v>3957</v>
      </c>
      <c r="AG378" s="4" t="s">
        <v>3958</v>
      </c>
      <c r="AH378" t="s">
        <v>82</v>
      </c>
      <c r="AK378" t="s">
        <v>3959</v>
      </c>
      <c r="AN378" t="s">
        <v>89</v>
      </c>
      <c r="AU378" s="1">
        <v>44502.648090277777</v>
      </c>
      <c r="AW378" t="s">
        <v>71</v>
      </c>
      <c r="BC378" s="1">
        <v>44501.381458333337</v>
      </c>
      <c r="BL378" t="s">
        <v>3960</v>
      </c>
      <c r="BN378" t="s">
        <v>84</v>
      </c>
      <c r="BO378" t="s">
        <v>3961</v>
      </c>
      <c r="BP378" t="s">
        <v>585</v>
      </c>
      <c r="BQ378" t="s">
        <v>81</v>
      </c>
      <c r="BS378" t="s">
        <v>85</v>
      </c>
      <c r="BT378" t="s">
        <v>85</v>
      </c>
    </row>
    <row r="379" spans="1:72" x14ac:dyDescent="0.25">
      <c r="A379" t="s">
        <v>3962</v>
      </c>
      <c r="B379" t="s">
        <v>67</v>
      </c>
      <c r="C379" t="s">
        <v>3963</v>
      </c>
      <c r="E379" t="s">
        <v>3964</v>
      </c>
      <c r="F379">
        <v>2000007569015</v>
      </c>
      <c r="G379">
        <v>4270508003</v>
      </c>
      <c r="H379" t="s">
        <v>68</v>
      </c>
      <c r="J379" t="s">
        <v>79</v>
      </c>
      <c r="K379" s="2">
        <v>44502</v>
      </c>
      <c r="L379" t="s">
        <v>195</v>
      </c>
      <c r="M379" s="1">
        <v>44502.461817129632</v>
      </c>
      <c r="N379" t="s">
        <v>75</v>
      </c>
      <c r="O379" t="s">
        <v>115</v>
      </c>
      <c r="R379" t="s">
        <v>110</v>
      </c>
      <c r="S379" t="s">
        <v>176</v>
      </c>
      <c r="U379" t="s">
        <v>81</v>
      </c>
      <c r="V379" t="s">
        <v>3965</v>
      </c>
      <c r="W379">
        <v>32682</v>
      </c>
      <c r="AA379" t="s">
        <v>3966</v>
      </c>
      <c r="AC379">
        <v>11796</v>
      </c>
      <c r="AF379" t="s">
        <v>3967</v>
      </c>
      <c r="AG379" t="s">
        <v>3968</v>
      </c>
      <c r="AH379" t="s">
        <v>82</v>
      </c>
      <c r="AK379" t="s">
        <v>3969</v>
      </c>
      <c r="AN379" t="s">
        <v>83</v>
      </c>
      <c r="AU379" s="1">
        <v>44502.522962962961</v>
      </c>
      <c r="AW379" t="s">
        <v>71</v>
      </c>
      <c r="BC379" s="1">
        <v>44501.312002314815</v>
      </c>
      <c r="BG379" t="s">
        <v>3970</v>
      </c>
      <c r="BL379" t="s">
        <v>3971</v>
      </c>
      <c r="BN379" t="s">
        <v>84</v>
      </c>
      <c r="BO379" t="s">
        <v>3972</v>
      </c>
      <c r="BP379" t="s">
        <v>585</v>
      </c>
      <c r="BQ379" t="s">
        <v>81</v>
      </c>
      <c r="BS379" t="s">
        <v>85</v>
      </c>
      <c r="BT379" t="s">
        <v>85</v>
      </c>
    </row>
    <row r="380" spans="1:72" x14ac:dyDescent="0.25">
      <c r="A380" t="s">
        <v>3973</v>
      </c>
      <c r="B380" t="s">
        <v>122</v>
      </c>
      <c r="C380" t="s">
        <v>3974</v>
      </c>
      <c r="E380" t="s">
        <v>3975</v>
      </c>
      <c r="F380">
        <v>2000016035952</v>
      </c>
      <c r="G380">
        <v>4028246904</v>
      </c>
      <c r="H380" t="s">
        <v>68</v>
      </c>
      <c r="J380" t="s">
        <v>79</v>
      </c>
      <c r="K380" s="2">
        <v>44502</v>
      </c>
      <c r="L380" t="s">
        <v>197</v>
      </c>
      <c r="M380" s="1">
        <v>44502.632893518516</v>
      </c>
      <c r="N380" t="s">
        <v>75</v>
      </c>
      <c r="O380" t="s">
        <v>126</v>
      </c>
      <c r="R380" t="s">
        <v>3976</v>
      </c>
      <c r="S380" t="s">
        <v>127</v>
      </c>
      <c r="U380" t="s">
        <v>81</v>
      </c>
      <c r="V380" t="s">
        <v>3977</v>
      </c>
      <c r="W380">
        <v>24550</v>
      </c>
      <c r="AA380" t="s">
        <v>3978</v>
      </c>
      <c r="AC380">
        <v>8578</v>
      </c>
      <c r="AF380" t="s">
        <v>3979</v>
      </c>
      <c r="AG380" t="s">
        <v>3980</v>
      </c>
      <c r="AH380" t="s">
        <v>89</v>
      </c>
      <c r="AK380" t="s">
        <v>3981</v>
      </c>
      <c r="AN380" t="s">
        <v>89</v>
      </c>
      <c r="AU380" s="1">
        <v>44502.704930555556</v>
      </c>
      <c r="AW380" t="s">
        <v>71</v>
      </c>
      <c r="BC380" s="1">
        <v>44501.304282407407</v>
      </c>
      <c r="BL380" t="s">
        <v>3982</v>
      </c>
      <c r="BN380" t="s">
        <v>84</v>
      </c>
      <c r="BO380" t="s">
        <v>3983</v>
      </c>
      <c r="BP380" t="s">
        <v>585</v>
      </c>
      <c r="BQ380" t="s">
        <v>81</v>
      </c>
      <c r="BS380" t="s">
        <v>85</v>
      </c>
      <c r="BT380" t="s">
        <v>85</v>
      </c>
    </row>
    <row r="381" spans="1:72" x14ac:dyDescent="0.25">
      <c r="A381" t="s">
        <v>3984</v>
      </c>
      <c r="B381" t="s">
        <v>67</v>
      </c>
      <c r="C381" t="s">
        <v>3985</v>
      </c>
      <c r="E381" t="s">
        <v>3986</v>
      </c>
      <c r="F381">
        <v>2000053750631</v>
      </c>
      <c r="G381">
        <v>7636713804</v>
      </c>
      <c r="H381" t="s">
        <v>68</v>
      </c>
      <c r="K381" s="2">
        <v>44502</v>
      </c>
      <c r="L381" t="s">
        <v>195</v>
      </c>
      <c r="N381" t="s">
        <v>95</v>
      </c>
      <c r="O381" t="s">
        <v>126</v>
      </c>
      <c r="R381" t="s">
        <v>3987</v>
      </c>
      <c r="V381" t="s">
        <v>3988</v>
      </c>
      <c r="AA381">
        <v>709488</v>
      </c>
      <c r="AW381" t="s">
        <v>71</v>
      </c>
      <c r="AZ381" t="s">
        <v>96</v>
      </c>
      <c r="BA381" t="s">
        <v>97</v>
      </c>
      <c r="BB381" t="s">
        <v>3989</v>
      </c>
      <c r="BC381" s="1">
        <v>44501.304282407407</v>
      </c>
      <c r="BL381" t="s">
        <v>3990</v>
      </c>
      <c r="BP381" t="s">
        <v>585</v>
      </c>
      <c r="BQ381" t="s">
        <v>81</v>
      </c>
    </row>
    <row r="382" spans="1:72" x14ac:dyDescent="0.25">
      <c r="A382" t="s">
        <v>3991</v>
      </c>
      <c r="B382" t="s">
        <v>67</v>
      </c>
      <c r="C382" t="s">
        <v>3992</v>
      </c>
      <c r="E382" t="s">
        <v>3993</v>
      </c>
      <c r="F382">
        <v>1580000862421</v>
      </c>
      <c r="G382">
        <v>7539002700</v>
      </c>
      <c r="H382" t="s">
        <v>108</v>
      </c>
      <c r="J382" t="s">
        <v>79</v>
      </c>
      <c r="K382" s="2">
        <v>44502</v>
      </c>
      <c r="L382" t="s">
        <v>195</v>
      </c>
      <c r="M382" s="1">
        <v>44502.327372685184</v>
      </c>
      <c r="N382" t="s">
        <v>75</v>
      </c>
      <c r="O382" t="s">
        <v>167</v>
      </c>
      <c r="R382" t="s">
        <v>3994</v>
      </c>
      <c r="S382" t="s">
        <v>3995</v>
      </c>
      <c r="U382" t="s">
        <v>81</v>
      </c>
      <c r="V382" t="s">
        <v>3996</v>
      </c>
      <c r="AA382" t="s">
        <v>3997</v>
      </c>
      <c r="AH382" t="s">
        <v>82</v>
      </c>
      <c r="AN382" t="s">
        <v>89</v>
      </c>
      <c r="AO382" t="s">
        <v>89</v>
      </c>
      <c r="AU382" s="1">
        <v>44502.402881944443</v>
      </c>
      <c r="AW382" t="s">
        <v>71</v>
      </c>
      <c r="BC382" s="1">
        <v>44501.416145833333</v>
      </c>
      <c r="BL382" t="s">
        <v>3998</v>
      </c>
      <c r="BP382" t="s">
        <v>751</v>
      </c>
      <c r="BQ382" t="s">
        <v>81</v>
      </c>
    </row>
    <row r="383" spans="1:72" x14ac:dyDescent="0.25">
      <c r="A383" t="s">
        <v>3999</v>
      </c>
      <c r="B383" t="s">
        <v>151</v>
      </c>
      <c r="C383" t="s">
        <v>4000</v>
      </c>
      <c r="E383" t="s">
        <v>4001</v>
      </c>
      <c r="F383">
        <v>1591058537766</v>
      </c>
      <c r="G383">
        <v>1261549104</v>
      </c>
      <c r="H383" t="s">
        <v>68</v>
      </c>
      <c r="J383" t="s">
        <v>79</v>
      </c>
      <c r="K383" s="2">
        <v>44502</v>
      </c>
      <c r="L383" t="s">
        <v>197</v>
      </c>
      <c r="M383" s="1">
        <v>44502.55</v>
      </c>
      <c r="N383" t="s">
        <v>75</v>
      </c>
      <c r="O383" t="s">
        <v>163</v>
      </c>
      <c r="R383" t="s">
        <v>153</v>
      </c>
      <c r="S383" t="s">
        <v>4002</v>
      </c>
      <c r="U383" t="s">
        <v>81</v>
      </c>
      <c r="V383" t="s">
        <v>4003</v>
      </c>
      <c r="W383">
        <v>13302</v>
      </c>
      <c r="AA383" t="s">
        <v>4004</v>
      </c>
      <c r="AC383">
        <v>22249</v>
      </c>
      <c r="AF383" t="s">
        <v>4005</v>
      </c>
      <c r="AG383" s="4" t="s">
        <v>4006</v>
      </c>
      <c r="AH383" t="s">
        <v>82</v>
      </c>
      <c r="AK383" t="s">
        <v>4007</v>
      </c>
      <c r="AN383" t="s">
        <v>89</v>
      </c>
      <c r="AU383" s="1">
        <v>44502.608229166668</v>
      </c>
      <c r="AW383" t="s">
        <v>71</v>
      </c>
      <c r="BC383" s="1">
        <v>44501.735312500001</v>
      </c>
      <c r="BG383" t="s">
        <v>4008</v>
      </c>
      <c r="BL383" t="s">
        <v>4009</v>
      </c>
      <c r="BN383" t="s">
        <v>84</v>
      </c>
      <c r="BO383" t="s">
        <v>4010</v>
      </c>
      <c r="BP383" t="s">
        <v>585</v>
      </c>
      <c r="BQ383" t="s">
        <v>81</v>
      </c>
      <c r="BS383" t="s">
        <v>85</v>
      </c>
      <c r="BT383" t="s">
        <v>85</v>
      </c>
    </row>
    <row r="384" spans="1:72" x14ac:dyDescent="0.25">
      <c r="A384" t="s">
        <v>4011</v>
      </c>
      <c r="B384" t="s">
        <v>151</v>
      </c>
      <c r="C384" t="s">
        <v>4012</v>
      </c>
      <c r="E384" t="s">
        <v>4013</v>
      </c>
      <c r="F384">
        <v>1591010437364</v>
      </c>
      <c r="G384">
        <v>1339428604</v>
      </c>
      <c r="H384" t="s">
        <v>68</v>
      </c>
      <c r="K384" s="2">
        <v>44502</v>
      </c>
      <c r="L384" t="s">
        <v>197</v>
      </c>
      <c r="N384" t="s">
        <v>95</v>
      </c>
      <c r="O384" t="s">
        <v>164</v>
      </c>
      <c r="R384" t="s">
        <v>4014</v>
      </c>
      <c r="V384" t="s">
        <v>4015</v>
      </c>
      <c r="AA384" t="s">
        <v>4016</v>
      </c>
      <c r="AW384" t="s">
        <v>71</v>
      </c>
      <c r="AZ384" t="s">
        <v>96</v>
      </c>
      <c r="BA384" t="s">
        <v>97</v>
      </c>
      <c r="BB384" t="s">
        <v>4017</v>
      </c>
      <c r="BC384" s="1">
        <v>44501.365729166668</v>
      </c>
      <c r="BL384" t="s">
        <v>4018</v>
      </c>
      <c r="BP384" t="s">
        <v>585</v>
      </c>
      <c r="BQ384" t="s">
        <v>81</v>
      </c>
    </row>
    <row r="385" spans="1:72" x14ac:dyDescent="0.25">
      <c r="A385" t="s">
        <v>4019</v>
      </c>
      <c r="B385" t="s">
        <v>122</v>
      </c>
      <c r="C385" t="s">
        <v>4020</v>
      </c>
      <c r="E385" t="s">
        <v>4021</v>
      </c>
      <c r="F385">
        <v>1100770476580</v>
      </c>
      <c r="H385" t="s">
        <v>86</v>
      </c>
      <c r="J385" t="s">
        <v>87</v>
      </c>
      <c r="K385" s="2">
        <v>44502</v>
      </c>
      <c r="L385" t="s">
        <v>197</v>
      </c>
      <c r="M385" s="1">
        <v>44502.631435185183</v>
      </c>
      <c r="N385" t="s">
        <v>75</v>
      </c>
      <c r="O385" t="s">
        <v>99</v>
      </c>
      <c r="R385" t="s">
        <v>4022</v>
      </c>
      <c r="S385" t="s">
        <v>4023</v>
      </c>
      <c r="U385" t="s">
        <v>81</v>
      </c>
      <c r="V385" t="s">
        <v>4024</v>
      </c>
      <c r="W385">
        <v>1</v>
      </c>
      <c r="AG385" t="s">
        <v>4025</v>
      </c>
      <c r="AH385" t="s">
        <v>82</v>
      </c>
      <c r="AN385" t="s">
        <v>89</v>
      </c>
      <c r="AU385" s="1">
        <v>44502.65253472222</v>
      </c>
      <c r="AW385" t="s">
        <v>71</v>
      </c>
      <c r="BC385" s="1">
        <v>44501.289409722223</v>
      </c>
      <c r="BL385" t="s">
        <v>4026</v>
      </c>
      <c r="BN385" t="s">
        <v>84</v>
      </c>
      <c r="BO385" t="s">
        <v>4027</v>
      </c>
      <c r="BP385" t="s">
        <v>574</v>
      </c>
      <c r="BQ385" t="s">
        <v>81</v>
      </c>
      <c r="BS385" t="s">
        <v>85</v>
      </c>
    </row>
    <row r="386" spans="1:72" x14ac:dyDescent="0.25">
      <c r="A386" t="s">
        <v>4028</v>
      </c>
      <c r="B386" t="s">
        <v>4029</v>
      </c>
      <c r="C386" t="s">
        <v>4030</v>
      </c>
      <c r="D386" t="s">
        <v>4031</v>
      </c>
      <c r="E386" t="s">
        <v>4032</v>
      </c>
      <c r="G386" t="s">
        <v>4033</v>
      </c>
      <c r="H386" t="s">
        <v>188</v>
      </c>
      <c r="K386" s="2">
        <v>44502</v>
      </c>
      <c r="L386" t="s">
        <v>210</v>
      </c>
      <c r="M386" s="1">
        <v>44502.64770833333</v>
      </c>
      <c r="N386" t="s">
        <v>69</v>
      </c>
      <c r="O386" t="s">
        <v>1189</v>
      </c>
      <c r="R386" t="s">
        <v>196</v>
      </c>
      <c r="AV386" s="1">
        <v>44502.797106481485</v>
      </c>
      <c r="AW386" t="s">
        <v>71</v>
      </c>
      <c r="BC386" s="1">
        <v>44501.847754629627</v>
      </c>
      <c r="BK386" s="5">
        <v>0.55833333333333335</v>
      </c>
      <c r="BL386" t="s">
        <v>4034</v>
      </c>
      <c r="BP386" t="s">
        <v>189</v>
      </c>
      <c r="BQ386" t="s">
        <v>81</v>
      </c>
    </row>
    <row r="387" spans="1:72" x14ac:dyDescent="0.25">
      <c r="A387" t="s">
        <v>4035</v>
      </c>
      <c r="B387" t="s">
        <v>67</v>
      </c>
      <c r="C387" t="s">
        <v>3485</v>
      </c>
      <c r="E387" t="s">
        <v>3486</v>
      </c>
      <c r="F387">
        <v>2000009842325</v>
      </c>
      <c r="G387">
        <v>4002248203</v>
      </c>
      <c r="H387" t="s">
        <v>125</v>
      </c>
      <c r="K387" s="2">
        <v>44502</v>
      </c>
      <c r="L387" t="s">
        <v>195</v>
      </c>
      <c r="M387" s="1">
        <v>44502.348368055558</v>
      </c>
      <c r="N387" t="s">
        <v>75</v>
      </c>
      <c r="O387" t="s">
        <v>819</v>
      </c>
      <c r="R387" t="s">
        <v>4036</v>
      </c>
      <c r="S387" t="s">
        <v>4037</v>
      </c>
      <c r="V387" t="s">
        <v>3488</v>
      </c>
      <c r="AA387" t="s">
        <v>3489</v>
      </c>
      <c r="AU387" s="1">
        <v>44502.353043981479</v>
      </c>
      <c r="AW387" t="s">
        <v>71</v>
      </c>
      <c r="BC387" s="1">
        <v>44502.34814814815</v>
      </c>
      <c r="BL387" t="s">
        <v>3490</v>
      </c>
      <c r="BP387" t="s">
        <v>2308</v>
      </c>
      <c r="BQ387" t="s">
        <v>81</v>
      </c>
    </row>
    <row r="388" spans="1:72" x14ac:dyDescent="0.25">
      <c r="A388" t="s">
        <v>4038</v>
      </c>
      <c r="B388" t="s">
        <v>67</v>
      </c>
      <c r="C388" t="s">
        <v>3992</v>
      </c>
      <c r="E388" t="s">
        <v>3993</v>
      </c>
      <c r="F388">
        <v>1580000862421</v>
      </c>
      <c r="G388">
        <v>7539002700</v>
      </c>
      <c r="H388" t="s">
        <v>86</v>
      </c>
      <c r="J388" t="s">
        <v>87</v>
      </c>
      <c r="K388" s="2">
        <v>44502</v>
      </c>
      <c r="L388" t="s">
        <v>195</v>
      </c>
      <c r="M388" s="1">
        <v>44502.369618055556</v>
      </c>
      <c r="N388" t="s">
        <v>75</v>
      </c>
      <c r="O388" t="s">
        <v>167</v>
      </c>
      <c r="R388" t="s">
        <v>4039</v>
      </c>
      <c r="S388" t="s">
        <v>174</v>
      </c>
      <c r="U388" t="s">
        <v>81</v>
      </c>
      <c r="V388" t="s">
        <v>4040</v>
      </c>
      <c r="W388" t="s">
        <v>397</v>
      </c>
      <c r="AA388" t="s">
        <v>3997</v>
      </c>
      <c r="AG388" s="4" t="s">
        <v>4041</v>
      </c>
      <c r="AH388" t="s">
        <v>82</v>
      </c>
      <c r="AN388" t="s">
        <v>89</v>
      </c>
      <c r="AU388" s="1">
        <v>44502.396620370368</v>
      </c>
      <c r="AW388" t="s">
        <v>71</v>
      </c>
      <c r="BC388" s="1">
        <v>44502.369502314818</v>
      </c>
      <c r="BL388" t="s">
        <v>4042</v>
      </c>
      <c r="BM388" t="s">
        <v>77</v>
      </c>
      <c r="BN388" t="s">
        <v>84</v>
      </c>
      <c r="BO388" t="s">
        <v>4043</v>
      </c>
      <c r="BP388" t="s">
        <v>574</v>
      </c>
      <c r="BQ388" t="s">
        <v>81</v>
      </c>
      <c r="BS388" t="s">
        <v>85</v>
      </c>
    </row>
    <row r="389" spans="1:72" x14ac:dyDescent="0.25">
      <c r="A389" t="s">
        <v>4044</v>
      </c>
      <c r="B389" t="s">
        <v>151</v>
      </c>
      <c r="C389" t="s">
        <v>3525</v>
      </c>
      <c r="E389" t="s">
        <v>3526</v>
      </c>
      <c r="F389">
        <v>1591032122115</v>
      </c>
      <c r="G389">
        <v>1329250403</v>
      </c>
      <c r="H389" t="s">
        <v>68</v>
      </c>
      <c r="J389" t="s">
        <v>79</v>
      </c>
      <c r="K389" s="2">
        <v>44502</v>
      </c>
      <c r="L389" t="s">
        <v>210</v>
      </c>
      <c r="M389" s="1">
        <v>44502.482291666667</v>
      </c>
      <c r="N389" t="s">
        <v>75</v>
      </c>
      <c r="O389" t="s">
        <v>171</v>
      </c>
      <c r="R389" t="s">
        <v>3527</v>
      </c>
      <c r="S389" t="s">
        <v>4045</v>
      </c>
      <c r="U389" t="s">
        <v>81</v>
      </c>
      <c r="V389" t="s">
        <v>4046</v>
      </c>
      <c r="W389">
        <v>25125</v>
      </c>
      <c r="AA389" s="3">
        <v>924225924225</v>
      </c>
      <c r="AC389">
        <v>5996</v>
      </c>
      <c r="AF389" t="s">
        <v>4047</v>
      </c>
      <c r="AG389" s="4" t="s">
        <v>4048</v>
      </c>
      <c r="AH389" t="s">
        <v>82</v>
      </c>
      <c r="AK389" t="s">
        <v>4049</v>
      </c>
      <c r="AN389" t="s">
        <v>89</v>
      </c>
      <c r="AU389" s="1">
        <v>44502.540694444448</v>
      </c>
      <c r="AW389" t="s">
        <v>71</v>
      </c>
      <c r="BC389" s="1">
        <v>44502.397164351853</v>
      </c>
      <c r="BL389" t="s">
        <v>3529</v>
      </c>
      <c r="BP389" t="s">
        <v>585</v>
      </c>
      <c r="BQ389" t="s">
        <v>81</v>
      </c>
      <c r="BS389" t="s">
        <v>85</v>
      </c>
      <c r="BT389" t="s">
        <v>85</v>
      </c>
    </row>
    <row r="390" spans="1:72" x14ac:dyDescent="0.25">
      <c r="A390" t="s">
        <v>4050</v>
      </c>
      <c r="B390" t="s">
        <v>101</v>
      </c>
      <c r="C390" t="s">
        <v>3696</v>
      </c>
      <c r="E390" t="s">
        <v>3697</v>
      </c>
      <c r="F390">
        <v>2000052248090</v>
      </c>
      <c r="G390">
        <v>9088248301</v>
      </c>
      <c r="H390" t="s">
        <v>125</v>
      </c>
      <c r="K390" s="2">
        <v>44502</v>
      </c>
      <c r="L390" t="s">
        <v>195</v>
      </c>
      <c r="M390" s="1">
        <v>44502.392337962963</v>
      </c>
      <c r="N390" t="s">
        <v>75</v>
      </c>
      <c r="O390" t="s">
        <v>819</v>
      </c>
      <c r="R390" t="s">
        <v>4051</v>
      </c>
      <c r="S390" t="s">
        <v>4052</v>
      </c>
      <c r="V390" t="s">
        <v>3698</v>
      </c>
      <c r="AA390" t="s">
        <v>3699</v>
      </c>
      <c r="AU390" s="1">
        <v>44502.411458333336</v>
      </c>
      <c r="AW390" t="s">
        <v>71</v>
      </c>
      <c r="BC390" s="1">
        <v>44502.392256944448</v>
      </c>
      <c r="BL390" t="s">
        <v>3701</v>
      </c>
      <c r="BP390" t="s">
        <v>4053</v>
      </c>
      <c r="BQ390" t="s">
        <v>81</v>
      </c>
    </row>
    <row r="391" spans="1:72" x14ac:dyDescent="0.25">
      <c r="A391" t="s">
        <v>4054</v>
      </c>
      <c r="B391" t="s">
        <v>124</v>
      </c>
      <c r="C391" t="s">
        <v>4055</v>
      </c>
      <c r="D391" t="s">
        <v>4056</v>
      </c>
      <c r="E391" t="s">
        <v>4057</v>
      </c>
      <c r="G391">
        <v>4025777404</v>
      </c>
      <c r="H391" t="s">
        <v>188</v>
      </c>
      <c r="K391" s="2">
        <v>44502</v>
      </c>
      <c r="L391" t="s">
        <v>210</v>
      </c>
      <c r="M391" s="1">
        <v>44502.461064814815</v>
      </c>
      <c r="N391" t="s">
        <v>75</v>
      </c>
      <c r="O391" t="s">
        <v>78</v>
      </c>
      <c r="R391" t="s">
        <v>196</v>
      </c>
      <c r="AU391" s="1">
        <v>44502.476481481484</v>
      </c>
      <c r="AW391" t="s">
        <v>71</v>
      </c>
      <c r="BC391" s="1">
        <v>44502.439687500002</v>
      </c>
      <c r="BK391" s="5">
        <v>0.51736111111111105</v>
      </c>
      <c r="BL391" t="s">
        <v>4058</v>
      </c>
      <c r="BP391" t="s">
        <v>189</v>
      </c>
      <c r="BQ391" t="s">
        <v>81</v>
      </c>
    </row>
    <row r="392" spans="1:72" x14ac:dyDescent="0.25">
      <c r="A392" t="s">
        <v>4059</v>
      </c>
      <c r="B392" t="s">
        <v>124</v>
      </c>
      <c r="C392" t="s">
        <v>4060</v>
      </c>
      <c r="D392" t="s">
        <v>4061</v>
      </c>
      <c r="E392" t="s">
        <v>4062</v>
      </c>
      <c r="G392">
        <v>3026203104</v>
      </c>
      <c r="H392" t="s">
        <v>188</v>
      </c>
      <c r="K392" s="2">
        <v>44502</v>
      </c>
      <c r="L392" t="s">
        <v>210</v>
      </c>
      <c r="N392" t="s">
        <v>95</v>
      </c>
      <c r="O392" t="s">
        <v>712</v>
      </c>
      <c r="R392" t="s">
        <v>196</v>
      </c>
      <c r="AW392" t="s">
        <v>71</v>
      </c>
      <c r="AZ392" t="s">
        <v>118</v>
      </c>
      <c r="BA392" t="s">
        <v>160</v>
      </c>
      <c r="BB392" t="s">
        <v>4063</v>
      </c>
      <c r="BC392" s="1">
        <v>44502.512175925927</v>
      </c>
      <c r="BK392" s="5">
        <v>0.53125</v>
      </c>
      <c r="BL392" t="s">
        <v>4064</v>
      </c>
      <c r="BP392" t="s">
        <v>189</v>
      </c>
      <c r="BQ392" t="s">
        <v>81</v>
      </c>
    </row>
    <row r="393" spans="1:72" x14ac:dyDescent="0.25">
      <c r="A393" t="s">
        <v>4065</v>
      </c>
      <c r="B393" t="s">
        <v>151</v>
      </c>
      <c r="C393" t="s">
        <v>3741</v>
      </c>
      <c r="E393" t="s">
        <v>3742</v>
      </c>
      <c r="F393">
        <v>1591044049918</v>
      </c>
      <c r="G393">
        <v>1335558406</v>
      </c>
      <c r="H393" t="s">
        <v>68</v>
      </c>
      <c r="J393" t="s">
        <v>79</v>
      </c>
      <c r="K393" s="2">
        <v>44502</v>
      </c>
      <c r="L393" t="s">
        <v>210</v>
      </c>
      <c r="M393" s="1">
        <v>44502.550243055557</v>
      </c>
      <c r="N393" t="s">
        <v>75</v>
      </c>
      <c r="O393" t="s">
        <v>134</v>
      </c>
      <c r="R393" t="s">
        <v>4066</v>
      </c>
      <c r="S393" t="s">
        <v>155</v>
      </c>
      <c r="U393" t="s">
        <v>103</v>
      </c>
      <c r="V393" t="s">
        <v>4067</v>
      </c>
      <c r="W393" t="s">
        <v>4068</v>
      </c>
      <c r="AA393" t="s">
        <v>4069</v>
      </c>
      <c r="AC393">
        <v>22752</v>
      </c>
      <c r="AF393" t="s">
        <v>4070</v>
      </c>
      <c r="AG393" s="4" t="s">
        <v>4071</v>
      </c>
      <c r="AH393" t="s">
        <v>82</v>
      </c>
      <c r="AK393" t="s">
        <v>4072</v>
      </c>
      <c r="AN393" t="s">
        <v>89</v>
      </c>
      <c r="AU393" s="1">
        <v>44502.616527777776</v>
      </c>
      <c r="AW393" t="s">
        <v>71</v>
      </c>
      <c r="BC393" s="1">
        <v>44502.466585648152</v>
      </c>
      <c r="BH393" t="s">
        <v>4073</v>
      </c>
      <c r="BL393" t="s">
        <v>3746</v>
      </c>
      <c r="BN393" t="s">
        <v>84</v>
      </c>
      <c r="BO393" t="s">
        <v>4074</v>
      </c>
      <c r="BP393" t="s">
        <v>585</v>
      </c>
      <c r="BQ393" t="s">
        <v>81</v>
      </c>
      <c r="BS393" t="s">
        <v>85</v>
      </c>
      <c r="BT393" t="s">
        <v>85</v>
      </c>
    </row>
    <row r="394" spans="1:72" x14ac:dyDescent="0.25">
      <c r="A394" t="s">
        <v>4075</v>
      </c>
      <c r="B394" t="s">
        <v>313</v>
      </c>
      <c r="C394" t="s">
        <v>4076</v>
      </c>
      <c r="D394" t="s">
        <v>4077</v>
      </c>
      <c r="E394" t="s">
        <v>4078</v>
      </c>
      <c r="G394">
        <v>8904450002</v>
      </c>
      <c r="H394" t="s">
        <v>188</v>
      </c>
      <c r="K394" s="2">
        <v>44502</v>
      </c>
      <c r="L394" t="s">
        <v>210</v>
      </c>
      <c r="M394" s="1">
        <v>44502.608761574076</v>
      </c>
      <c r="N394" t="s">
        <v>75</v>
      </c>
      <c r="O394" t="s">
        <v>712</v>
      </c>
      <c r="R394" t="s">
        <v>196</v>
      </c>
      <c r="AU394" s="1">
        <v>44502.630740740744</v>
      </c>
      <c r="AW394" t="s">
        <v>71</v>
      </c>
      <c r="BC394" s="1">
        <v>44502.512175925927</v>
      </c>
      <c r="BK394" s="5">
        <v>0.54652777777777783</v>
      </c>
      <c r="BL394" t="s">
        <v>4079</v>
      </c>
      <c r="BP394" t="s">
        <v>189</v>
      </c>
      <c r="BQ394" t="s">
        <v>81</v>
      </c>
    </row>
    <row r="395" spans="1:72" x14ac:dyDescent="0.25">
      <c r="A395" t="s">
        <v>4080</v>
      </c>
      <c r="B395" t="s">
        <v>236</v>
      </c>
      <c r="C395" t="s">
        <v>2890</v>
      </c>
      <c r="E395" t="s">
        <v>2891</v>
      </c>
      <c r="F395">
        <v>1050000527286</v>
      </c>
      <c r="G395">
        <v>7573593306</v>
      </c>
      <c r="H395" t="s">
        <v>68</v>
      </c>
      <c r="J395" t="s">
        <v>79</v>
      </c>
      <c r="K395" s="2">
        <v>44502</v>
      </c>
      <c r="L395" t="s">
        <v>195</v>
      </c>
      <c r="M395" s="1">
        <v>44502.436469907407</v>
      </c>
      <c r="N395" t="s">
        <v>75</v>
      </c>
      <c r="O395" t="s">
        <v>199</v>
      </c>
      <c r="R395" t="s">
        <v>4081</v>
      </c>
      <c r="S395" t="s">
        <v>4082</v>
      </c>
      <c r="U395" t="s">
        <v>81</v>
      </c>
      <c r="V395" s="4" t="s">
        <v>4083</v>
      </c>
      <c r="W395" t="s">
        <v>4084</v>
      </c>
      <c r="AA395" t="s">
        <v>4085</v>
      </c>
      <c r="AC395" t="s">
        <v>4086</v>
      </c>
      <c r="AF395" t="s">
        <v>4087</v>
      </c>
      <c r="AG395" t="s">
        <v>4088</v>
      </c>
      <c r="AH395" t="s">
        <v>82</v>
      </c>
      <c r="AK395" t="s">
        <v>4089</v>
      </c>
      <c r="AN395" t="s">
        <v>89</v>
      </c>
      <c r="AU395" s="1">
        <v>44502.486296296294</v>
      </c>
      <c r="AW395" t="s">
        <v>71</v>
      </c>
      <c r="BC395" s="1">
        <v>44502.434004629627</v>
      </c>
      <c r="BL395" t="s">
        <v>2896</v>
      </c>
      <c r="BM395" t="s">
        <v>77</v>
      </c>
      <c r="BN395" t="s">
        <v>84</v>
      </c>
      <c r="BO395" t="s">
        <v>4090</v>
      </c>
      <c r="BP395" t="s">
        <v>585</v>
      </c>
      <c r="BQ395" t="s">
        <v>81</v>
      </c>
      <c r="BS395" t="s">
        <v>85</v>
      </c>
      <c r="BT395" t="s">
        <v>85</v>
      </c>
    </row>
    <row r="396" spans="1:72" x14ac:dyDescent="0.25">
      <c r="A396" t="s">
        <v>4091</v>
      </c>
      <c r="B396" t="s">
        <v>122</v>
      </c>
      <c r="C396" t="s">
        <v>2502</v>
      </c>
      <c r="E396" t="s">
        <v>2503</v>
      </c>
      <c r="F396">
        <v>2000008051452</v>
      </c>
      <c r="G396">
        <v>9309392903</v>
      </c>
      <c r="H396" t="s">
        <v>135</v>
      </c>
      <c r="K396" s="2">
        <v>44502</v>
      </c>
      <c r="L396" t="s">
        <v>195</v>
      </c>
      <c r="M396" s="1">
        <v>44502.477187500001</v>
      </c>
      <c r="N396" t="s">
        <v>75</v>
      </c>
      <c r="O396" t="s">
        <v>819</v>
      </c>
      <c r="R396" t="s">
        <v>287</v>
      </c>
      <c r="S396" t="s">
        <v>4092</v>
      </c>
      <c r="U396" t="s">
        <v>81</v>
      </c>
      <c r="V396" t="s">
        <v>2506</v>
      </c>
      <c r="AA396" t="s">
        <v>4093</v>
      </c>
      <c r="AU396" s="1">
        <v>44502.494814814818</v>
      </c>
      <c r="AW396" t="s">
        <v>71</v>
      </c>
      <c r="BC396" s="1">
        <v>44502.477071759262</v>
      </c>
      <c r="BL396" t="s">
        <v>4094</v>
      </c>
      <c r="BM396" t="s">
        <v>77</v>
      </c>
      <c r="BP396" t="s">
        <v>1323</v>
      </c>
      <c r="BQ396" t="s">
        <v>81</v>
      </c>
    </row>
    <row r="397" spans="1:72" x14ac:dyDescent="0.25">
      <c r="A397" t="s">
        <v>4095</v>
      </c>
      <c r="B397" t="s">
        <v>151</v>
      </c>
      <c r="C397" t="s">
        <v>3551</v>
      </c>
      <c r="E397" t="s">
        <v>3552</v>
      </c>
      <c r="F397">
        <v>1591016995345</v>
      </c>
      <c r="G397">
        <v>1341136410</v>
      </c>
      <c r="H397" t="s">
        <v>68</v>
      </c>
      <c r="J397" t="s">
        <v>79</v>
      </c>
      <c r="K397" s="2">
        <v>44502</v>
      </c>
      <c r="L397" t="s">
        <v>197</v>
      </c>
      <c r="M397" s="1">
        <v>44502.560439814813</v>
      </c>
      <c r="N397" t="s">
        <v>75</v>
      </c>
      <c r="O397" t="s">
        <v>175</v>
      </c>
      <c r="R397" t="s">
        <v>3553</v>
      </c>
      <c r="S397" t="s">
        <v>4096</v>
      </c>
      <c r="U397" t="s">
        <v>103</v>
      </c>
      <c r="V397" t="s">
        <v>4097</v>
      </c>
      <c r="W397">
        <v>36790</v>
      </c>
      <c r="AA397" s="3">
        <v>7428357427835</v>
      </c>
      <c r="AC397">
        <v>8132</v>
      </c>
      <c r="AF397" t="s">
        <v>4098</v>
      </c>
      <c r="AG397" s="4" t="s">
        <v>4099</v>
      </c>
      <c r="AH397" t="s">
        <v>82</v>
      </c>
      <c r="AK397" t="s">
        <v>4100</v>
      </c>
      <c r="AN397" t="s">
        <v>83</v>
      </c>
      <c r="AU397" s="1">
        <v>44502.682928240742</v>
      </c>
      <c r="AW397" t="s">
        <v>71</v>
      </c>
      <c r="BC397" s="1">
        <v>44502.506527777776</v>
      </c>
      <c r="BL397" t="s">
        <v>3556</v>
      </c>
      <c r="BM397" t="s">
        <v>77</v>
      </c>
      <c r="BN397" t="s">
        <v>84</v>
      </c>
      <c r="BO397" t="s">
        <v>4101</v>
      </c>
      <c r="BP397" t="s">
        <v>585</v>
      </c>
      <c r="BQ397" t="s">
        <v>81</v>
      </c>
      <c r="BS397" t="s">
        <v>85</v>
      </c>
      <c r="BT397" t="s">
        <v>85</v>
      </c>
    </row>
    <row r="398" spans="1:72" x14ac:dyDescent="0.25">
      <c r="A398" t="s">
        <v>4102</v>
      </c>
      <c r="B398" t="s">
        <v>101</v>
      </c>
      <c r="C398" t="s">
        <v>2447</v>
      </c>
      <c r="E398" t="s">
        <v>2448</v>
      </c>
      <c r="F398">
        <v>1012391650663</v>
      </c>
      <c r="G398">
        <v>9196884602</v>
      </c>
      <c r="H398" t="s">
        <v>68</v>
      </c>
      <c r="J398" t="s">
        <v>79</v>
      </c>
      <c r="K398" s="2">
        <v>44502</v>
      </c>
      <c r="L398" t="s">
        <v>210</v>
      </c>
      <c r="M398" s="1">
        <v>44502.508599537039</v>
      </c>
      <c r="N398" t="s">
        <v>75</v>
      </c>
      <c r="O398" t="s">
        <v>199</v>
      </c>
      <c r="R398" t="s">
        <v>4103</v>
      </c>
      <c r="S398" t="s">
        <v>88</v>
      </c>
      <c r="U398" t="s">
        <v>81</v>
      </c>
      <c r="V398" t="s">
        <v>4104</v>
      </c>
      <c r="W398">
        <v>48295</v>
      </c>
      <c r="AA398" t="s">
        <v>4105</v>
      </c>
      <c r="AC398">
        <v>20602</v>
      </c>
      <c r="AF398" t="s">
        <v>4106</v>
      </c>
      <c r="AG398" t="s">
        <v>4107</v>
      </c>
      <c r="AH398">
        <v>1</v>
      </c>
      <c r="AK398" t="s">
        <v>4108</v>
      </c>
      <c r="AN398" t="s">
        <v>89</v>
      </c>
      <c r="AU398" s="1">
        <v>44502.560833333337</v>
      </c>
      <c r="AW398" t="s">
        <v>71</v>
      </c>
      <c r="BC398" s="1">
        <v>44502.486562500002</v>
      </c>
      <c r="BL398" t="s">
        <v>2453</v>
      </c>
      <c r="BM398" t="s">
        <v>77</v>
      </c>
      <c r="BN398" t="s">
        <v>84</v>
      </c>
      <c r="BO398" t="s">
        <v>4109</v>
      </c>
      <c r="BP398" t="s">
        <v>585</v>
      </c>
      <c r="BQ398" t="s">
        <v>81</v>
      </c>
      <c r="BS398" t="s">
        <v>85</v>
      </c>
      <c r="BT398" t="s">
        <v>85</v>
      </c>
    </row>
    <row r="399" spans="1:72" x14ac:dyDescent="0.25">
      <c r="A399" t="s">
        <v>4110</v>
      </c>
      <c r="B399" t="s">
        <v>122</v>
      </c>
      <c r="C399" t="s">
        <v>2949</v>
      </c>
      <c r="E399" t="s">
        <v>2950</v>
      </c>
      <c r="F399">
        <v>1100015648222</v>
      </c>
      <c r="H399" t="s">
        <v>86</v>
      </c>
      <c r="J399" t="s">
        <v>87</v>
      </c>
      <c r="K399" s="2">
        <v>44502</v>
      </c>
      <c r="L399" t="s">
        <v>210</v>
      </c>
      <c r="M399" s="1">
        <v>44502.674629629626</v>
      </c>
      <c r="N399" t="s">
        <v>69</v>
      </c>
      <c r="O399" t="s">
        <v>99</v>
      </c>
      <c r="P399" t="s">
        <v>208</v>
      </c>
      <c r="Q399" t="s">
        <v>4111</v>
      </c>
      <c r="R399" t="s">
        <v>4112</v>
      </c>
      <c r="V399" t="s">
        <v>4113</v>
      </c>
      <c r="W399">
        <v>21952</v>
      </c>
      <c r="AV399" s="1">
        <v>44502.692557870374</v>
      </c>
      <c r="AW399" t="s">
        <v>71</v>
      </c>
      <c r="BC399" s="1">
        <v>44502.549976851849</v>
      </c>
      <c r="BL399" t="s">
        <v>2954</v>
      </c>
      <c r="BP399" t="s">
        <v>574</v>
      </c>
      <c r="BQ399" t="s">
        <v>81</v>
      </c>
    </row>
    <row r="400" spans="1:72" x14ac:dyDescent="0.25">
      <c r="A400" t="s">
        <v>4114</v>
      </c>
      <c r="B400" t="s">
        <v>67</v>
      </c>
      <c r="C400" t="s">
        <v>3985</v>
      </c>
      <c r="E400" t="s">
        <v>3986</v>
      </c>
      <c r="F400">
        <v>2000053750631</v>
      </c>
      <c r="G400">
        <v>7636713804</v>
      </c>
      <c r="H400" t="s">
        <v>68</v>
      </c>
      <c r="K400" s="2">
        <v>44502</v>
      </c>
      <c r="L400" t="s">
        <v>210</v>
      </c>
      <c r="N400" t="s">
        <v>249</v>
      </c>
      <c r="O400" t="s">
        <v>126</v>
      </c>
      <c r="R400" t="s">
        <v>318</v>
      </c>
      <c r="V400" t="s">
        <v>3988</v>
      </c>
      <c r="AA400">
        <v>709488</v>
      </c>
      <c r="AW400" t="s">
        <v>71</v>
      </c>
      <c r="BC400" s="1">
        <v>44502.65966435185</v>
      </c>
      <c r="BL400" t="s">
        <v>3990</v>
      </c>
      <c r="BM400" t="s">
        <v>77</v>
      </c>
      <c r="BP400" t="s">
        <v>585</v>
      </c>
      <c r="BQ400" t="s">
        <v>81</v>
      </c>
    </row>
    <row r="401" spans="1:72" x14ac:dyDescent="0.25">
      <c r="A401" t="s">
        <v>4115</v>
      </c>
      <c r="B401" t="s">
        <v>67</v>
      </c>
      <c r="C401" t="s">
        <v>3109</v>
      </c>
      <c r="E401" t="s">
        <v>3110</v>
      </c>
      <c r="F401">
        <v>2000009138157</v>
      </c>
      <c r="G401">
        <v>4261155601</v>
      </c>
      <c r="H401" t="s">
        <v>125</v>
      </c>
      <c r="K401" s="2">
        <v>44502</v>
      </c>
      <c r="L401" t="s">
        <v>210</v>
      </c>
      <c r="M401" s="1">
        <v>44502.490648148145</v>
      </c>
      <c r="N401" t="s">
        <v>75</v>
      </c>
      <c r="O401" t="s">
        <v>114</v>
      </c>
      <c r="R401" t="s">
        <v>4116</v>
      </c>
      <c r="S401" t="s">
        <v>4117</v>
      </c>
      <c r="AA401">
        <v>4224104</v>
      </c>
      <c r="AU401" s="1">
        <v>44502.494398148148</v>
      </c>
      <c r="AW401" t="s">
        <v>71</v>
      </c>
      <c r="BC401" s="1">
        <v>44502.489236111112</v>
      </c>
      <c r="BL401" t="s">
        <v>3113</v>
      </c>
      <c r="BP401" t="s">
        <v>4118</v>
      </c>
      <c r="BQ401" t="s">
        <v>81</v>
      </c>
    </row>
    <row r="402" spans="1:72" x14ac:dyDescent="0.25">
      <c r="A402" t="s">
        <v>4119</v>
      </c>
      <c r="B402" t="s">
        <v>236</v>
      </c>
      <c r="C402" t="s">
        <v>2512</v>
      </c>
      <c r="E402" t="s">
        <v>2513</v>
      </c>
      <c r="F402">
        <v>2000055169812</v>
      </c>
      <c r="G402">
        <v>7633937407</v>
      </c>
      <c r="H402" t="s">
        <v>4120</v>
      </c>
      <c r="K402" s="2">
        <v>44502</v>
      </c>
      <c r="L402" t="s">
        <v>210</v>
      </c>
      <c r="M402" s="1">
        <v>44502.495162037034</v>
      </c>
      <c r="N402" t="s">
        <v>75</v>
      </c>
      <c r="O402" t="s">
        <v>106</v>
      </c>
      <c r="R402" t="s">
        <v>4121</v>
      </c>
      <c r="S402" t="s">
        <v>4122</v>
      </c>
      <c r="U402" t="s">
        <v>81</v>
      </c>
      <c r="AA402" t="s">
        <v>2515</v>
      </c>
      <c r="AC402" t="s">
        <v>4123</v>
      </c>
      <c r="AU402" s="1">
        <v>44502.497916666667</v>
      </c>
      <c r="AW402" t="s">
        <v>71</v>
      </c>
      <c r="BC402" s="1">
        <v>44502.495034722226</v>
      </c>
      <c r="BL402" t="s">
        <v>2517</v>
      </c>
      <c r="BM402" t="s">
        <v>77</v>
      </c>
      <c r="BP402" t="s">
        <v>4124</v>
      </c>
      <c r="BQ402" t="s">
        <v>81</v>
      </c>
    </row>
    <row r="403" spans="1:72" x14ac:dyDescent="0.25">
      <c r="A403" t="s">
        <v>4125</v>
      </c>
      <c r="B403" t="s">
        <v>122</v>
      </c>
      <c r="C403" t="s">
        <v>2502</v>
      </c>
      <c r="E403" t="s">
        <v>2503</v>
      </c>
      <c r="F403">
        <v>2000008051452</v>
      </c>
      <c r="G403">
        <v>9309392903</v>
      </c>
      <c r="H403" t="s">
        <v>135</v>
      </c>
      <c r="K403" s="2">
        <v>44502</v>
      </c>
      <c r="L403" t="s">
        <v>210</v>
      </c>
      <c r="M403" s="1">
        <v>44502.501099537039</v>
      </c>
      <c r="N403" t="s">
        <v>75</v>
      </c>
      <c r="O403" t="s">
        <v>819</v>
      </c>
      <c r="R403" t="s">
        <v>4126</v>
      </c>
      <c r="S403" t="s">
        <v>180</v>
      </c>
      <c r="U403" t="s">
        <v>81</v>
      </c>
      <c r="V403" t="s">
        <v>2506</v>
      </c>
      <c r="AA403" t="s">
        <v>4093</v>
      </c>
      <c r="AU403" s="1">
        <v>44502.508912037039</v>
      </c>
      <c r="AW403" t="s">
        <v>71</v>
      </c>
      <c r="BC403" s="1">
        <v>44502.500891203701</v>
      </c>
      <c r="BL403" t="s">
        <v>4127</v>
      </c>
      <c r="BM403" t="s">
        <v>77</v>
      </c>
      <c r="BN403" t="s">
        <v>84</v>
      </c>
      <c r="BO403" t="s">
        <v>4128</v>
      </c>
      <c r="BP403" t="s">
        <v>3402</v>
      </c>
      <c r="BQ403" t="s">
        <v>81</v>
      </c>
    </row>
    <row r="404" spans="1:72" x14ac:dyDescent="0.25">
      <c r="A404" t="s">
        <v>4129</v>
      </c>
      <c r="B404" t="s">
        <v>151</v>
      </c>
      <c r="C404" t="s">
        <v>3881</v>
      </c>
      <c r="E404" t="s">
        <v>3882</v>
      </c>
      <c r="F404">
        <v>1591049937542</v>
      </c>
      <c r="G404">
        <v>1254065405</v>
      </c>
      <c r="H404" t="s">
        <v>68</v>
      </c>
      <c r="K404" s="2">
        <v>44502</v>
      </c>
      <c r="L404" t="s">
        <v>210</v>
      </c>
      <c r="M404" s="1">
        <v>44502.521643518521</v>
      </c>
      <c r="N404" t="s">
        <v>69</v>
      </c>
      <c r="O404" t="s">
        <v>161</v>
      </c>
      <c r="P404" t="s">
        <v>93</v>
      </c>
      <c r="Q404" t="s">
        <v>4130</v>
      </c>
      <c r="R404" t="s">
        <v>4131</v>
      </c>
      <c r="V404" t="s">
        <v>3884</v>
      </c>
      <c r="AA404" t="s">
        <v>3885</v>
      </c>
      <c r="AV404" s="1">
        <v>44502.539120370369</v>
      </c>
      <c r="AW404" t="s">
        <v>71</v>
      </c>
      <c r="BC404" s="1">
        <v>44502.513506944444</v>
      </c>
      <c r="BL404" t="s">
        <v>3886</v>
      </c>
      <c r="BM404" t="s">
        <v>77</v>
      </c>
      <c r="BP404" t="s">
        <v>585</v>
      </c>
      <c r="BQ404" t="s">
        <v>81</v>
      </c>
    </row>
    <row r="405" spans="1:72" x14ac:dyDescent="0.25">
      <c r="A405" t="s">
        <v>4132</v>
      </c>
      <c r="B405" t="s">
        <v>151</v>
      </c>
      <c r="C405" t="s">
        <v>533</v>
      </c>
      <c r="E405" t="s">
        <v>390</v>
      </c>
      <c r="F405">
        <v>1591019896275</v>
      </c>
      <c r="G405">
        <v>1283756401</v>
      </c>
      <c r="H405" t="s">
        <v>133</v>
      </c>
      <c r="J405" t="s">
        <v>87</v>
      </c>
      <c r="K405" s="2">
        <v>44502</v>
      </c>
      <c r="L405" t="s">
        <v>210</v>
      </c>
      <c r="M405" s="1">
        <v>44502.512245370373</v>
      </c>
      <c r="N405" t="s">
        <v>75</v>
      </c>
      <c r="O405" t="s">
        <v>149</v>
      </c>
      <c r="R405" t="s">
        <v>4133</v>
      </c>
      <c r="S405" t="s">
        <v>157</v>
      </c>
      <c r="U405" t="s">
        <v>81</v>
      </c>
      <c r="AA405" t="s">
        <v>3801</v>
      </c>
      <c r="AO405" t="s">
        <v>89</v>
      </c>
      <c r="AU405" s="1">
        <v>44502.526863425926</v>
      </c>
      <c r="AW405" t="s">
        <v>71</v>
      </c>
      <c r="BC405" s="1">
        <v>44502.512037037035</v>
      </c>
      <c r="BL405" t="s">
        <v>3803</v>
      </c>
      <c r="BN405" t="s">
        <v>84</v>
      </c>
      <c r="BP405" t="s">
        <v>2150</v>
      </c>
      <c r="BQ405" t="s">
        <v>81</v>
      </c>
    </row>
    <row r="406" spans="1:72" x14ac:dyDescent="0.25">
      <c r="A406" t="s">
        <v>4134</v>
      </c>
      <c r="B406" t="s">
        <v>151</v>
      </c>
      <c r="C406" t="s">
        <v>2571</v>
      </c>
      <c r="E406" t="s">
        <v>2572</v>
      </c>
      <c r="F406">
        <v>1800031000768</v>
      </c>
      <c r="G406">
        <v>1146359105</v>
      </c>
      <c r="H406" t="s">
        <v>94</v>
      </c>
      <c r="J406" t="s">
        <v>87</v>
      </c>
      <c r="K406" s="2">
        <v>44502</v>
      </c>
      <c r="L406" t="s">
        <v>197</v>
      </c>
      <c r="M406" s="1">
        <v>44502.517731481479</v>
      </c>
      <c r="N406" t="s">
        <v>75</v>
      </c>
      <c r="O406" t="s">
        <v>170</v>
      </c>
      <c r="R406" t="s">
        <v>153</v>
      </c>
      <c r="S406" t="s">
        <v>81</v>
      </c>
      <c r="U406" t="s">
        <v>81</v>
      </c>
      <c r="AA406" t="s">
        <v>4135</v>
      </c>
      <c r="AC406">
        <v>5379</v>
      </c>
      <c r="AF406" t="s">
        <v>4136</v>
      </c>
      <c r="AK406" t="s">
        <v>4137</v>
      </c>
      <c r="AU406" s="1">
        <v>44502.621064814812</v>
      </c>
      <c r="AW406" t="s">
        <v>71</v>
      </c>
      <c r="BC406" s="1">
        <v>44502.51761574074</v>
      </c>
      <c r="BL406" t="s">
        <v>2575</v>
      </c>
      <c r="BP406" t="s">
        <v>931</v>
      </c>
      <c r="BQ406" t="s">
        <v>81</v>
      </c>
      <c r="BS406" t="s">
        <v>85</v>
      </c>
    </row>
    <row r="407" spans="1:72" x14ac:dyDescent="0.25">
      <c r="A407" t="s">
        <v>4138</v>
      </c>
      <c r="B407" t="s">
        <v>151</v>
      </c>
      <c r="C407" t="s">
        <v>3888</v>
      </c>
      <c r="E407" t="s">
        <v>3889</v>
      </c>
      <c r="F407">
        <v>1591016486419</v>
      </c>
      <c r="G407">
        <v>1253012401</v>
      </c>
      <c r="H407" t="s">
        <v>108</v>
      </c>
      <c r="J407" t="s">
        <v>79</v>
      </c>
      <c r="K407" s="2">
        <v>44502</v>
      </c>
      <c r="L407" t="s">
        <v>210</v>
      </c>
      <c r="M407" s="1">
        <v>44502.534259259257</v>
      </c>
      <c r="N407" t="s">
        <v>75</v>
      </c>
      <c r="O407" t="s">
        <v>163</v>
      </c>
      <c r="R407" t="s">
        <v>4139</v>
      </c>
      <c r="S407" t="s">
        <v>4140</v>
      </c>
      <c r="U407" t="s">
        <v>81</v>
      </c>
      <c r="V407" t="s">
        <v>3891</v>
      </c>
      <c r="AA407" t="s">
        <v>3892</v>
      </c>
      <c r="AH407" t="s">
        <v>82</v>
      </c>
      <c r="AN407" t="s">
        <v>89</v>
      </c>
      <c r="AO407" t="s">
        <v>89</v>
      </c>
      <c r="AU407" s="1">
        <v>44502.54420138889</v>
      </c>
      <c r="AW407" t="s">
        <v>71</v>
      </c>
      <c r="BC407" s="1">
        <v>44502.53402777778</v>
      </c>
      <c r="BL407" t="s">
        <v>3894</v>
      </c>
      <c r="BP407" t="s">
        <v>751</v>
      </c>
      <c r="BQ407" t="s">
        <v>81</v>
      </c>
    </row>
    <row r="408" spans="1:72" x14ac:dyDescent="0.25">
      <c r="A408" t="s">
        <v>4141</v>
      </c>
      <c r="B408" t="s">
        <v>151</v>
      </c>
      <c r="C408" t="s">
        <v>2697</v>
      </c>
      <c r="E408" t="s">
        <v>2698</v>
      </c>
      <c r="F408">
        <v>1591019438213</v>
      </c>
      <c r="G408">
        <v>1289841804</v>
      </c>
      <c r="H408" t="s">
        <v>131</v>
      </c>
      <c r="J408" t="s">
        <v>87</v>
      </c>
      <c r="K408" s="2">
        <v>44502</v>
      </c>
      <c r="L408" t="s">
        <v>197</v>
      </c>
      <c r="M408" s="1">
        <v>44502.538530092592</v>
      </c>
      <c r="N408" t="s">
        <v>75</v>
      </c>
      <c r="O408" t="s">
        <v>158</v>
      </c>
      <c r="R408" t="s">
        <v>499</v>
      </c>
      <c r="S408" t="s">
        <v>80</v>
      </c>
      <c r="U408" t="s">
        <v>103</v>
      </c>
      <c r="AA408" t="s">
        <v>4142</v>
      </c>
      <c r="AB408" t="s">
        <v>2701</v>
      </c>
      <c r="AC408">
        <v>31721</v>
      </c>
      <c r="AF408" t="s">
        <v>4143</v>
      </c>
      <c r="AK408" t="s">
        <v>4144</v>
      </c>
      <c r="AL408" t="s">
        <v>4145</v>
      </c>
      <c r="AU408" s="1">
        <v>44502.559270833335</v>
      </c>
      <c r="AW408" t="s">
        <v>71</v>
      </c>
      <c r="BC408" s="1">
        <v>44502.538437499999</v>
      </c>
      <c r="BL408" t="s">
        <v>2702</v>
      </c>
      <c r="BP408" t="s">
        <v>4146</v>
      </c>
      <c r="BQ408" t="s">
        <v>81</v>
      </c>
      <c r="BS408" t="s">
        <v>85</v>
      </c>
    </row>
    <row r="409" spans="1:72" x14ac:dyDescent="0.25">
      <c r="A409" t="s">
        <v>4147</v>
      </c>
      <c r="B409" t="s">
        <v>120</v>
      </c>
      <c r="C409" t="s">
        <v>2792</v>
      </c>
      <c r="E409" t="s">
        <v>2793</v>
      </c>
      <c r="F409">
        <v>1900047110583</v>
      </c>
      <c r="G409">
        <v>581159700</v>
      </c>
      <c r="H409" t="s">
        <v>68</v>
      </c>
      <c r="J409" t="s">
        <v>79</v>
      </c>
      <c r="K409" s="2">
        <v>44502</v>
      </c>
      <c r="L409" t="s">
        <v>197</v>
      </c>
      <c r="M409" s="1">
        <v>44502.544444444444</v>
      </c>
      <c r="N409" t="s">
        <v>75</v>
      </c>
      <c r="O409" t="s">
        <v>102</v>
      </c>
      <c r="R409" t="s">
        <v>2794</v>
      </c>
      <c r="S409" t="s">
        <v>309</v>
      </c>
      <c r="U409" t="s">
        <v>103</v>
      </c>
      <c r="V409" s="3">
        <v>3584531535845310</v>
      </c>
      <c r="W409">
        <v>35000</v>
      </c>
      <c r="X409">
        <v>37259</v>
      </c>
      <c r="AA409" t="s">
        <v>4148</v>
      </c>
      <c r="AC409" t="s">
        <v>4149</v>
      </c>
      <c r="AF409" t="s">
        <v>4150</v>
      </c>
      <c r="AG409" t="s">
        <v>4151</v>
      </c>
      <c r="AH409" t="s">
        <v>202</v>
      </c>
      <c r="AK409" t="s">
        <v>4152</v>
      </c>
      <c r="AN409" t="s">
        <v>89</v>
      </c>
      <c r="AU409" s="1">
        <v>44502.60796296296</v>
      </c>
      <c r="AW409" t="s">
        <v>71</v>
      </c>
      <c r="BC409" s="1">
        <v>44502.54409722222</v>
      </c>
      <c r="BL409" t="s">
        <v>2797</v>
      </c>
      <c r="BM409" t="s">
        <v>77</v>
      </c>
      <c r="BN409" t="s">
        <v>84</v>
      </c>
      <c r="BO409" t="s">
        <v>4153</v>
      </c>
      <c r="BP409" t="s">
        <v>585</v>
      </c>
      <c r="BQ409" t="s">
        <v>81</v>
      </c>
      <c r="BS409" t="s">
        <v>85</v>
      </c>
      <c r="BT409" t="s">
        <v>85</v>
      </c>
    </row>
    <row r="410" spans="1:72" x14ac:dyDescent="0.25">
      <c r="A410" t="s">
        <v>4154</v>
      </c>
      <c r="B410" t="s">
        <v>151</v>
      </c>
      <c r="C410" t="s">
        <v>4012</v>
      </c>
      <c r="E410" t="s">
        <v>4013</v>
      </c>
      <c r="F410">
        <v>1591010437364</v>
      </c>
      <c r="G410">
        <v>1339428604</v>
      </c>
      <c r="H410" t="s">
        <v>135</v>
      </c>
      <c r="K410" s="2">
        <v>44502</v>
      </c>
      <c r="L410" t="s">
        <v>197</v>
      </c>
      <c r="M410" s="1">
        <v>44502.581377314818</v>
      </c>
      <c r="N410" t="s">
        <v>75</v>
      </c>
      <c r="O410" t="s">
        <v>164</v>
      </c>
      <c r="R410" t="s">
        <v>4155</v>
      </c>
      <c r="S410" t="s">
        <v>4156</v>
      </c>
      <c r="U410" t="s">
        <v>81</v>
      </c>
      <c r="V410" t="s">
        <v>4015</v>
      </c>
      <c r="AA410" t="s">
        <v>4016</v>
      </c>
      <c r="AU410" s="1">
        <v>44502.660092592596</v>
      </c>
      <c r="AW410" t="s">
        <v>71</v>
      </c>
      <c r="BC410" s="1">
        <v>44502.574201388888</v>
      </c>
      <c r="BL410" t="s">
        <v>4018</v>
      </c>
      <c r="BM410" t="s">
        <v>77</v>
      </c>
      <c r="BP410" t="s">
        <v>1352</v>
      </c>
      <c r="BQ410" t="s">
        <v>81</v>
      </c>
    </row>
    <row r="411" spans="1:72" x14ac:dyDescent="0.25">
      <c r="A411" t="s">
        <v>4157</v>
      </c>
      <c r="B411" t="s">
        <v>120</v>
      </c>
      <c r="C411" t="s">
        <v>2935</v>
      </c>
      <c r="E411" t="s">
        <v>2936</v>
      </c>
      <c r="F411">
        <v>1030040459534</v>
      </c>
      <c r="H411" t="s">
        <v>86</v>
      </c>
      <c r="J411" t="s">
        <v>87</v>
      </c>
      <c r="K411" s="2">
        <v>44502</v>
      </c>
      <c r="L411" t="s">
        <v>197</v>
      </c>
      <c r="M411" s="1">
        <v>44502.642291666663</v>
      </c>
      <c r="N411" t="s">
        <v>75</v>
      </c>
      <c r="O411" t="s">
        <v>199</v>
      </c>
      <c r="R411" t="s">
        <v>4158</v>
      </c>
      <c r="S411" t="s">
        <v>4159</v>
      </c>
      <c r="U411" t="s">
        <v>81</v>
      </c>
      <c r="V411" t="s">
        <v>4160</v>
      </c>
      <c r="W411">
        <v>11923</v>
      </c>
      <c r="AG411" t="s">
        <v>4161</v>
      </c>
      <c r="AH411" t="s">
        <v>82</v>
      </c>
      <c r="AN411" t="s">
        <v>89</v>
      </c>
      <c r="AU411" s="1">
        <v>44502.661215277774</v>
      </c>
      <c r="AW411" t="s">
        <v>71</v>
      </c>
      <c r="BC411" s="1">
        <v>44502.642210648148</v>
      </c>
      <c r="BL411" t="s">
        <v>2939</v>
      </c>
      <c r="BM411" t="s">
        <v>77</v>
      </c>
      <c r="BN411" t="s">
        <v>84</v>
      </c>
      <c r="BO411" t="s">
        <v>4162</v>
      </c>
      <c r="BP411" t="s">
        <v>574</v>
      </c>
      <c r="BQ411" t="s">
        <v>81</v>
      </c>
      <c r="BS411" t="s">
        <v>85</v>
      </c>
    </row>
    <row r="412" spans="1:72" x14ac:dyDescent="0.25">
      <c r="A412" t="s">
        <v>4163</v>
      </c>
      <c r="B412" t="s">
        <v>122</v>
      </c>
      <c r="C412" t="s">
        <v>2746</v>
      </c>
      <c r="E412" t="s">
        <v>2747</v>
      </c>
      <c r="F412">
        <v>2000013246003</v>
      </c>
      <c r="G412">
        <v>3328767508</v>
      </c>
      <c r="H412" t="s">
        <v>135</v>
      </c>
      <c r="K412" s="2">
        <v>44502</v>
      </c>
      <c r="L412" t="s">
        <v>197</v>
      </c>
      <c r="M412" s="1">
        <v>44502.676620370374</v>
      </c>
      <c r="N412" t="s">
        <v>75</v>
      </c>
      <c r="O412" t="s">
        <v>819</v>
      </c>
      <c r="R412" t="s">
        <v>4164</v>
      </c>
      <c r="S412" t="s">
        <v>4165</v>
      </c>
      <c r="U412" t="s">
        <v>81</v>
      </c>
      <c r="V412" t="s">
        <v>4166</v>
      </c>
      <c r="AA412" t="s">
        <v>4167</v>
      </c>
      <c r="AU412" s="1">
        <v>44502.680219907408</v>
      </c>
      <c r="AW412" t="s">
        <v>71</v>
      </c>
      <c r="BC412" s="1">
        <v>44502.676145833335</v>
      </c>
      <c r="BL412" t="s">
        <v>4168</v>
      </c>
      <c r="BM412" t="s">
        <v>77</v>
      </c>
      <c r="BN412" t="s">
        <v>325</v>
      </c>
      <c r="BO412" t="s">
        <v>4169</v>
      </c>
      <c r="BP412" t="s">
        <v>1323</v>
      </c>
      <c r="BQ412" t="s">
        <v>81</v>
      </c>
    </row>
    <row r="413" spans="1:72" x14ac:dyDescent="0.25">
      <c r="A413" t="s">
        <v>4170</v>
      </c>
      <c r="B413" t="s">
        <v>122</v>
      </c>
      <c r="C413" t="s">
        <v>4171</v>
      </c>
      <c r="E413" t="s">
        <v>4172</v>
      </c>
      <c r="F413">
        <v>1200024362869</v>
      </c>
      <c r="G413">
        <v>518187900</v>
      </c>
      <c r="H413" t="s">
        <v>68</v>
      </c>
      <c r="J413" t="s">
        <v>79</v>
      </c>
      <c r="K413" s="2">
        <v>44503</v>
      </c>
      <c r="L413" t="s">
        <v>197</v>
      </c>
      <c r="M413" s="1">
        <v>44503.631666666668</v>
      </c>
      <c r="N413" t="s">
        <v>75</v>
      </c>
      <c r="O413" t="s">
        <v>1189</v>
      </c>
      <c r="R413" t="s">
        <v>4173</v>
      </c>
      <c r="S413" t="s">
        <v>159</v>
      </c>
      <c r="U413" t="s">
        <v>81</v>
      </c>
      <c r="V413" t="s">
        <v>4174</v>
      </c>
      <c r="W413">
        <v>29628</v>
      </c>
      <c r="AA413" t="s">
        <v>4175</v>
      </c>
      <c r="AF413" t="s">
        <v>4176</v>
      </c>
      <c r="AG413" t="s">
        <v>4177</v>
      </c>
      <c r="AH413" t="s">
        <v>82</v>
      </c>
      <c r="AK413" t="s">
        <v>4178</v>
      </c>
      <c r="AN413" t="s">
        <v>216</v>
      </c>
      <c r="AU413" s="1">
        <v>44503.696203703701</v>
      </c>
      <c r="AW413" t="s">
        <v>71</v>
      </c>
      <c r="BC413" s="1">
        <v>44502.293506944443</v>
      </c>
      <c r="BL413" t="s">
        <v>4179</v>
      </c>
      <c r="BP413" t="s">
        <v>585</v>
      </c>
      <c r="BQ413" t="s">
        <v>81</v>
      </c>
      <c r="BS413" t="s">
        <v>85</v>
      </c>
      <c r="BT413" t="s">
        <v>85</v>
      </c>
    </row>
    <row r="414" spans="1:72" x14ac:dyDescent="0.25">
      <c r="A414" t="s">
        <v>4180</v>
      </c>
      <c r="B414" t="s">
        <v>101</v>
      </c>
      <c r="C414" t="s">
        <v>4181</v>
      </c>
      <c r="E414" t="s">
        <v>4182</v>
      </c>
      <c r="F414">
        <v>2000008724036</v>
      </c>
      <c r="G414">
        <v>3999809308</v>
      </c>
      <c r="H414" t="s">
        <v>68</v>
      </c>
      <c r="J414" t="s">
        <v>79</v>
      </c>
      <c r="K414" s="2">
        <v>44503</v>
      </c>
      <c r="L414" t="s">
        <v>195</v>
      </c>
      <c r="M414" s="1">
        <v>44503.329074074078</v>
      </c>
      <c r="N414" t="s">
        <v>75</v>
      </c>
      <c r="O414" t="s">
        <v>106</v>
      </c>
      <c r="R414" t="s">
        <v>4183</v>
      </c>
      <c r="S414" t="s">
        <v>4184</v>
      </c>
      <c r="U414" t="s">
        <v>81</v>
      </c>
      <c r="V414" t="s">
        <v>4185</v>
      </c>
      <c r="W414">
        <v>30478</v>
      </c>
      <c r="AA414" t="s">
        <v>4186</v>
      </c>
      <c r="AC414">
        <v>13874</v>
      </c>
      <c r="AF414" t="s">
        <v>4187</v>
      </c>
      <c r="AG414" t="s">
        <v>4188</v>
      </c>
      <c r="AH414" t="s">
        <v>82</v>
      </c>
      <c r="AK414" t="s">
        <v>4189</v>
      </c>
      <c r="AN414" t="s">
        <v>89</v>
      </c>
      <c r="AU414" s="1">
        <v>44503.414664351854</v>
      </c>
      <c r="AW414" t="s">
        <v>71</v>
      </c>
      <c r="BC414" s="1">
        <v>44502.263495370367</v>
      </c>
      <c r="BL414" t="s">
        <v>4190</v>
      </c>
      <c r="BN414" t="s">
        <v>84</v>
      </c>
      <c r="BO414" t="s">
        <v>4191</v>
      </c>
      <c r="BP414" t="s">
        <v>585</v>
      </c>
      <c r="BQ414" t="s">
        <v>81</v>
      </c>
      <c r="BS414" t="s">
        <v>85</v>
      </c>
      <c r="BT414" t="s">
        <v>85</v>
      </c>
    </row>
    <row r="415" spans="1:72" x14ac:dyDescent="0.25">
      <c r="A415" t="s">
        <v>4192</v>
      </c>
      <c r="B415" t="s">
        <v>122</v>
      </c>
      <c r="C415" t="s">
        <v>4193</v>
      </c>
      <c r="E415" t="s">
        <v>4194</v>
      </c>
      <c r="F415">
        <v>2000008633568</v>
      </c>
      <c r="H415" t="s">
        <v>86</v>
      </c>
      <c r="K415" s="2">
        <v>44503</v>
      </c>
      <c r="L415" t="s">
        <v>197</v>
      </c>
      <c r="M415" s="1">
        <v>44503.651759259257</v>
      </c>
      <c r="N415" t="s">
        <v>69</v>
      </c>
      <c r="O415" t="s">
        <v>106</v>
      </c>
      <c r="P415" t="s">
        <v>93</v>
      </c>
      <c r="Q415" t="s">
        <v>4195</v>
      </c>
      <c r="R415" t="s">
        <v>4196</v>
      </c>
      <c r="V415" t="s">
        <v>4197</v>
      </c>
      <c r="AV415" s="1">
        <v>44503.657696759263</v>
      </c>
      <c r="AW415" t="s">
        <v>71</v>
      </c>
      <c r="BC415" s="1">
        <v>44503.344247685185</v>
      </c>
      <c r="BL415" t="s">
        <v>4198</v>
      </c>
      <c r="BP415" t="s">
        <v>574</v>
      </c>
      <c r="BQ415" t="s">
        <v>81</v>
      </c>
    </row>
    <row r="416" spans="1:72" x14ac:dyDescent="0.25">
      <c r="A416" t="s">
        <v>4199</v>
      </c>
      <c r="B416" t="s">
        <v>73</v>
      </c>
      <c r="C416" t="s">
        <v>4200</v>
      </c>
      <c r="E416" t="s">
        <v>4201</v>
      </c>
      <c r="F416">
        <v>2000012685210</v>
      </c>
      <c r="H416" t="s">
        <v>74</v>
      </c>
      <c r="K416" s="2">
        <v>44503</v>
      </c>
      <c r="L416" t="s">
        <v>197</v>
      </c>
      <c r="M416" s="1">
        <v>44503.612291666665</v>
      </c>
      <c r="N416" t="s">
        <v>75</v>
      </c>
      <c r="O416" t="s">
        <v>78</v>
      </c>
      <c r="R416" t="s">
        <v>4202</v>
      </c>
      <c r="V416" t="s">
        <v>4203</v>
      </c>
      <c r="AU416" s="1">
        <v>44503.636180555557</v>
      </c>
      <c r="AW416" t="s">
        <v>71</v>
      </c>
      <c r="BC416" s="1">
        <v>44502.354097222225</v>
      </c>
      <c r="BL416" t="s">
        <v>4204</v>
      </c>
      <c r="BP416" t="s">
        <v>1095</v>
      </c>
      <c r="BQ416" t="s">
        <v>81</v>
      </c>
    </row>
    <row r="417" spans="1:72" x14ac:dyDescent="0.25">
      <c r="A417" t="s">
        <v>4205</v>
      </c>
      <c r="B417" t="s">
        <v>67</v>
      </c>
      <c r="C417" t="s">
        <v>4206</v>
      </c>
      <c r="E417" t="s">
        <v>4207</v>
      </c>
      <c r="F417">
        <v>1900043116721</v>
      </c>
      <c r="G417">
        <v>569369807</v>
      </c>
      <c r="H417" t="s">
        <v>68</v>
      </c>
      <c r="J417" t="s">
        <v>79</v>
      </c>
      <c r="K417" s="2">
        <v>44503</v>
      </c>
      <c r="L417" t="s">
        <v>195</v>
      </c>
      <c r="M417" s="1">
        <v>44503.478032407409</v>
      </c>
      <c r="N417" t="s">
        <v>75</v>
      </c>
      <c r="O417" t="s">
        <v>102</v>
      </c>
      <c r="R417" t="s">
        <v>4208</v>
      </c>
      <c r="S417" t="s">
        <v>309</v>
      </c>
      <c r="U417" t="s">
        <v>103</v>
      </c>
      <c r="V417" t="s">
        <v>4209</v>
      </c>
      <c r="W417">
        <v>72793</v>
      </c>
      <c r="AA417" t="s">
        <v>4210</v>
      </c>
      <c r="AC417" t="s">
        <v>4211</v>
      </c>
      <c r="AF417" t="s">
        <v>4212</v>
      </c>
      <c r="AG417" t="s">
        <v>4213</v>
      </c>
      <c r="AH417" t="s">
        <v>202</v>
      </c>
      <c r="AK417" t="s">
        <v>4214</v>
      </c>
      <c r="AN417" t="s">
        <v>89</v>
      </c>
      <c r="AU417" s="1">
        <v>44503.58697916667</v>
      </c>
      <c r="AW417" t="s">
        <v>71</v>
      </c>
      <c r="BC417" s="1">
        <v>44502.299942129626</v>
      </c>
      <c r="BL417" t="s">
        <v>4215</v>
      </c>
      <c r="BM417" t="s">
        <v>77</v>
      </c>
      <c r="BN417" t="s">
        <v>84</v>
      </c>
      <c r="BO417" t="s">
        <v>4216</v>
      </c>
      <c r="BP417" t="s">
        <v>585</v>
      </c>
      <c r="BQ417" t="s">
        <v>81</v>
      </c>
      <c r="BS417" t="s">
        <v>85</v>
      </c>
      <c r="BT417" t="s">
        <v>85</v>
      </c>
    </row>
    <row r="418" spans="1:72" x14ac:dyDescent="0.25">
      <c r="A418" t="s">
        <v>4217</v>
      </c>
      <c r="B418" t="s">
        <v>151</v>
      </c>
      <c r="C418" t="s">
        <v>4218</v>
      </c>
      <c r="E418" t="s">
        <v>4219</v>
      </c>
      <c r="F418">
        <v>1800020787418</v>
      </c>
      <c r="G418">
        <v>9358820508</v>
      </c>
      <c r="H418" t="s">
        <v>68</v>
      </c>
      <c r="J418" t="s">
        <v>79</v>
      </c>
      <c r="K418" s="2">
        <v>44503</v>
      </c>
      <c r="L418" t="s">
        <v>197</v>
      </c>
      <c r="M418" s="1">
        <v>44503.533668981479</v>
      </c>
      <c r="N418" t="s">
        <v>75</v>
      </c>
      <c r="O418" t="s">
        <v>170</v>
      </c>
      <c r="R418" t="s">
        <v>4220</v>
      </c>
      <c r="S418" t="s">
        <v>310</v>
      </c>
      <c r="U418" t="s">
        <v>81</v>
      </c>
      <c r="V418" t="s">
        <v>4221</v>
      </c>
      <c r="W418">
        <v>53971</v>
      </c>
      <c r="AA418" t="s">
        <v>4222</v>
      </c>
      <c r="AC418" t="s">
        <v>4223</v>
      </c>
      <c r="AF418" t="s">
        <v>4224</v>
      </c>
      <c r="AG418" s="4" t="s">
        <v>4225</v>
      </c>
      <c r="AH418" t="s">
        <v>82</v>
      </c>
      <c r="AK418" t="s">
        <v>4226</v>
      </c>
      <c r="AU418" s="1">
        <v>44503.629004629627</v>
      </c>
      <c r="AW418" t="s">
        <v>71</v>
      </c>
      <c r="BC418" s="1">
        <v>44502.512974537036</v>
      </c>
      <c r="BL418" t="s">
        <v>4227</v>
      </c>
      <c r="BN418" t="s">
        <v>84</v>
      </c>
      <c r="BO418" t="s">
        <v>4228</v>
      </c>
      <c r="BP418" t="s">
        <v>585</v>
      </c>
      <c r="BQ418" t="s">
        <v>81</v>
      </c>
      <c r="BS418" t="s">
        <v>85</v>
      </c>
      <c r="BT418" t="s">
        <v>85</v>
      </c>
    </row>
    <row r="419" spans="1:72" x14ac:dyDescent="0.25">
      <c r="A419" t="s">
        <v>4229</v>
      </c>
      <c r="B419" t="s">
        <v>151</v>
      </c>
      <c r="C419" t="s">
        <v>4230</v>
      </c>
      <c r="E419" t="s">
        <v>4231</v>
      </c>
      <c r="F419">
        <v>1800020844581</v>
      </c>
      <c r="G419">
        <v>1123830309</v>
      </c>
      <c r="H419" t="s">
        <v>68</v>
      </c>
      <c r="J419" t="s">
        <v>79</v>
      </c>
      <c r="K419" s="2">
        <v>44503</v>
      </c>
      <c r="L419" t="s">
        <v>195</v>
      </c>
      <c r="M419" s="1">
        <v>44503.418958333335</v>
      </c>
      <c r="N419" t="s">
        <v>75</v>
      </c>
      <c r="O419" t="s">
        <v>170</v>
      </c>
      <c r="R419" t="s">
        <v>153</v>
      </c>
      <c r="S419" t="s">
        <v>310</v>
      </c>
      <c r="U419" t="s">
        <v>81</v>
      </c>
      <c r="V419" t="s">
        <v>4232</v>
      </c>
      <c r="W419">
        <v>18861</v>
      </c>
      <c r="AA419" t="s">
        <v>4233</v>
      </c>
      <c r="AC419" t="s">
        <v>4234</v>
      </c>
      <c r="AF419" t="s">
        <v>4235</v>
      </c>
      <c r="AG419" s="4" t="s">
        <v>4236</v>
      </c>
      <c r="AH419" t="s">
        <v>82</v>
      </c>
      <c r="AK419" t="s">
        <v>4237</v>
      </c>
      <c r="AN419" t="s">
        <v>89</v>
      </c>
      <c r="AU419" s="1">
        <v>44503.457673611112</v>
      </c>
      <c r="AW419" t="s">
        <v>71</v>
      </c>
      <c r="BC419" s="1">
        <v>44502.512974537036</v>
      </c>
      <c r="BL419" t="s">
        <v>4238</v>
      </c>
      <c r="BN419" t="s">
        <v>84</v>
      </c>
      <c r="BO419" t="s">
        <v>4239</v>
      </c>
      <c r="BP419" t="s">
        <v>585</v>
      </c>
      <c r="BQ419" t="s">
        <v>81</v>
      </c>
      <c r="BS419" t="s">
        <v>85</v>
      </c>
      <c r="BT419" t="s">
        <v>85</v>
      </c>
    </row>
    <row r="420" spans="1:72" x14ac:dyDescent="0.25">
      <c r="A420" t="s">
        <v>4240</v>
      </c>
      <c r="B420" t="s">
        <v>120</v>
      </c>
      <c r="C420" t="s">
        <v>4241</v>
      </c>
      <c r="E420" t="s">
        <v>4242</v>
      </c>
      <c r="F420">
        <v>1012942668560</v>
      </c>
      <c r="G420">
        <v>3073520401</v>
      </c>
      <c r="H420" t="s">
        <v>68</v>
      </c>
      <c r="J420" t="s">
        <v>79</v>
      </c>
      <c r="K420" s="2">
        <v>44503</v>
      </c>
      <c r="L420" t="s">
        <v>195</v>
      </c>
      <c r="M420" s="1">
        <v>44503.437048611115</v>
      </c>
      <c r="N420" t="s">
        <v>75</v>
      </c>
      <c r="O420" t="s">
        <v>119</v>
      </c>
      <c r="R420" t="s">
        <v>4243</v>
      </c>
      <c r="S420" t="s">
        <v>80</v>
      </c>
      <c r="U420" t="s">
        <v>81</v>
      </c>
      <c r="V420" t="s">
        <v>4244</v>
      </c>
      <c r="W420">
        <v>17723</v>
      </c>
      <c r="X420">
        <v>67855</v>
      </c>
      <c r="AA420" t="s">
        <v>4245</v>
      </c>
      <c r="AC420">
        <v>3088</v>
      </c>
      <c r="AF420" t="s">
        <v>4246</v>
      </c>
      <c r="AG420" t="s">
        <v>4247</v>
      </c>
      <c r="AH420" t="s">
        <v>82</v>
      </c>
      <c r="AK420" t="s">
        <v>4248</v>
      </c>
      <c r="AN420" t="s">
        <v>89</v>
      </c>
      <c r="AU420" s="1">
        <v>44503.505509259259</v>
      </c>
      <c r="AW420" t="s">
        <v>71</v>
      </c>
      <c r="BC420" s="1">
        <v>44502.276886574073</v>
      </c>
      <c r="BG420" t="s">
        <v>4249</v>
      </c>
      <c r="BL420" t="s">
        <v>4250</v>
      </c>
      <c r="BN420" t="s">
        <v>84</v>
      </c>
      <c r="BO420" t="s">
        <v>4251</v>
      </c>
      <c r="BP420" t="s">
        <v>585</v>
      </c>
      <c r="BQ420" t="s">
        <v>81</v>
      </c>
      <c r="BS420" t="s">
        <v>85</v>
      </c>
      <c r="BT420" t="s">
        <v>85</v>
      </c>
    </row>
    <row r="421" spans="1:72" x14ac:dyDescent="0.25">
      <c r="A421" t="s">
        <v>4252</v>
      </c>
      <c r="B421" t="s">
        <v>151</v>
      </c>
      <c r="C421" t="s">
        <v>4253</v>
      </c>
      <c r="E421" t="s">
        <v>4254</v>
      </c>
      <c r="F421">
        <v>1591047804256</v>
      </c>
      <c r="G421">
        <v>1250002001</v>
      </c>
      <c r="H421" t="s">
        <v>68</v>
      </c>
      <c r="K421" s="2">
        <v>44503</v>
      </c>
      <c r="L421" t="s">
        <v>195</v>
      </c>
      <c r="M421" s="1">
        <v>44474.454930555556</v>
      </c>
      <c r="N421" t="s">
        <v>95</v>
      </c>
      <c r="O421" t="s">
        <v>163</v>
      </c>
      <c r="P421" t="s">
        <v>93</v>
      </c>
      <c r="Q421" t="s">
        <v>4255</v>
      </c>
      <c r="V421" t="s">
        <v>4256</v>
      </c>
      <c r="AA421">
        <v>420022</v>
      </c>
      <c r="AW421" t="s">
        <v>71</v>
      </c>
      <c r="AZ421" t="s">
        <v>96</v>
      </c>
      <c r="BA421" t="s">
        <v>97</v>
      </c>
      <c r="BB421" t="s">
        <v>4257</v>
      </c>
      <c r="BC421" s="1">
        <v>44502.502858796295</v>
      </c>
      <c r="BL421" t="s">
        <v>4258</v>
      </c>
      <c r="BM421" t="s">
        <v>77</v>
      </c>
      <c r="BP421" t="s">
        <v>585</v>
      </c>
      <c r="BQ421" t="s">
        <v>81</v>
      </c>
    </row>
    <row r="422" spans="1:72" x14ac:dyDescent="0.25">
      <c r="A422" t="s">
        <v>4259</v>
      </c>
      <c r="B422" t="s">
        <v>151</v>
      </c>
      <c r="C422" t="s">
        <v>4260</v>
      </c>
      <c r="E422" t="s">
        <v>4261</v>
      </c>
      <c r="F422">
        <v>1800052353505</v>
      </c>
      <c r="G422">
        <v>7424887201</v>
      </c>
      <c r="H422" t="s">
        <v>68</v>
      </c>
      <c r="J422" t="s">
        <v>79</v>
      </c>
      <c r="K422" s="2">
        <v>44503</v>
      </c>
      <c r="L422" t="s">
        <v>195</v>
      </c>
      <c r="M422" s="1">
        <v>44503.387511574074</v>
      </c>
      <c r="N422" t="s">
        <v>75</v>
      </c>
      <c r="O422" t="s">
        <v>165</v>
      </c>
      <c r="R422" t="s">
        <v>4262</v>
      </c>
      <c r="S422" t="s">
        <v>80</v>
      </c>
      <c r="U422" t="s">
        <v>81</v>
      </c>
      <c r="V422" t="s">
        <v>4263</v>
      </c>
      <c r="W422">
        <v>57988</v>
      </c>
      <c r="AA422" t="s">
        <v>4264</v>
      </c>
      <c r="AC422">
        <v>34557</v>
      </c>
      <c r="AF422" t="s">
        <v>4265</v>
      </c>
      <c r="AG422" s="4" t="s">
        <v>4266</v>
      </c>
      <c r="AH422" t="s">
        <v>82</v>
      </c>
      <c r="AK422" t="s">
        <v>4267</v>
      </c>
      <c r="AU422" s="1">
        <v>44503.453020833331</v>
      </c>
      <c r="AW422" t="s">
        <v>71</v>
      </c>
      <c r="BC422" s="1">
        <v>44502.445185185185</v>
      </c>
      <c r="BG422" t="s">
        <v>4268</v>
      </c>
      <c r="BH422" t="s">
        <v>4269</v>
      </c>
      <c r="BL422" t="s">
        <v>4270</v>
      </c>
      <c r="BN422" t="s">
        <v>84</v>
      </c>
      <c r="BO422" t="s">
        <v>4271</v>
      </c>
      <c r="BP422" t="s">
        <v>585</v>
      </c>
      <c r="BQ422" t="s">
        <v>81</v>
      </c>
      <c r="BS422" t="s">
        <v>85</v>
      </c>
      <c r="BT422" t="s">
        <v>85</v>
      </c>
    </row>
    <row r="423" spans="1:72" x14ac:dyDescent="0.25">
      <c r="A423" t="s">
        <v>4272</v>
      </c>
      <c r="B423" t="s">
        <v>151</v>
      </c>
      <c r="C423" t="s">
        <v>4273</v>
      </c>
      <c r="E423" t="s">
        <v>4274</v>
      </c>
      <c r="F423">
        <v>1800023659987</v>
      </c>
      <c r="G423">
        <v>1100203703</v>
      </c>
      <c r="H423" t="s">
        <v>68</v>
      </c>
      <c r="J423" t="s">
        <v>79</v>
      </c>
      <c r="K423" s="2">
        <v>44503</v>
      </c>
      <c r="L423" t="s">
        <v>197</v>
      </c>
      <c r="M423" s="1">
        <v>44503.505497685182</v>
      </c>
      <c r="N423" t="s">
        <v>75</v>
      </c>
      <c r="O423" t="s">
        <v>165</v>
      </c>
      <c r="R423" t="s">
        <v>289</v>
      </c>
      <c r="S423" t="s">
        <v>80</v>
      </c>
      <c r="U423" t="s">
        <v>81</v>
      </c>
      <c r="V423" t="s">
        <v>4275</v>
      </c>
      <c r="W423">
        <v>26086</v>
      </c>
      <c r="AA423" s="3">
        <v>809208809208</v>
      </c>
      <c r="AC423">
        <v>4994</v>
      </c>
      <c r="AF423" t="s">
        <v>4276</v>
      </c>
      <c r="AG423" s="4" t="s">
        <v>4277</v>
      </c>
      <c r="AH423" t="s">
        <v>82</v>
      </c>
      <c r="AK423" t="s">
        <v>4278</v>
      </c>
      <c r="AU423" s="1">
        <v>44503.582881944443</v>
      </c>
      <c r="AW423" t="s">
        <v>71</v>
      </c>
      <c r="BC423" s="1">
        <v>44502.445185185185</v>
      </c>
      <c r="BL423" t="s">
        <v>4279</v>
      </c>
      <c r="BN423" t="s">
        <v>84</v>
      </c>
      <c r="BO423" t="s">
        <v>4280</v>
      </c>
      <c r="BP423" t="s">
        <v>585</v>
      </c>
      <c r="BQ423" t="s">
        <v>81</v>
      </c>
      <c r="BS423" t="s">
        <v>85</v>
      </c>
      <c r="BT423" t="s">
        <v>85</v>
      </c>
    </row>
    <row r="424" spans="1:72" x14ac:dyDescent="0.25">
      <c r="A424" t="s">
        <v>4281</v>
      </c>
      <c r="B424" t="s">
        <v>122</v>
      </c>
      <c r="C424" t="s">
        <v>4282</v>
      </c>
      <c r="E424" t="s">
        <v>4283</v>
      </c>
      <c r="F424">
        <v>1200038472109</v>
      </c>
      <c r="H424" t="s">
        <v>86</v>
      </c>
      <c r="K424" s="2">
        <v>44503</v>
      </c>
      <c r="L424" t="s">
        <v>195</v>
      </c>
      <c r="M424" s="1">
        <v>44503.460868055554</v>
      </c>
      <c r="N424" t="s">
        <v>69</v>
      </c>
      <c r="O424" t="s">
        <v>76</v>
      </c>
      <c r="P424" t="s">
        <v>111</v>
      </c>
      <c r="Q424" t="s">
        <v>4284</v>
      </c>
      <c r="R424" t="s">
        <v>4285</v>
      </c>
      <c r="V424" t="s">
        <v>4286</v>
      </c>
      <c r="AV424" s="1">
        <v>44503.482268518521</v>
      </c>
      <c r="AW424" t="s">
        <v>71</v>
      </c>
      <c r="BC424" s="1">
        <v>44502.313101851854</v>
      </c>
      <c r="BL424" t="s">
        <v>4287</v>
      </c>
      <c r="BP424" t="s">
        <v>574</v>
      </c>
      <c r="BQ424" t="s">
        <v>81</v>
      </c>
    </row>
    <row r="425" spans="1:72" x14ac:dyDescent="0.25">
      <c r="A425" t="s">
        <v>4288</v>
      </c>
      <c r="B425" t="s">
        <v>67</v>
      </c>
      <c r="C425" t="s">
        <v>4289</v>
      </c>
      <c r="E425" t="s">
        <v>4290</v>
      </c>
      <c r="F425">
        <v>1012840549253</v>
      </c>
      <c r="G425">
        <v>3295847807</v>
      </c>
      <c r="H425" t="s">
        <v>68</v>
      </c>
      <c r="J425" t="s">
        <v>79</v>
      </c>
      <c r="K425" s="2">
        <v>44503</v>
      </c>
      <c r="L425" t="s">
        <v>195</v>
      </c>
      <c r="M425" s="1">
        <v>44503.474664351852</v>
      </c>
      <c r="N425" t="s">
        <v>75</v>
      </c>
      <c r="O425" t="s">
        <v>1063</v>
      </c>
      <c r="R425" t="s">
        <v>4291</v>
      </c>
      <c r="S425" t="s">
        <v>144</v>
      </c>
      <c r="U425" t="s">
        <v>81</v>
      </c>
      <c r="V425" t="s">
        <v>4292</v>
      </c>
      <c r="W425">
        <v>23422</v>
      </c>
      <c r="AA425" t="s">
        <v>4293</v>
      </c>
      <c r="AC425">
        <v>13795</v>
      </c>
      <c r="AF425" t="s">
        <v>4294</v>
      </c>
      <c r="AG425" t="s">
        <v>4295</v>
      </c>
      <c r="AH425" t="s">
        <v>82</v>
      </c>
      <c r="AK425" t="s">
        <v>4296</v>
      </c>
      <c r="AN425" t="s">
        <v>144</v>
      </c>
      <c r="AU425" s="1">
        <v>44503.546249999999</v>
      </c>
      <c r="AW425" t="s">
        <v>71</v>
      </c>
      <c r="BC425" s="1">
        <v>44502.342719907407</v>
      </c>
      <c r="BL425" t="s">
        <v>4297</v>
      </c>
      <c r="BP425" t="s">
        <v>585</v>
      </c>
      <c r="BQ425" t="s">
        <v>81</v>
      </c>
      <c r="BS425" t="s">
        <v>85</v>
      </c>
      <c r="BT425" t="s">
        <v>85</v>
      </c>
    </row>
    <row r="426" spans="1:72" x14ac:dyDescent="0.25">
      <c r="A426" t="s">
        <v>4298</v>
      </c>
      <c r="B426" t="s">
        <v>67</v>
      </c>
      <c r="C426" t="s">
        <v>4299</v>
      </c>
      <c r="E426" t="s">
        <v>4300</v>
      </c>
      <c r="F426">
        <v>1200040921054</v>
      </c>
      <c r="H426" t="s">
        <v>86</v>
      </c>
      <c r="J426" t="s">
        <v>87</v>
      </c>
      <c r="K426" s="2">
        <v>44503</v>
      </c>
      <c r="L426" t="s">
        <v>195</v>
      </c>
      <c r="M426" s="1">
        <v>44503.481631944444</v>
      </c>
      <c r="N426" t="s">
        <v>75</v>
      </c>
      <c r="O426" t="s">
        <v>112</v>
      </c>
      <c r="R426" t="s">
        <v>4301</v>
      </c>
      <c r="S426" t="s">
        <v>4302</v>
      </c>
      <c r="U426" t="s">
        <v>81</v>
      </c>
      <c r="V426" t="s">
        <v>4303</v>
      </c>
      <c r="W426">
        <v>140358</v>
      </c>
      <c r="AG426" t="s">
        <v>4304</v>
      </c>
      <c r="AH426" t="s">
        <v>89</v>
      </c>
      <c r="AN426" t="s">
        <v>89</v>
      </c>
      <c r="AU426" s="1">
        <v>44503.530787037038</v>
      </c>
      <c r="AW426" t="s">
        <v>71</v>
      </c>
      <c r="BC426" s="1">
        <v>44503.318645833337</v>
      </c>
      <c r="BL426" t="s">
        <v>4305</v>
      </c>
      <c r="BN426" t="s">
        <v>84</v>
      </c>
      <c r="BO426" t="s">
        <v>4306</v>
      </c>
      <c r="BP426" t="s">
        <v>4307</v>
      </c>
      <c r="BQ426" t="s">
        <v>81</v>
      </c>
      <c r="BS426" t="s">
        <v>85</v>
      </c>
    </row>
    <row r="427" spans="1:72" x14ac:dyDescent="0.25">
      <c r="A427" t="s">
        <v>4308</v>
      </c>
      <c r="B427" t="s">
        <v>67</v>
      </c>
      <c r="C427" t="s">
        <v>4309</v>
      </c>
      <c r="E427" t="s">
        <v>4310</v>
      </c>
      <c r="F427">
        <v>1012854027027</v>
      </c>
      <c r="G427">
        <v>3303860808</v>
      </c>
      <c r="H427" t="s">
        <v>68</v>
      </c>
      <c r="I427" t="s">
        <v>86</v>
      </c>
      <c r="J427" t="s">
        <v>87</v>
      </c>
      <c r="K427" s="2">
        <v>44503</v>
      </c>
      <c r="L427" t="s">
        <v>195</v>
      </c>
      <c r="M427" s="1">
        <v>44503.36886574074</v>
      </c>
      <c r="N427" t="s">
        <v>75</v>
      </c>
      <c r="O427" t="s">
        <v>1063</v>
      </c>
      <c r="R427" t="s">
        <v>4311</v>
      </c>
      <c r="S427" t="s">
        <v>4312</v>
      </c>
      <c r="U427" t="s">
        <v>81</v>
      </c>
      <c r="V427" t="s">
        <v>4313</v>
      </c>
      <c r="W427">
        <v>1</v>
      </c>
      <c r="AA427" t="s">
        <v>4314</v>
      </c>
      <c r="AG427" t="s">
        <v>4315</v>
      </c>
      <c r="AH427" t="s">
        <v>82</v>
      </c>
      <c r="AN427" t="s">
        <v>144</v>
      </c>
      <c r="AU427" s="1">
        <v>44503.45616898148</v>
      </c>
      <c r="AW427" t="s">
        <v>71</v>
      </c>
      <c r="BC427" s="1">
        <v>44502.342719907407</v>
      </c>
      <c r="BL427" t="s">
        <v>4316</v>
      </c>
      <c r="BM427" t="s">
        <v>77</v>
      </c>
      <c r="BP427" t="s">
        <v>585</v>
      </c>
      <c r="BQ427" t="s">
        <v>81</v>
      </c>
      <c r="BS427" t="s">
        <v>85</v>
      </c>
    </row>
    <row r="428" spans="1:72" x14ac:dyDescent="0.25">
      <c r="A428" t="s">
        <v>4317</v>
      </c>
      <c r="B428" t="s">
        <v>124</v>
      </c>
      <c r="C428" t="s">
        <v>4318</v>
      </c>
      <c r="D428" t="s">
        <v>500</v>
      </c>
      <c r="E428" t="s">
        <v>4319</v>
      </c>
      <c r="G428">
        <v>531303010</v>
      </c>
      <c r="H428" t="s">
        <v>94</v>
      </c>
      <c r="K428" s="2">
        <v>44503</v>
      </c>
      <c r="L428" t="s">
        <v>197</v>
      </c>
      <c r="M428" s="1">
        <v>44503.524340277778</v>
      </c>
      <c r="N428" t="s">
        <v>95</v>
      </c>
      <c r="O428" t="s">
        <v>138</v>
      </c>
      <c r="R428" t="s">
        <v>4320</v>
      </c>
      <c r="AA428" t="s">
        <v>4321</v>
      </c>
      <c r="AW428" t="s">
        <v>71</v>
      </c>
      <c r="AZ428" t="s">
        <v>96</v>
      </c>
      <c r="BA428" t="s">
        <v>97</v>
      </c>
      <c r="BB428" t="s">
        <v>4322</v>
      </c>
      <c r="BC428" s="1">
        <v>44502.454675925925</v>
      </c>
      <c r="BM428" t="s">
        <v>77</v>
      </c>
      <c r="BP428" t="s">
        <v>229</v>
      </c>
      <c r="BQ428" t="s">
        <v>81</v>
      </c>
    </row>
    <row r="429" spans="1:72" x14ac:dyDescent="0.25">
      <c r="A429" t="s">
        <v>4323</v>
      </c>
      <c r="B429" t="s">
        <v>124</v>
      </c>
      <c r="C429" t="s">
        <v>4324</v>
      </c>
      <c r="D429" t="s">
        <v>128</v>
      </c>
      <c r="E429" t="s">
        <v>4325</v>
      </c>
      <c r="G429">
        <v>3316249705</v>
      </c>
      <c r="H429" t="s">
        <v>224</v>
      </c>
      <c r="K429" s="2">
        <v>44503</v>
      </c>
      <c r="L429" t="s">
        <v>195</v>
      </c>
      <c r="M429" s="1">
        <v>44503.576354166667</v>
      </c>
      <c r="N429" t="s">
        <v>69</v>
      </c>
      <c r="O429" t="s">
        <v>112</v>
      </c>
      <c r="R429" t="s">
        <v>196</v>
      </c>
      <c r="AV429" s="1">
        <v>44504.377604166664</v>
      </c>
      <c r="AW429" t="s">
        <v>71</v>
      </c>
      <c r="BC429" s="1">
        <v>44503.318645833337</v>
      </c>
      <c r="BQ429" t="s">
        <v>81</v>
      </c>
    </row>
    <row r="430" spans="1:72" x14ac:dyDescent="0.25">
      <c r="A430" t="s">
        <v>4326</v>
      </c>
      <c r="B430" t="s">
        <v>101</v>
      </c>
      <c r="C430" t="s">
        <v>4327</v>
      </c>
      <c r="E430" t="s">
        <v>4328</v>
      </c>
      <c r="F430">
        <v>2200040337235</v>
      </c>
      <c r="G430">
        <v>9089734809</v>
      </c>
      <c r="H430" t="s">
        <v>68</v>
      </c>
      <c r="K430" s="2">
        <v>44503</v>
      </c>
      <c r="L430" t="s">
        <v>195</v>
      </c>
      <c r="M430" s="1">
        <v>44487.397824074076</v>
      </c>
      <c r="N430" t="s">
        <v>249</v>
      </c>
      <c r="O430" t="s">
        <v>115</v>
      </c>
      <c r="R430" t="s">
        <v>4329</v>
      </c>
      <c r="V430" t="s">
        <v>4330</v>
      </c>
      <c r="AA430" t="s">
        <v>4331</v>
      </c>
      <c r="AW430" t="s">
        <v>71</v>
      </c>
      <c r="BC430" s="1">
        <v>44502.524363425924</v>
      </c>
      <c r="BL430" t="s">
        <v>4332</v>
      </c>
      <c r="BM430" t="s">
        <v>77</v>
      </c>
      <c r="BP430" t="s">
        <v>585</v>
      </c>
      <c r="BQ430" t="s">
        <v>81</v>
      </c>
    </row>
    <row r="431" spans="1:72" x14ac:dyDescent="0.25">
      <c r="A431" t="s">
        <v>4333</v>
      </c>
      <c r="B431" t="s">
        <v>67</v>
      </c>
      <c r="C431" t="s">
        <v>4334</v>
      </c>
      <c r="E431" t="s">
        <v>4335</v>
      </c>
      <c r="F431">
        <v>1012355170592</v>
      </c>
      <c r="G431">
        <v>2971407103</v>
      </c>
      <c r="H431" t="s">
        <v>68</v>
      </c>
      <c r="J431" t="s">
        <v>79</v>
      </c>
      <c r="K431" s="2">
        <v>44503</v>
      </c>
      <c r="L431" t="s">
        <v>195</v>
      </c>
      <c r="M431" s="1">
        <v>44503.385069444441</v>
      </c>
      <c r="N431" t="s">
        <v>75</v>
      </c>
      <c r="O431" t="s">
        <v>205</v>
      </c>
      <c r="R431" t="s">
        <v>4336</v>
      </c>
      <c r="S431" t="s">
        <v>81</v>
      </c>
      <c r="U431" t="s">
        <v>81</v>
      </c>
      <c r="V431" t="s">
        <v>4337</v>
      </c>
      <c r="W431">
        <v>17968</v>
      </c>
      <c r="AA431" t="s">
        <v>4338</v>
      </c>
      <c r="AC431" t="s">
        <v>4339</v>
      </c>
      <c r="AF431" t="s">
        <v>4340</v>
      </c>
      <c r="AG431" t="s">
        <v>4341</v>
      </c>
      <c r="AH431" t="s">
        <v>82</v>
      </c>
      <c r="AK431" t="s">
        <v>4342</v>
      </c>
      <c r="AN431">
        <v>1</v>
      </c>
      <c r="AU431" s="1">
        <v>44503.440949074073</v>
      </c>
      <c r="AW431" t="s">
        <v>71</v>
      </c>
      <c r="BC431" s="1">
        <v>44502.310520833336</v>
      </c>
      <c r="BL431" t="s">
        <v>4343</v>
      </c>
      <c r="BN431" t="s">
        <v>84</v>
      </c>
      <c r="BO431" t="s">
        <v>4344</v>
      </c>
      <c r="BP431" t="s">
        <v>585</v>
      </c>
      <c r="BQ431" t="s">
        <v>81</v>
      </c>
      <c r="BS431" t="s">
        <v>85</v>
      </c>
      <c r="BT431" t="s">
        <v>85</v>
      </c>
    </row>
    <row r="432" spans="1:72" x14ac:dyDescent="0.25">
      <c r="A432" t="s">
        <v>4345</v>
      </c>
      <c r="B432" t="s">
        <v>67</v>
      </c>
      <c r="C432" t="s">
        <v>4346</v>
      </c>
      <c r="E432" t="s">
        <v>4347</v>
      </c>
      <c r="F432">
        <v>2000012865138</v>
      </c>
      <c r="G432">
        <v>3342555800</v>
      </c>
      <c r="H432" t="s">
        <v>68</v>
      </c>
      <c r="J432" t="s">
        <v>79</v>
      </c>
      <c r="K432" s="2">
        <v>44503</v>
      </c>
      <c r="L432" t="s">
        <v>195</v>
      </c>
      <c r="M432" s="1">
        <v>44503.328761574077</v>
      </c>
      <c r="N432" t="s">
        <v>75</v>
      </c>
      <c r="O432" t="s">
        <v>819</v>
      </c>
      <c r="R432" t="s">
        <v>92</v>
      </c>
      <c r="S432" t="s">
        <v>180</v>
      </c>
      <c r="U432" t="s">
        <v>81</v>
      </c>
      <c r="V432" t="s">
        <v>4348</v>
      </c>
      <c r="W432">
        <v>42021</v>
      </c>
      <c r="AA432" t="s">
        <v>4349</v>
      </c>
      <c r="AC432">
        <v>32343</v>
      </c>
      <c r="AF432" t="s">
        <v>4350</v>
      </c>
      <c r="AG432" t="s">
        <v>4351</v>
      </c>
      <c r="AH432" t="s">
        <v>82</v>
      </c>
      <c r="AK432" t="s">
        <v>4352</v>
      </c>
      <c r="AN432" t="s">
        <v>89</v>
      </c>
      <c r="AU432" s="1">
        <v>44503.418113425927</v>
      </c>
      <c r="AW432" t="s">
        <v>71</v>
      </c>
      <c r="BC432" s="1">
        <v>44502.301539351851</v>
      </c>
      <c r="BL432" t="s">
        <v>4353</v>
      </c>
      <c r="BN432" t="s">
        <v>84</v>
      </c>
      <c r="BO432" t="s">
        <v>4354</v>
      </c>
      <c r="BP432" t="s">
        <v>585</v>
      </c>
      <c r="BQ432" t="s">
        <v>81</v>
      </c>
      <c r="BS432" t="s">
        <v>85</v>
      </c>
      <c r="BT432" t="s">
        <v>85</v>
      </c>
    </row>
    <row r="433" spans="1:72" x14ac:dyDescent="0.25">
      <c r="A433" t="s">
        <v>4355</v>
      </c>
      <c r="B433" t="s">
        <v>73</v>
      </c>
      <c r="C433" t="s">
        <v>4356</v>
      </c>
      <c r="E433" t="s">
        <v>4357</v>
      </c>
      <c r="F433">
        <v>1200052068027</v>
      </c>
      <c r="H433" t="s">
        <v>74</v>
      </c>
      <c r="K433" s="2">
        <v>44503</v>
      </c>
      <c r="L433" t="s">
        <v>195</v>
      </c>
      <c r="M433" s="1">
        <v>44503.618298611109</v>
      </c>
      <c r="N433" t="s">
        <v>75</v>
      </c>
      <c r="O433" t="s">
        <v>76</v>
      </c>
      <c r="R433" t="s">
        <v>4358</v>
      </c>
      <c r="V433" t="s">
        <v>4359</v>
      </c>
      <c r="AU433" s="1">
        <v>44503.664768518516</v>
      </c>
      <c r="AW433" t="s">
        <v>71</v>
      </c>
      <c r="BC433" s="1">
        <v>44502.293506944443</v>
      </c>
      <c r="BL433" t="s">
        <v>4360</v>
      </c>
      <c r="BP433" t="s">
        <v>1095</v>
      </c>
      <c r="BQ433" t="s">
        <v>81</v>
      </c>
    </row>
    <row r="434" spans="1:72" x14ac:dyDescent="0.25">
      <c r="A434" t="s">
        <v>4361</v>
      </c>
      <c r="B434" t="s">
        <v>122</v>
      </c>
      <c r="C434" t="s">
        <v>4362</v>
      </c>
      <c r="E434" t="s">
        <v>4363</v>
      </c>
      <c r="F434">
        <v>1012960801766</v>
      </c>
      <c r="H434" t="s">
        <v>86</v>
      </c>
      <c r="J434" t="s">
        <v>87</v>
      </c>
      <c r="K434" s="2">
        <v>44503</v>
      </c>
      <c r="L434" t="s">
        <v>197</v>
      </c>
      <c r="M434" s="1">
        <v>44503.562314814815</v>
      </c>
      <c r="N434" t="s">
        <v>75</v>
      </c>
      <c r="O434" t="s">
        <v>199</v>
      </c>
      <c r="R434" t="s">
        <v>4364</v>
      </c>
      <c r="S434" t="s">
        <v>88</v>
      </c>
      <c r="U434" t="s">
        <v>103</v>
      </c>
      <c r="V434" t="s">
        <v>4365</v>
      </c>
      <c r="W434">
        <v>59926</v>
      </c>
      <c r="X434">
        <v>41420</v>
      </c>
      <c r="AG434" t="s">
        <v>4366</v>
      </c>
      <c r="AH434" t="s">
        <v>82</v>
      </c>
      <c r="AN434" t="s">
        <v>89</v>
      </c>
      <c r="AU434" s="1">
        <v>44503.59648148148</v>
      </c>
      <c r="AW434" t="s">
        <v>71</v>
      </c>
      <c r="BC434" s="1">
        <v>44502.294351851851</v>
      </c>
      <c r="BL434" t="s">
        <v>4367</v>
      </c>
      <c r="BN434" t="s">
        <v>84</v>
      </c>
      <c r="BO434" t="s">
        <v>4368</v>
      </c>
      <c r="BP434" t="s">
        <v>574</v>
      </c>
      <c r="BQ434" t="s">
        <v>81</v>
      </c>
      <c r="BS434" t="s">
        <v>85</v>
      </c>
    </row>
    <row r="435" spans="1:72" x14ac:dyDescent="0.25">
      <c r="A435" t="s">
        <v>4369</v>
      </c>
      <c r="B435" t="s">
        <v>122</v>
      </c>
      <c r="C435" t="s">
        <v>4370</v>
      </c>
      <c r="E435" t="s">
        <v>4371</v>
      </c>
      <c r="F435">
        <v>1100015129194</v>
      </c>
      <c r="G435">
        <v>4019730010</v>
      </c>
      <c r="H435" t="s">
        <v>123</v>
      </c>
      <c r="J435" t="s">
        <v>87</v>
      </c>
      <c r="K435" s="2">
        <v>44503</v>
      </c>
      <c r="L435" t="s">
        <v>195</v>
      </c>
      <c r="M435" s="1">
        <v>44503.461099537039</v>
      </c>
      <c r="N435" t="s">
        <v>75</v>
      </c>
      <c r="O435" t="s">
        <v>205</v>
      </c>
      <c r="R435" t="s">
        <v>4372</v>
      </c>
      <c r="S435" t="s">
        <v>81</v>
      </c>
      <c r="U435" t="s">
        <v>81</v>
      </c>
      <c r="V435" s="4" t="s">
        <v>4373</v>
      </c>
      <c r="AH435" t="s">
        <v>4374</v>
      </c>
      <c r="AN435">
        <v>1</v>
      </c>
      <c r="AU435" s="1">
        <v>44503.479571759257</v>
      </c>
      <c r="AW435" t="s">
        <v>71</v>
      </c>
      <c r="BC435" s="1">
        <v>44502.310520833336</v>
      </c>
      <c r="BL435" t="s">
        <v>4375</v>
      </c>
      <c r="BN435" t="s">
        <v>84</v>
      </c>
      <c r="BP435" t="s">
        <v>1196</v>
      </c>
      <c r="BQ435" t="s">
        <v>81</v>
      </c>
    </row>
    <row r="436" spans="1:72" x14ac:dyDescent="0.25">
      <c r="A436" t="s">
        <v>4376</v>
      </c>
      <c r="B436" t="s">
        <v>98</v>
      </c>
      <c r="C436" t="s">
        <v>4377</v>
      </c>
      <c r="E436" t="s">
        <v>4378</v>
      </c>
      <c r="F436">
        <v>2000010149273</v>
      </c>
      <c r="H436" t="s">
        <v>123</v>
      </c>
      <c r="J436" t="s">
        <v>87</v>
      </c>
      <c r="K436" s="2">
        <v>44503</v>
      </c>
      <c r="L436" t="s">
        <v>197</v>
      </c>
      <c r="M436" s="1">
        <v>44503.537488425929</v>
      </c>
      <c r="N436" t="s">
        <v>75</v>
      </c>
      <c r="O436" t="s">
        <v>106</v>
      </c>
      <c r="R436" t="s">
        <v>4379</v>
      </c>
      <c r="S436" t="s">
        <v>4380</v>
      </c>
      <c r="U436" t="s">
        <v>81</v>
      </c>
      <c r="V436" t="s">
        <v>4381</v>
      </c>
      <c r="AH436">
        <v>1031</v>
      </c>
      <c r="AN436" t="s">
        <v>89</v>
      </c>
      <c r="AU436" s="1">
        <v>44503.57576388889</v>
      </c>
      <c r="AW436" t="s">
        <v>71</v>
      </c>
      <c r="BC436" s="1">
        <v>44503.344247685185</v>
      </c>
      <c r="BL436" t="s">
        <v>4382</v>
      </c>
      <c r="BP436" t="s">
        <v>1196</v>
      </c>
      <c r="BQ436" t="s">
        <v>81</v>
      </c>
    </row>
    <row r="437" spans="1:72" x14ac:dyDescent="0.25">
      <c r="A437" t="s">
        <v>4383</v>
      </c>
      <c r="B437" t="s">
        <v>101</v>
      </c>
      <c r="C437" t="s">
        <v>4384</v>
      </c>
      <c r="E437" t="s">
        <v>4385</v>
      </c>
      <c r="F437">
        <v>1012784632110</v>
      </c>
      <c r="G437">
        <v>3086623601</v>
      </c>
      <c r="H437" t="s">
        <v>94</v>
      </c>
      <c r="J437" t="s">
        <v>87</v>
      </c>
      <c r="K437" s="2">
        <v>44503</v>
      </c>
      <c r="L437" t="s">
        <v>195</v>
      </c>
      <c r="M437" s="1">
        <v>44503.425451388888</v>
      </c>
      <c r="N437" t="s">
        <v>75</v>
      </c>
      <c r="O437" t="s">
        <v>712</v>
      </c>
      <c r="R437" t="s">
        <v>4386</v>
      </c>
      <c r="S437" t="s">
        <v>168</v>
      </c>
      <c r="U437" t="s">
        <v>81</v>
      </c>
      <c r="AA437" t="s">
        <v>4387</v>
      </c>
      <c r="AC437" t="s">
        <v>4388</v>
      </c>
      <c r="AF437" t="s">
        <v>4389</v>
      </c>
      <c r="AK437" t="s">
        <v>4390</v>
      </c>
      <c r="AU437" s="1">
        <v>44503.501863425925</v>
      </c>
      <c r="AW437" t="s">
        <v>71</v>
      </c>
      <c r="BC437" s="1">
        <v>44502.280532407407</v>
      </c>
      <c r="BL437" t="s">
        <v>4391</v>
      </c>
      <c r="BP437" t="s">
        <v>931</v>
      </c>
      <c r="BQ437" t="s">
        <v>81</v>
      </c>
      <c r="BS437" t="s">
        <v>85</v>
      </c>
    </row>
    <row r="438" spans="1:72" x14ac:dyDescent="0.25">
      <c r="A438" t="s">
        <v>4392</v>
      </c>
      <c r="B438" t="s">
        <v>67</v>
      </c>
      <c r="C438" t="s">
        <v>4393</v>
      </c>
      <c r="E438" t="s">
        <v>4394</v>
      </c>
      <c r="F438">
        <v>1900020229092</v>
      </c>
      <c r="H438" t="s">
        <v>86</v>
      </c>
      <c r="J438" t="s">
        <v>87</v>
      </c>
      <c r="K438" s="2">
        <v>44503</v>
      </c>
      <c r="L438" t="s">
        <v>195</v>
      </c>
      <c r="M438" s="1">
        <v>44503.333391203705</v>
      </c>
      <c r="N438" t="s">
        <v>75</v>
      </c>
      <c r="O438" t="s">
        <v>143</v>
      </c>
      <c r="R438" t="s">
        <v>4395</v>
      </c>
      <c r="S438" t="s">
        <v>4396</v>
      </c>
      <c r="U438" t="s">
        <v>81</v>
      </c>
      <c r="V438" t="s">
        <v>4397</v>
      </c>
      <c r="W438">
        <v>21035</v>
      </c>
      <c r="X438">
        <v>31715</v>
      </c>
      <c r="AG438" t="s">
        <v>4398</v>
      </c>
      <c r="AH438" t="s">
        <v>82</v>
      </c>
      <c r="AN438" t="s">
        <v>89</v>
      </c>
      <c r="AU438" s="1">
        <v>44503.395833333336</v>
      </c>
      <c r="AW438" t="s">
        <v>71</v>
      </c>
      <c r="BC438" s="1">
        <v>44502.33017361111</v>
      </c>
      <c r="BL438" t="s">
        <v>4399</v>
      </c>
      <c r="BM438" t="s">
        <v>77</v>
      </c>
      <c r="BN438" t="s">
        <v>84</v>
      </c>
      <c r="BO438" t="s">
        <v>4400</v>
      </c>
      <c r="BP438" t="s">
        <v>761</v>
      </c>
      <c r="BQ438" t="s">
        <v>81</v>
      </c>
      <c r="BS438" t="s">
        <v>85</v>
      </c>
    </row>
    <row r="439" spans="1:72" x14ac:dyDescent="0.25">
      <c r="A439" t="s">
        <v>4401</v>
      </c>
      <c r="B439" t="s">
        <v>67</v>
      </c>
      <c r="C439" t="s">
        <v>4393</v>
      </c>
      <c r="E439" t="s">
        <v>4394</v>
      </c>
      <c r="F439">
        <v>1900020229108</v>
      </c>
      <c r="H439" t="s">
        <v>90</v>
      </c>
      <c r="K439" s="2">
        <v>44503</v>
      </c>
      <c r="L439" t="s">
        <v>195</v>
      </c>
      <c r="N439" t="s">
        <v>95</v>
      </c>
      <c r="O439" t="s">
        <v>143</v>
      </c>
      <c r="R439" t="s">
        <v>4402</v>
      </c>
      <c r="V439" t="s">
        <v>4403</v>
      </c>
      <c r="AW439" t="s">
        <v>71</v>
      </c>
      <c r="AZ439" t="s">
        <v>96</v>
      </c>
      <c r="BA439" t="s">
        <v>160</v>
      </c>
      <c r="BB439" t="s">
        <v>4404</v>
      </c>
      <c r="BC439" s="1">
        <v>44502.33017361111</v>
      </c>
      <c r="BL439" t="s">
        <v>4405</v>
      </c>
      <c r="BM439" t="s">
        <v>77</v>
      </c>
      <c r="BP439" t="s">
        <v>4406</v>
      </c>
      <c r="BQ439" t="s">
        <v>81</v>
      </c>
    </row>
    <row r="440" spans="1:72" x14ac:dyDescent="0.25">
      <c r="A440" t="s">
        <v>4407</v>
      </c>
      <c r="B440" t="s">
        <v>120</v>
      </c>
      <c r="C440" t="s">
        <v>4408</v>
      </c>
      <c r="E440" t="s">
        <v>4409</v>
      </c>
      <c r="F440">
        <v>1100015189565</v>
      </c>
      <c r="G440">
        <v>4019397004</v>
      </c>
      <c r="H440" t="s">
        <v>68</v>
      </c>
      <c r="J440" t="s">
        <v>79</v>
      </c>
      <c r="K440" s="2">
        <v>44503</v>
      </c>
      <c r="L440" t="s">
        <v>197</v>
      </c>
      <c r="M440" s="1">
        <v>44503.568796296298</v>
      </c>
      <c r="N440" t="s">
        <v>75</v>
      </c>
      <c r="O440" t="s">
        <v>99</v>
      </c>
      <c r="R440" t="s">
        <v>4410</v>
      </c>
      <c r="S440" t="s">
        <v>88</v>
      </c>
      <c r="U440" t="s">
        <v>81</v>
      </c>
      <c r="V440" t="s">
        <v>4411</v>
      </c>
      <c r="W440">
        <v>50669</v>
      </c>
      <c r="X440">
        <v>2</v>
      </c>
      <c r="AA440" t="s">
        <v>4412</v>
      </c>
      <c r="AC440">
        <v>51673</v>
      </c>
      <c r="AF440" t="s">
        <v>4413</v>
      </c>
      <c r="AG440" t="s">
        <v>4414</v>
      </c>
      <c r="AH440" t="s">
        <v>82</v>
      </c>
      <c r="AK440" t="s">
        <v>4415</v>
      </c>
      <c r="AN440" t="s">
        <v>89</v>
      </c>
      <c r="AU440" s="1">
        <v>44503.628055555557</v>
      </c>
      <c r="AW440" t="s">
        <v>71</v>
      </c>
      <c r="BC440" s="1">
        <v>44502.288912037038</v>
      </c>
      <c r="BL440" t="s">
        <v>4416</v>
      </c>
      <c r="BN440" t="s">
        <v>84</v>
      </c>
      <c r="BO440" t="s">
        <v>4417</v>
      </c>
      <c r="BP440" t="s">
        <v>724</v>
      </c>
      <c r="BQ440" t="s">
        <v>81</v>
      </c>
      <c r="BS440" t="s">
        <v>85</v>
      </c>
      <c r="BT440" t="s">
        <v>85</v>
      </c>
    </row>
    <row r="441" spans="1:72" x14ac:dyDescent="0.25">
      <c r="A441" t="s">
        <v>4418</v>
      </c>
      <c r="B441" t="s">
        <v>67</v>
      </c>
      <c r="C441" t="s">
        <v>4419</v>
      </c>
      <c r="E441" t="s">
        <v>4420</v>
      </c>
      <c r="F441">
        <v>1591042723026</v>
      </c>
      <c r="G441">
        <v>1352009010</v>
      </c>
      <c r="H441" t="s">
        <v>68</v>
      </c>
      <c r="J441" t="s">
        <v>79</v>
      </c>
      <c r="K441" s="2">
        <v>44503</v>
      </c>
      <c r="L441" t="s">
        <v>197</v>
      </c>
      <c r="M441" s="1">
        <v>44503.579629629632</v>
      </c>
      <c r="N441" t="s">
        <v>75</v>
      </c>
      <c r="O441" t="s">
        <v>134</v>
      </c>
      <c r="R441" t="s">
        <v>4421</v>
      </c>
      <c r="S441" t="s">
        <v>155</v>
      </c>
      <c r="U441" t="s">
        <v>103</v>
      </c>
      <c r="V441" s="4" t="s">
        <v>4422</v>
      </c>
      <c r="W441">
        <v>12671</v>
      </c>
      <c r="AA441" t="s">
        <v>4423</v>
      </c>
      <c r="AC441">
        <v>14974</v>
      </c>
      <c r="AF441" t="s">
        <v>4424</v>
      </c>
      <c r="AG441" s="4" t="s">
        <v>4425</v>
      </c>
      <c r="AH441" t="s">
        <v>82</v>
      </c>
      <c r="AK441" t="s">
        <v>4426</v>
      </c>
      <c r="AN441" t="s">
        <v>89</v>
      </c>
      <c r="AU441" s="1">
        <v>44503.640729166669</v>
      </c>
      <c r="AW441" t="s">
        <v>71</v>
      </c>
      <c r="BC441" s="1">
        <v>44502.402824074074</v>
      </c>
      <c r="BL441" t="s">
        <v>4427</v>
      </c>
      <c r="BN441" t="s">
        <v>84</v>
      </c>
      <c r="BO441" t="s">
        <v>4428</v>
      </c>
      <c r="BP441" t="s">
        <v>585</v>
      </c>
      <c r="BQ441" t="s">
        <v>81</v>
      </c>
      <c r="BS441" t="s">
        <v>85</v>
      </c>
      <c r="BT441" t="s">
        <v>85</v>
      </c>
    </row>
    <row r="442" spans="1:72" x14ac:dyDescent="0.25">
      <c r="A442">
        <v>2067734</v>
      </c>
      <c r="B442" t="s">
        <v>67</v>
      </c>
      <c r="C442" t="s">
        <v>4429</v>
      </c>
      <c r="D442" t="s">
        <v>4430</v>
      </c>
      <c r="E442" t="s">
        <v>4394</v>
      </c>
      <c r="F442">
        <v>1900020229108</v>
      </c>
      <c r="H442" t="s">
        <v>90</v>
      </c>
      <c r="K442" s="2">
        <v>44503</v>
      </c>
      <c r="L442" t="s">
        <v>195</v>
      </c>
      <c r="N442" t="s">
        <v>95</v>
      </c>
      <c r="O442" t="s">
        <v>143</v>
      </c>
      <c r="R442" t="s">
        <v>4431</v>
      </c>
      <c r="V442" t="s">
        <v>4403</v>
      </c>
      <c r="AW442" t="s">
        <v>71</v>
      </c>
      <c r="AZ442" t="s">
        <v>96</v>
      </c>
      <c r="BA442" t="s">
        <v>160</v>
      </c>
      <c r="BB442" t="s">
        <v>4404</v>
      </c>
      <c r="BC442" s="1">
        <v>44502.33017361111</v>
      </c>
      <c r="BL442">
        <v>1628339</v>
      </c>
      <c r="BM442" t="s">
        <v>77</v>
      </c>
      <c r="BP442" t="s">
        <v>4432</v>
      </c>
      <c r="BQ442" t="s">
        <v>81</v>
      </c>
    </row>
    <row r="443" spans="1:72" x14ac:dyDescent="0.25">
      <c r="A443" t="s">
        <v>4433</v>
      </c>
      <c r="B443" t="s">
        <v>151</v>
      </c>
      <c r="C443" t="s">
        <v>4434</v>
      </c>
      <c r="E443" t="s">
        <v>4435</v>
      </c>
      <c r="F443">
        <v>1591058282324</v>
      </c>
      <c r="G443">
        <v>1278414100</v>
      </c>
      <c r="H443" t="s">
        <v>68</v>
      </c>
      <c r="K443" s="2">
        <v>44503</v>
      </c>
      <c r="L443" t="s">
        <v>195</v>
      </c>
      <c r="N443" t="s">
        <v>95</v>
      </c>
      <c r="O443" t="s">
        <v>225</v>
      </c>
      <c r="R443" t="s">
        <v>4436</v>
      </c>
      <c r="V443" t="s">
        <v>4437</v>
      </c>
      <c r="AA443">
        <v>6073475</v>
      </c>
      <c r="AW443" t="s">
        <v>71</v>
      </c>
      <c r="AZ443" t="s">
        <v>96</v>
      </c>
      <c r="BA443" t="s">
        <v>97</v>
      </c>
      <c r="BB443" t="s">
        <v>4438</v>
      </c>
      <c r="BC443" s="1">
        <v>44502.529097222221</v>
      </c>
      <c r="BL443" t="s">
        <v>4439</v>
      </c>
      <c r="BM443" t="s">
        <v>77</v>
      </c>
      <c r="BP443" t="s">
        <v>585</v>
      </c>
      <c r="BQ443" t="s">
        <v>81</v>
      </c>
    </row>
    <row r="444" spans="1:72" x14ac:dyDescent="0.25">
      <c r="A444" t="s">
        <v>4440</v>
      </c>
      <c r="B444" t="s">
        <v>67</v>
      </c>
      <c r="C444" t="s">
        <v>4441</v>
      </c>
      <c r="E444" t="s">
        <v>441</v>
      </c>
      <c r="F444">
        <v>1580000788274</v>
      </c>
      <c r="G444">
        <v>7642775509</v>
      </c>
      <c r="H444" t="s">
        <v>108</v>
      </c>
      <c r="J444" t="s">
        <v>79</v>
      </c>
      <c r="K444" s="2">
        <v>44503</v>
      </c>
      <c r="L444" t="s">
        <v>197</v>
      </c>
      <c r="M444" s="1">
        <v>44503.644236111111</v>
      </c>
      <c r="N444" t="s">
        <v>75</v>
      </c>
      <c r="O444" t="s">
        <v>154</v>
      </c>
      <c r="R444" t="s">
        <v>4442</v>
      </c>
      <c r="S444" t="s">
        <v>4443</v>
      </c>
      <c r="U444" t="s">
        <v>103</v>
      </c>
      <c r="V444" t="s">
        <v>512</v>
      </c>
      <c r="AA444" t="s">
        <v>442</v>
      </c>
      <c r="AH444" t="s">
        <v>4444</v>
      </c>
      <c r="AN444" t="s">
        <v>89</v>
      </c>
      <c r="AO444" t="s">
        <v>89</v>
      </c>
      <c r="AU444" s="1">
        <v>44503.661678240744</v>
      </c>
      <c r="AW444" t="s">
        <v>71</v>
      </c>
      <c r="BC444" s="1">
        <v>44502.482939814814</v>
      </c>
      <c r="BL444" t="s">
        <v>4445</v>
      </c>
      <c r="BM444" t="s">
        <v>77</v>
      </c>
      <c r="BP444" t="s">
        <v>751</v>
      </c>
      <c r="BQ444" t="s">
        <v>81</v>
      </c>
    </row>
    <row r="445" spans="1:72" x14ac:dyDescent="0.25">
      <c r="A445" t="s">
        <v>4446</v>
      </c>
      <c r="B445" t="s">
        <v>67</v>
      </c>
      <c r="C445" t="s">
        <v>4447</v>
      </c>
      <c r="E445" t="s">
        <v>4448</v>
      </c>
      <c r="F445">
        <v>1591042590907</v>
      </c>
      <c r="G445">
        <v>1276158008</v>
      </c>
      <c r="H445" t="s">
        <v>108</v>
      </c>
      <c r="J445" t="s">
        <v>79</v>
      </c>
      <c r="K445" s="2">
        <v>44503</v>
      </c>
      <c r="L445" t="s">
        <v>197</v>
      </c>
      <c r="M445" s="1">
        <v>44503.562314814815</v>
      </c>
      <c r="N445" t="s">
        <v>75</v>
      </c>
      <c r="O445" t="s">
        <v>149</v>
      </c>
      <c r="R445" t="s">
        <v>4449</v>
      </c>
      <c r="S445" t="s">
        <v>4450</v>
      </c>
      <c r="U445" t="s">
        <v>81</v>
      </c>
      <c r="V445" s="4" t="s">
        <v>4451</v>
      </c>
      <c r="AA445" t="s">
        <v>4452</v>
      </c>
      <c r="AH445" t="s">
        <v>4453</v>
      </c>
      <c r="AN445" t="s">
        <v>89</v>
      </c>
      <c r="AO445" t="s">
        <v>89</v>
      </c>
      <c r="AU445" s="1">
        <v>44503.599108796298</v>
      </c>
      <c r="AW445" t="s">
        <v>71</v>
      </c>
      <c r="BC445" s="1">
        <v>44502.357407407406</v>
      </c>
      <c r="BL445" t="s">
        <v>4454</v>
      </c>
      <c r="BP445" t="s">
        <v>751</v>
      </c>
      <c r="BQ445" t="s">
        <v>81</v>
      </c>
    </row>
    <row r="446" spans="1:72" x14ac:dyDescent="0.25">
      <c r="A446" t="s">
        <v>4455</v>
      </c>
      <c r="B446" t="s">
        <v>67</v>
      </c>
      <c r="C446" t="s">
        <v>4456</v>
      </c>
      <c r="E446" t="s">
        <v>4457</v>
      </c>
      <c r="F446">
        <v>2700004861672</v>
      </c>
      <c r="G446">
        <v>7662274308</v>
      </c>
      <c r="H446" t="s">
        <v>94</v>
      </c>
      <c r="K446" s="2">
        <v>44503</v>
      </c>
      <c r="L446" t="s">
        <v>195</v>
      </c>
      <c r="N446" t="s">
        <v>95</v>
      </c>
      <c r="O446" t="s">
        <v>819</v>
      </c>
      <c r="R446" t="s">
        <v>4458</v>
      </c>
      <c r="AA446" t="s">
        <v>4459</v>
      </c>
      <c r="AW446" t="s">
        <v>71</v>
      </c>
      <c r="AZ446" t="s">
        <v>96</v>
      </c>
      <c r="BA446" t="s">
        <v>97</v>
      </c>
      <c r="BB446" t="s">
        <v>2895</v>
      </c>
      <c r="BC446" s="1">
        <v>44502.301539351851</v>
      </c>
      <c r="BL446" t="s">
        <v>4460</v>
      </c>
      <c r="BP446" t="s">
        <v>931</v>
      </c>
      <c r="BQ446" t="s">
        <v>81</v>
      </c>
    </row>
    <row r="447" spans="1:72" x14ac:dyDescent="0.25">
      <c r="A447" t="s">
        <v>4461</v>
      </c>
      <c r="B447" t="s">
        <v>67</v>
      </c>
      <c r="C447" t="s">
        <v>4462</v>
      </c>
      <c r="E447" t="s">
        <v>4463</v>
      </c>
      <c r="F447">
        <v>1012391521179</v>
      </c>
      <c r="H447" t="s">
        <v>86</v>
      </c>
      <c r="J447" t="s">
        <v>87</v>
      </c>
      <c r="K447" s="2">
        <v>44503</v>
      </c>
      <c r="L447" t="s">
        <v>195</v>
      </c>
      <c r="M447" s="1">
        <v>44503.334837962961</v>
      </c>
      <c r="N447" t="s">
        <v>75</v>
      </c>
      <c r="O447" t="s">
        <v>199</v>
      </c>
      <c r="R447" t="s">
        <v>4464</v>
      </c>
      <c r="S447" t="s">
        <v>88</v>
      </c>
      <c r="U447" t="s">
        <v>81</v>
      </c>
      <c r="V447" t="s">
        <v>4465</v>
      </c>
      <c r="W447">
        <v>37225</v>
      </c>
      <c r="AG447" t="s">
        <v>4466</v>
      </c>
      <c r="AH447" t="s">
        <v>82</v>
      </c>
      <c r="AN447" t="s">
        <v>89</v>
      </c>
      <c r="AU447" s="1">
        <v>44503.364675925928</v>
      </c>
      <c r="AW447" t="s">
        <v>71</v>
      </c>
      <c r="BC447" s="1">
        <v>44502.568703703706</v>
      </c>
      <c r="BL447" t="s">
        <v>4467</v>
      </c>
      <c r="BM447" t="s">
        <v>77</v>
      </c>
      <c r="BN447" t="s">
        <v>84</v>
      </c>
      <c r="BO447" t="s">
        <v>4468</v>
      </c>
      <c r="BP447" t="s">
        <v>3307</v>
      </c>
      <c r="BQ447" t="s">
        <v>81</v>
      </c>
      <c r="BS447" t="s">
        <v>85</v>
      </c>
    </row>
    <row r="448" spans="1:72" x14ac:dyDescent="0.25">
      <c r="A448" t="s">
        <v>4469</v>
      </c>
      <c r="B448" t="s">
        <v>101</v>
      </c>
      <c r="C448" t="s">
        <v>4470</v>
      </c>
      <c r="E448" t="s">
        <v>4471</v>
      </c>
      <c r="F448">
        <v>1013057517680</v>
      </c>
      <c r="G448">
        <v>3041828603</v>
      </c>
      <c r="H448" t="s">
        <v>108</v>
      </c>
      <c r="J448" t="s">
        <v>79</v>
      </c>
      <c r="K448" s="2">
        <v>44503</v>
      </c>
      <c r="L448" t="s">
        <v>197</v>
      </c>
      <c r="M448" s="1">
        <v>44503.731863425928</v>
      </c>
      <c r="N448" t="s">
        <v>75</v>
      </c>
      <c r="O448" t="s">
        <v>785</v>
      </c>
      <c r="R448" t="s">
        <v>4472</v>
      </c>
      <c r="S448" t="s">
        <v>4473</v>
      </c>
      <c r="U448" t="s">
        <v>81</v>
      </c>
      <c r="V448" t="s">
        <v>4474</v>
      </c>
      <c r="AA448" t="s">
        <v>4475</v>
      </c>
      <c r="AH448" t="s">
        <v>4476</v>
      </c>
      <c r="AN448" t="s">
        <v>216</v>
      </c>
      <c r="AU448" s="1">
        <v>44503.752002314817</v>
      </c>
      <c r="AW448" t="s">
        <v>71</v>
      </c>
      <c r="BC448" s="1">
        <v>44502.407488425924</v>
      </c>
      <c r="BL448" t="s">
        <v>4477</v>
      </c>
      <c r="BM448" t="s">
        <v>77</v>
      </c>
      <c r="BP448" t="s">
        <v>349</v>
      </c>
      <c r="BQ448" t="s">
        <v>81</v>
      </c>
    </row>
    <row r="449" spans="1:72" x14ac:dyDescent="0.25">
      <c r="A449" t="s">
        <v>4478</v>
      </c>
      <c r="B449" t="s">
        <v>67</v>
      </c>
      <c r="C449" t="s">
        <v>4479</v>
      </c>
      <c r="E449" t="s">
        <v>4480</v>
      </c>
      <c r="F449">
        <v>1012452321670</v>
      </c>
      <c r="G449">
        <v>4011026006</v>
      </c>
      <c r="H449" t="s">
        <v>68</v>
      </c>
      <c r="J449" t="s">
        <v>79</v>
      </c>
      <c r="K449" s="2">
        <v>44503</v>
      </c>
      <c r="L449" t="s">
        <v>197</v>
      </c>
      <c r="M449" s="1">
        <v>44503.57240740741</v>
      </c>
      <c r="N449" t="s">
        <v>75</v>
      </c>
      <c r="O449" t="s">
        <v>819</v>
      </c>
      <c r="R449" t="s">
        <v>3242</v>
      </c>
      <c r="S449" t="s">
        <v>180</v>
      </c>
      <c r="U449" t="s">
        <v>81</v>
      </c>
      <c r="V449" t="s">
        <v>4481</v>
      </c>
      <c r="W449">
        <v>46144</v>
      </c>
      <c r="AA449" t="s">
        <v>4482</v>
      </c>
      <c r="AC449">
        <v>8582</v>
      </c>
      <c r="AF449" t="s">
        <v>4483</v>
      </c>
      <c r="AG449" t="s">
        <v>4484</v>
      </c>
      <c r="AH449" t="s">
        <v>82</v>
      </c>
      <c r="AK449" t="s">
        <v>4485</v>
      </c>
      <c r="AN449" t="s">
        <v>89</v>
      </c>
      <c r="AU449" s="1">
        <v>44503.64130787037</v>
      </c>
      <c r="AW449" t="s">
        <v>71</v>
      </c>
      <c r="BC449" s="1">
        <v>44502.301539351851</v>
      </c>
      <c r="BL449" t="s">
        <v>4486</v>
      </c>
      <c r="BN449" t="s">
        <v>84</v>
      </c>
      <c r="BO449" t="s">
        <v>4487</v>
      </c>
      <c r="BP449" t="s">
        <v>585</v>
      </c>
      <c r="BQ449" t="s">
        <v>81</v>
      </c>
      <c r="BS449" t="s">
        <v>85</v>
      </c>
      <c r="BT449" t="s">
        <v>85</v>
      </c>
    </row>
    <row r="450" spans="1:72" x14ac:dyDescent="0.25">
      <c r="A450" t="s">
        <v>4488</v>
      </c>
      <c r="B450" t="s">
        <v>120</v>
      </c>
      <c r="C450" t="s">
        <v>4489</v>
      </c>
      <c r="E450" t="s">
        <v>1098</v>
      </c>
      <c r="F450">
        <v>1200051162698</v>
      </c>
      <c r="G450">
        <v>9081923401</v>
      </c>
      <c r="H450" t="s">
        <v>68</v>
      </c>
      <c r="K450" s="2">
        <v>44503</v>
      </c>
      <c r="L450" t="s">
        <v>197</v>
      </c>
      <c r="N450" t="s">
        <v>69</v>
      </c>
      <c r="O450" t="s">
        <v>100</v>
      </c>
      <c r="Q450" t="s">
        <v>4490</v>
      </c>
      <c r="R450" t="s">
        <v>4491</v>
      </c>
      <c r="V450" t="s">
        <v>4492</v>
      </c>
      <c r="AA450" t="s">
        <v>4493</v>
      </c>
      <c r="AV450" s="1">
        <v>44503.655775462961</v>
      </c>
      <c r="AW450" t="s">
        <v>71</v>
      </c>
      <c r="AX450" t="s">
        <v>217</v>
      </c>
      <c r="AY450" t="s">
        <v>97</v>
      </c>
      <c r="BC450" s="1">
        <v>44502.454583333332</v>
      </c>
      <c r="BL450" t="s">
        <v>4494</v>
      </c>
      <c r="BM450" t="s">
        <v>77</v>
      </c>
      <c r="BP450" t="s">
        <v>585</v>
      </c>
      <c r="BQ450" t="s">
        <v>81</v>
      </c>
    </row>
    <row r="451" spans="1:72" x14ac:dyDescent="0.25">
      <c r="A451" t="s">
        <v>4495</v>
      </c>
      <c r="B451" t="s">
        <v>67</v>
      </c>
      <c r="C451" t="s">
        <v>4496</v>
      </c>
      <c r="E451" t="s">
        <v>4497</v>
      </c>
      <c r="F451">
        <v>1012371961289</v>
      </c>
      <c r="G451">
        <v>2957368205</v>
      </c>
      <c r="H451" t="s">
        <v>86</v>
      </c>
      <c r="J451" t="s">
        <v>87</v>
      </c>
      <c r="K451" s="2">
        <v>44503</v>
      </c>
      <c r="L451" t="s">
        <v>197</v>
      </c>
      <c r="M451" s="1">
        <v>44503.457175925927</v>
      </c>
      <c r="N451" t="s">
        <v>75</v>
      </c>
      <c r="O451" t="s">
        <v>199</v>
      </c>
      <c r="R451" t="s">
        <v>4498</v>
      </c>
      <c r="S451" t="s">
        <v>88</v>
      </c>
      <c r="U451" t="s">
        <v>103</v>
      </c>
      <c r="V451" s="4" t="s">
        <v>4499</v>
      </c>
      <c r="W451">
        <v>19809</v>
      </c>
      <c r="AA451" t="s">
        <v>4500</v>
      </c>
      <c r="AG451" t="s">
        <v>4501</v>
      </c>
      <c r="AH451" t="s">
        <v>82</v>
      </c>
      <c r="AN451" t="s">
        <v>89</v>
      </c>
      <c r="AU451" s="1">
        <v>44503.48505787037</v>
      </c>
      <c r="AW451" t="s">
        <v>71</v>
      </c>
      <c r="BC451" s="1">
        <v>44502.294351851851</v>
      </c>
      <c r="BG451" t="s">
        <v>4502</v>
      </c>
      <c r="BL451" t="s">
        <v>4503</v>
      </c>
      <c r="BN451" t="s">
        <v>84</v>
      </c>
      <c r="BO451" t="s">
        <v>4504</v>
      </c>
      <c r="BP451" t="s">
        <v>574</v>
      </c>
      <c r="BQ451" t="s">
        <v>81</v>
      </c>
      <c r="BS451" t="s">
        <v>85</v>
      </c>
    </row>
    <row r="452" spans="1:72" x14ac:dyDescent="0.25">
      <c r="A452" t="s">
        <v>4505</v>
      </c>
      <c r="B452" t="s">
        <v>67</v>
      </c>
      <c r="C452" t="s">
        <v>4506</v>
      </c>
      <c r="E452" t="s">
        <v>4507</v>
      </c>
      <c r="F452">
        <v>1200033847725</v>
      </c>
      <c r="H452" t="s">
        <v>86</v>
      </c>
      <c r="K452" s="2">
        <v>44503</v>
      </c>
      <c r="L452" t="s">
        <v>195</v>
      </c>
      <c r="M452" s="1">
        <v>44503.442256944443</v>
      </c>
      <c r="N452" t="s">
        <v>69</v>
      </c>
      <c r="O452" t="s">
        <v>112</v>
      </c>
      <c r="P452" t="s">
        <v>130</v>
      </c>
      <c r="Q452" t="s">
        <v>4508</v>
      </c>
      <c r="R452" t="s">
        <v>4509</v>
      </c>
      <c r="V452" t="s">
        <v>4510</v>
      </c>
      <c r="AV452" s="1">
        <v>44503.532002314816</v>
      </c>
      <c r="AW452" t="s">
        <v>71</v>
      </c>
      <c r="BC452" s="1">
        <v>44502.305046296293</v>
      </c>
      <c r="BL452" t="s">
        <v>4511</v>
      </c>
      <c r="BP452" t="s">
        <v>574</v>
      </c>
      <c r="BQ452" t="s">
        <v>81</v>
      </c>
    </row>
    <row r="453" spans="1:72" x14ac:dyDescent="0.25">
      <c r="A453" t="s">
        <v>4512</v>
      </c>
      <c r="B453" t="s">
        <v>120</v>
      </c>
      <c r="C453" t="s">
        <v>4513</v>
      </c>
      <c r="E453" t="s">
        <v>4514</v>
      </c>
      <c r="F453">
        <v>1023477173877</v>
      </c>
      <c r="G453">
        <v>7442566003</v>
      </c>
      <c r="H453" t="s">
        <v>68</v>
      </c>
      <c r="I453" t="s">
        <v>86</v>
      </c>
      <c r="J453" t="s">
        <v>87</v>
      </c>
      <c r="K453" s="2">
        <v>44503</v>
      </c>
      <c r="L453" t="s">
        <v>197</v>
      </c>
      <c r="M453" s="1">
        <v>44503.516851851855</v>
      </c>
      <c r="N453" t="s">
        <v>75</v>
      </c>
      <c r="O453" t="s">
        <v>119</v>
      </c>
      <c r="R453" t="s">
        <v>4515</v>
      </c>
      <c r="S453" t="s">
        <v>4516</v>
      </c>
      <c r="U453" t="s">
        <v>81</v>
      </c>
      <c r="V453" t="s">
        <v>4517</v>
      </c>
      <c r="W453">
        <v>22780</v>
      </c>
      <c r="X453">
        <v>23351</v>
      </c>
      <c r="AA453" t="s">
        <v>4518</v>
      </c>
      <c r="AG453" t="s">
        <v>4519</v>
      </c>
      <c r="AH453" t="s">
        <v>82</v>
      </c>
      <c r="AN453" t="s">
        <v>89</v>
      </c>
      <c r="AU453" s="1">
        <v>44503.55</v>
      </c>
      <c r="AW453" t="s">
        <v>71</v>
      </c>
      <c r="BC453" s="1">
        <v>44502.276886574073</v>
      </c>
      <c r="BL453" t="s">
        <v>4520</v>
      </c>
      <c r="BN453" t="s">
        <v>84</v>
      </c>
      <c r="BO453" t="s">
        <v>4521</v>
      </c>
      <c r="BP453" t="s">
        <v>724</v>
      </c>
      <c r="BQ453" t="s">
        <v>81</v>
      </c>
      <c r="BS453" t="s">
        <v>85</v>
      </c>
    </row>
    <row r="454" spans="1:72" x14ac:dyDescent="0.25">
      <c r="A454" t="s">
        <v>4522</v>
      </c>
      <c r="B454" t="s">
        <v>67</v>
      </c>
      <c r="C454" t="s">
        <v>4523</v>
      </c>
      <c r="E454" t="s">
        <v>4524</v>
      </c>
      <c r="F454">
        <v>1012392719703</v>
      </c>
      <c r="G454">
        <v>2957775510</v>
      </c>
      <c r="H454" t="s">
        <v>68</v>
      </c>
      <c r="J454" t="s">
        <v>79</v>
      </c>
      <c r="K454" s="2">
        <v>44503</v>
      </c>
      <c r="L454" t="s">
        <v>197</v>
      </c>
      <c r="M454" s="1">
        <v>44503.525925925926</v>
      </c>
      <c r="N454" t="s">
        <v>69</v>
      </c>
      <c r="O454" t="s">
        <v>199</v>
      </c>
      <c r="P454" t="s">
        <v>107</v>
      </c>
      <c r="Q454" t="s">
        <v>4525</v>
      </c>
      <c r="R454" t="s">
        <v>4526</v>
      </c>
      <c r="V454" t="s">
        <v>4527</v>
      </c>
      <c r="AA454" t="s">
        <v>4528</v>
      </c>
      <c r="AV454" s="1">
        <v>44503.543923611112</v>
      </c>
      <c r="AW454" t="s">
        <v>71</v>
      </c>
      <c r="BC454" s="1">
        <v>44502.294351851851</v>
      </c>
      <c r="BL454" t="s">
        <v>4529</v>
      </c>
      <c r="BP454" t="s">
        <v>585</v>
      </c>
      <c r="BQ454" t="s">
        <v>81</v>
      </c>
    </row>
    <row r="455" spans="1:72" x14ac:dyDescent="0.25">
      <c r="A455" t="s">
        <v>4530</v>
      </c>
      <c r="B455" t="s">
        <v>101</v>
      </c>
      <c r="C455" t="s">
        <v>4531</v>
      </c>
      <c r="E455" t="s">
        <v>4532</v>
      </c>
      <c r="F455">
        <v>1200035423767</v>
      </c>
      <c r="G455">
        <v>556994304</v>
      </c>
      <c r="H455" t="s">
        <v>68</v>
      </c>
      <c r="K455" s="2">
        <v>44503</v>
      </c>
      <c r="L455" t="s">
        <v>195</v>
      </c>
      <c r="M455" s="1">
        <v>44503.431770833333</v>
      </c>
      <c r="N455" t="s">
        <v>69</v>
      </c>
      <c r="O455" t="s">
        <v>138</v>
      </c>
      <c r="P455" t="s">
        <v>237</v>
      </c>
      <c r="Q455" t="s">
        <v>4533</v>
      </c>
      <c r="R455" t="s">
        <v>4534</v>
      </c>
      <c r="V455" t="s">
        <v>4535</v>
      </c>
      <c r="AA455" t="s">
        <v>4536</v>
      </c>
      <c r="AV455" s="1">
        <v>44508.315601851849</v>
      </c>
      <c r="AW455" t="s">
        <v>71</v>
      </c>
      <c r="BC455" s="1">
        <v>44502.320590277777</v>
      </c>
      <c r="BL455" t="s">
        <v>4537</v>
      </c>
      <c r="BM455" t="s">
        <v>77</v>
      </c>
      <c r="BP455" t="s">
        <v>585</v>
      </c>
      <c r="BQ455" t="s">
        <v>81</v>
      </c>
    </row>
    <row r="456" spans="1:72" x14ac:dyDescent="0.25">
      <c r="A456" t="s">
        <v>4538</v>
      </c>
      <c r="B456" t="s">
        <v>101</v>
      </c>
      <c r="C456" t="s">
        <v>4539</v>
      </c>
      <c r="E456" t="s">
        <v>4540</v>
      </c>
      <c r="F456">
        <v>1012792600460</v>
      </c>
      <c r="G456">
        <v>9354215908</v>
      </c>
      <c r="H456" t="s">
        <v>68</v>
      </c>
      <c r="K456" s="2">
        <v>44503</v>
      </c>
      <c r="L456" t="s">
        <v>195</v>
      </c>
      <c r="M456" s="1">
        <v>44503.511134259257</v>
      </c>
      <c r="N456" t="s">
        <v>69</v>
      </c>
      <c r="O456" t="s">
        <v>712</v>
      </c>
      <c r="P456" t="s">
        <v>111</v>
      </c>
      <c r="Q456" t="s">
        <v>4541</v>
      </c>
      <c r="R456" t="s">
        <v>4542</v>
      </c>
      <c r="V456" t="s">
        <v>4543</v>
      </c>
      <c r="AA456" t="s">
        <v>4544</v>
      </c>
      <c r="AV456" s="1">
        <v>44503.518865740742</v>
      </c>
      <c r="AW456" t="s">
        <v>71</v>
      </c>
      <c r="BC456" s="1">
        <v>44502.280532407407</v>
      </c>
      <c r="BL456" t="s">
        <v>4545</v>
      </c>
      <c r="BP456" t="s">
        <v>585</v>
      </c>
      <c r="BQ456" t="s">
        <v>81</v>
      </c>
    </row>
    <row r="457" spans="1:72" x14ac:dyDescent="0.25">
      <c r="A457" t="s">
        <v>4546</v>
      </c>
      <c r="B457" t="s">
        <v>67</v>
      </c>
      <c r="C457" t="s">
        <v>4547</v>
      </c>
      <c r="E457" t="s">
        <v>4548</v>
      </c>
      <c r="F457">
        <v>2700000217671</v>
      </c>
      <c r="G457">
        <v>7616178100</v>
      </c>
      <c r="H457" t="s">
        <v>68</v>
      </c>
      <c r="J457" t="s">
        <v>79</v>
      </c>
      <c r="K457" s="2">
        <v>44503</v>
      </c>
      <c r="L457" t="s">
        <v>195</v>
      </c>
      <c r="M457" s="1">
        <v>44503.354479166665</v>
      </c>
      <c r="N457" t="s">
        <v>75</v>
      </c>
      <c r="O457" t="s">
        <v>119</v>
      </c>
      <c r="R457" t="s">
        <v>4549</v>
      </c>
      <c r="S457" t="s">
        <v>80</v>
      </c>
      <c r="U457" t="s">
        <v>81</v>
      </c>
      <c r="V457" t="s">
        <v>4550</v>
      </c>
      <c r="W457">
        <v>31101</v>
      </c>
      <c r="AA457" s="3">
        <v>100786100786</v>
      </c>
      <c r="AC457" t="s">
        <v>4551</v>
      </c>
      <c r="AF457" t="s">
        <v>4552</v>
      </c>
      <c r="AG457" t="s">
        <v>4553</v>
      </c>
      <c r="AH457" t="s">
        <v>82</v>
      </c>
      <c r="AK457" t="s">
        <v>4554</v>
      </c>
      <c r="AN457" t="s">
        <v>89</v>
      </c>
      <c r="AU457" s="1">
        <v>44503.425034722219</v>
      </c>
      <c r="AW457" t="s">
        <v>71</v>
      </c>
      <c r="BC457" s="1">
        <v>44502.276886574073</v>
      </c>
      <c r="BH457" t="s">
        <v>4555</v>
      </c>
      <c r="BL457" t="s">
        <v>4556</v>
      </c>
      <c r="BN457" t="s">
        <v>84</v>
      </c>
      <c r="BO457" t="s">
        <v>4557</v>
      </c>
      <c r="BP457" t="s">
        <v>585</v>
      </c>
      <c r="BQ457" t="s">
        <v>81</v>
      </c>
      <c r="BS457" t="s">
        <v>85</v>
      </c>
      <c r="BT457" t="s">
        <v>85</v>
      </c>
    </row>
    <row r="458" spans="1:72" x14ac:dyDescent="0.25">
      <c r="A458" t="s">
        <v>4558</v>
      </c>
      <c r="B458" t="s">
        <v>120</v>
      </c>
      <c r="C458" t="s">
        <v>4559</v>
      </c>
      <c r="E458" t="s">
        <v>4560</v>
      </c>
      <c r="F458">
        <v>2000054748094</v>
      </c>
      <c r="H458" t="s">
        <v>86</v>
      </c>
      <c r="J458" t="s">
        <v>87</v>
      </c>
      <c r="K458" s="2">
        <v>44503</v>
      </c>
      <c r="L458" t="s">
        <v>195</v>
      </c>
      <c r="M458" s="1">
        <v>44503.456226851849</v>
      </c>
      <c r="N458" t="s">
        <v>75</v>
      </c>
      <c r="O458" t="s">
        <v>78</v>
      </c>
      <c r="R458" t="s">
        <v>4561</v>
      </c>
      <c r="S458" t="s">
        <v>4562</v>
      </c>
      <c r="U458" t="s">
        <v>81</v>
      </c>
      <c r="V458" t="s">
        <v>4563</v>
      </c>
      <c r="W458">
        <v>22303</v>
      </c>
      <c r="X458">
        <v>16795</v>
      </c>
      <c r="AG458" t="s">
        <v>4564</v>
      </c>
      <c r="AH458" t="s">
        <v>89</v>
      </c>
      <c r="AN458" t="s">
        <v>89</v>
      </c>
      <c r="AU458" s="1">
        <v>44503.504930555559</v>
      </c>
      <c r="AW458" t="s">
        <v>71</v>
      </c>
      <c r="BC458" s="1">
        <v>44502.354097222225</v>
      </c>
      <c r="BL458" t="s">
        <v>4565</v>
      </c>
      <c r="BN458" t="s">
        <v>84</v>
      </c>
      <c r="BO458" t="s">
        <v>4566</v>
      </c>
      <c r="BP458" t="s">
        <v>574</v>
      </c>
      <c r="BQ458" t="s">
        <v>81</v>
      </c>
      <c r="BS458" t="s">
        <v>85</v>
      </c>
    </row>
    <row r="459" spans="1:72" x14ac:dyDescent="0.25">
      <c r="A459" t="s">
        <v>4567</v>
      </c>
      <c r="B459" t="s">
        <v>67</v>
      </c>
      <c r="C459" t="s">
        <v>4568</v>
      </c>
      <c r="E459" t="s">
        <v>4569</v>
      </c>
      <c r="F459">
        <v>1012642188053</v>
      </c>
      <c r="G459">
        <v>3060642405</v>
      </c>
      <c r="H459" t="s">
        <v>68</v>
      </c>
      <c r="J459" t="s">
        <v>79</v>
      </c>
      <c r="K459" s="2">
        <v>44503</v>
      </c>
      <c r="L459" t="s">
        <v>197</v>
      </c>
      <c r="M459" s="1">
        <v>44503.60769675926</v>
      </c>
      <c r="N459" t="s">
        <v>75</v>
      </c>
      <c r="O459" t="s">
        <v>119</v>
      </c>
      <c r="R459" t="s">
        <v>92</v>
      </c>
      <c r="S459" t="s">
        <v>80</v>
      </c>
      <c r="U459" t="s">
        <v>81</v>
      </c>
      <c r="V459" t="s">
        <v>4570</v>
      </c>
      <c r="W459">
        <v>49176</v>
      </c>
      <c r="X459">
        <v>12027</v>
      </c>
      <c r="AA459" t="s">
        <v>4571</v>
      </c>
      <c r="AC459">
        <v>6761</v>
      </c>
      <c r="AF459" t="s">
        <v>4572</v>
      </c>
      <c r="AG459" t="s">
        <v>4573</v>
      </c>
      <c r="AH459" t="s">
        <v>82</v>
      </c>
      <c r="AK459" t="s">
        <v>4574</v>
      </c>
      <c r="AN459" t="s">
        <v>89</v>
      </c>
      <c r="AU459" s="1">
        <v>44503.690567129626</v>
      </c>
      <c r="AW459" t="s">
        <v>71</v>
      </c>
      <c r="BC459" s="1">
        <v>44502.276886574073</v>
      </c>
      <c r="BL459" t="s">
        <v>4575</v>
      </c>
      <c r="BN459" t="s">
        <v>84</v>
      </c>
      <c r="BO459" t="s">
        <v>4576</v>
      </c>
      <c r="BP459" t="s">
        <v>724</v>
      </c>
      <c r="BQ459" t="s">
        <v>81</v>
      </c>
      <c r="BS459" t="s">
        <v>85</v>
      </c>
      <c r="BT459" t="s">
        <v>85</v>
      </c>
    </row>
    <row r="460" spans="1:72" x14ac:dyDescent="0.25">
      <c r="A460" t="s">
        <v>4577</v>
      </c>
      <c r="B460" t="s">
        <v>124</v>
      </c>
      <c r="C460" t="s">
        <v>4578</v>
      </c>
      <c r="D460" t="s">
        <v>4579</v>
      </c>
      <c r="E460" t="s">
        <v>4580</v>
      </c>
      <c r="H460" t="s">
        <v>222</v>
      </c>
      <c r="K460" s="2">
        <v>44503</v>
      </c>
      <c r="L460" t="s">
        <v>197</v>
      </c>
      <c r="M460" s="1">
        <v>44503.598287037035</v>
      </c>
      <c r="N460" t="s">
        <v>75</v>
      </c>
      <c r="O460" t="s">
        <v>106</v>
      </c>
      <c r="R460" t="s">
        <v>4581</v>
      </c>
      <c r="AU460" s="1">
        <v>44504.670173611114</v>
      </c>
      <c r="AW460" t="s">
        <v>71</v>
      </c>
      <c r="BC460" s="1">
        <v>44502.263495370367</v>
      </c>
      <c r="BG460" t="s">
        <v>4582</v>
      </c>
      <c r="BP460" t="s">
        <v>4583</v>
      </c>
      <c r="BQ460" t="s">
        <v>81</v>
      </c>
    </row>
    <row r="461" spans="1:72" x14ac:dyDescent="0.25">
      <c r="A461" t="s">
        <v>4584</v>
      </c>
      <c r="B461" t="s">
        <v>124</v>
      </c>
      <c r="C461" t="s">
        <v>4585</v>
      </c>
      <c r="D461" t="s">
        <v>4586</v>
      </c>
      <c r="E461" t="s">
        <v>4587</v>
      </c>
      <c r="G461">
        <v>3091957802</v>
      </c>
      <c r="H461" t="s">
        <v>131</v>
      </c>
      <c r="J461" t="s">
        <v>87</v>
      </c>
      <c r="K461" s="2">
        <v>44503</v>
      </c>
      <c r="L461" t="s">
        <v>195</v>
      </c>
      <c r="M461" s="1">
        <v>44503.399027777778</v>
      </c>
      <c r="N461" t="s">
        <v>75</v>
      </c>
      <c r="O461" t="s">
        <v>712</v>
      </c>
      <c r="R461" t="s">
        <v>4588</v>
      </c>
      <c r="S461" t="s">
        <v>168</v>
      </c>
      <c r="U461" t="s">
        <v>81</v>
      </c>
      <c r="AA461" t="s">
        <v>4589</v>
      </c>
      <c r="AB461" t="s">
        <v>89</v>
      </c>
      <c r="AC461">
        <v>13309</v>
      </c>
      <c r="AF461" t="s">
        <v>4590</v>
      </c>
      <c r="AK461" t="s">
        <v>4591</v>
      </c>
      <c r="AL461" t="s">
        <v>4592</v>
      </c>
      <c r="AU461" s="1">
        <v>44503.422997685186</v>
      </c>
      <c r="AW461" t="s">
        <v>71</v>
      </c>
      <c r="BC461" s="1">
        <v>44502.280532407407</v>
      </c>
      <c r="BQ461" t="s">
        <v>81</v>
      </c>
      <c r="BS461" t="s">
        <v>85</v>
      </c>
    </row>
    <row r="462" spans="1:72" x14ac:dyDescent="0.25">
      <c r="A462" t="s">
        <v>4593</v>
      </c>
      <c r="B462" t="s">
        <v>877</v>
      </c>
      <c r="C462" t="s">
        <v>4594</v>
      </c>
      <c r="E462" t="s">
        <v>4595</v>
      </c>
      <c r="G462">
        <v>4266221703</v>
      </c>
      <c r="H462" t="s">
        <v>201</v>
      </c>
      <c r="K462" s="2">
        <v>44503</v>
      </c>
      <c r="L462" t="s">
        <v>197</v>
      </c>
      <c r="M462" s="1">
        <v>44503.655393518522</v>
      </c>
      <c r="N462" t="s">
        <v>75</v>
      </c>
      <c r="O462" t="s">
        <v>78</v>
      </c>
      <c r="R462" t="s">
        <v>4596</v>
      </c>
      <c r="AA462" s="3">
        <v>467553467553</v>
      </c>
      <c r="AU462" s="1">
        <v>44503.682754629626</v>
      </c>
      <c r="AW462" t="s">
        <v>71</v>
      </c>
      <c r="BC462" s="1">
        <v>44502.354097222225</v>
      </c>
      <c r="BL462" t="s">
        <v>4597</v>
      </c>
      <c r="BP462" t="s">
        <v>4598</v>
      </c>
      <c r="BQ462" t="s">
        <v>81</v>
      </c>
    </row>
    <row r="463" spans="1:72" x14ac:dyDescent="0.25">
      <c r="A463" t="s">
        <v>4599</v>
      </c>
      <c r="B463" t="s">
        <v>67</v>
      </c>
      <c r="C463" t="s">
        <v>4600</v>
      </c>
      <c r="E463" t="s">
        <v>4601</v>
      </c>
      <c r="F463">
        <v>1200052458664</v>
      </c>
      <c r="H463" t="s">
        <v>86</v>
      </c>
      <c r="J463" t="s">
        <v>87</v>
      </c>
      <c r="K463" s="2">
        <v>44503</v>
      </c>
      <c r="L463" t="s">
        <v>195</v>
      </c>
      <c r="M463" s="1">
        <v>44503.410532407404</v>
      </c>
      <c r="N463" t="s">
        <v>75</v>
      </c>
      <c r="O463" t="s">
        <v>1189</v>
      </c>
      <c r="R463" t="s">
        <v>4602</v>
      </c>
      <c r="S463" t="s">
        <v>159</v>
      </c>
      <c r="U463" t="s">
        <v>81</v>
      </c>
      <c r="V463" t="s">
        <v>4603</v>
      </c>
      <c r="W463" t="s">
        <v>311</v>
      </c>
      <c r="AG463" t="s">
        <v>4604</v>
      </c>
      <c r="AH463" t="s">
        <v>82</v>
      </c>
      <c r="AN463" t="s">
        <v>216</v>
      </c>
      <c r="AU463" s="1">
        <v>44503.445162037038</v>
      </c>
      <c r="AW463" t="s">
        <v>71</v>
      </c>
      <c r="BC463" s="1">
        <v>44502.293506944443</v>
      </c>
      <c r="BL463" t="s">
        <v>4605</v>
      </c>
      <c r="BM463" t="s">
        <v>77</v>
      </c>
      <c r="BN463" t="s">
        <v>84</v>
      </c>
      <c r="BO463" t="s">
        <v>4606</v>
      </c>
      <c r="BP463" t="s">
        <v>574</v>
      </c>
      <c r="BQ463" t="s">
        <v>81</v>
      </c>
      <c r="BS463" t="s">
        <v>85</v>
      </c>
    </row>
    <row r="464" spans="1:72" x14ac:dyDescent="0.25">
      <c r="A464" t="s">
        <v>4607</v>
      </c>
      <c r="B464" t="s">
        <v>67</v>
      </c>
      <c r="C464" t="s">
        <v>4608</v>
      </c>
      <c r="E464" t="s">
        <v>4609</v>
      </c>
      <c r="F464">
        <v>1591052778004</v>
      </c>
      <c r="G464">
        <v>1347395106</v>
      </c>
      <c r="H464" t="s">
        <v>68</v>
      </c>
      <c r="J464" t="s">
        <v>79</v>
      </c>
      <c r="K464" s="2">
        <v>44503</v>
      </c>
      <c r="L464" t="s">
        <v>195</v>
      </c>
      <c r="M464" s="1">
        <v>44503.33357638889</v>
      </c>
      <c r="N464" t="s">
        <v>75</v>
      </c>
      <c r="O464" t="s">
        <v>161</v>
      </c>
      <c r="R464" t="s">
        <v>4610</v>
      </c>
      <c r="S464" t="s">
        <v>155</v>
      </c>
      <c r="U464" t="s">
        <v>81</v>
      </c>
      <c r="V464" t="s">
        <v>4611</v>
      </c>
      <c r="W464" t="s">
        <v>89</v>
      </c>
      <c r="AA464" t="s">
        <v>4612</v>
      </c>
      <c r="AC464">
        <v>18233</v>
      </c>
      <c r="AF464" t="s">
        <v>4613</v>
      </c>
      <c r="AG464" s="4" t="s">
        <v>4614</v>
      </c>
      <c r="AH464" t="s">
        <v>89</v>
      </c>
      <c r="AK464" t="s">
        <v>4615</v>
      </c>
      <c r="AN464" t="s">
        <v>89</v>
      </c>
      <c r="AU464" s="1">
        <v>44503.393599537034</v>
      </c>
      <c r="AW464" t="s">
        <v>71</v>
      </c>
      <c r="BC464" s="1">
        <v>44502.427905092591</v>
      </c>
      <c r="BL464" t="s">
        <v>4616</v>
      </c>
      <c r="BM464" t="s">
        <v>77</v>
      </c>
      <c r="BN464" t="s">
        <v>84</v>
      </c>
      <c r="BO464" t="s">
        <v>4617</v>
      </c>
      <c r="BP464" t="s">
        <v>293</v>
      </c>
      <c r="BQ464" t="s">
        <v>81</v>
      </c>
      <c r="BS464" t="s">
        <v>85</v>
      </c>
      <c r="BT464" t="s">
        <v>85</v>
      </c>
    </row>
    <row r="465" spans="1:72" x14ac:dyDescent="0.25">
      <c r="A465" t="s">
        <v>4618</v>
      </c>
      <c r="B465" t="s">
        <v>67</v>
      </c>
      <c r="C465" t="s">
        <v>4619</v>
      </c>
      <c r="E465" t="s">
        <v>4620</v>
      </c>
      <c r="F465">
        <v>1900016108926</v>
      </c>
      <c r="G465">
        <v>574158909</v>
      </c>
      <c r="H465" t="s">
        <v>94</v>
      </c>
      <c r="J465" t="s">
        <v>87</v>
      </c>
      <c r="K465" s="2">
        <v>44503</v>
      </c>
      <c r="L465" t="s">
        <v>195</v>
      </c>
      <c r="M465" s="1">
        <v>44503.39640046296</v>
      </c>
      <c r="N465" t="s">
        <v>75</v>
      </c>
      <c r="O465" t="s">
        <v>102</v>
      </c>
      <c r="R465" t="s">
        <v>4621</v>
      </c>
      <c r="S465" t="s">
        <v>4622</v>
      </c>
      <c r="U465" t="s">
        <v>81</v>
      </c>
      <c r="V465" t="s">
        <v>4623</v>
      </c>
      <c r="AA465" t="s">
        <v>4624</v>
      </c>
      <c r="AC465" t="s">
        <v>4625</v>
      </c>
      <c r="AF465" t="s">
        <v>4626</v>
      </c>
      <c r="AK465" t="s">
        <v>4627</v>
      </c>
      <c r="AU465" s="1">
        <v>44503.462025462963</v>
      </c>
      <c r="AW465" t="s">
        <v>71</v>
      </c>
      <c r="BC465" s="1">
        <v>44502.299942129626</v>
      </c>
      <c r="BL465" t="s">
        <v>4628</v>
      </c>
      <c r="BM465" t="s">
        <v>77</v>
      </c>
      <c r="BP465" t="s">
        <v>229</v>
      </c>
      <c r="BQ465" t="s">
        <v>81</v>
      </c>
      <c r="BS465" t="s">
        <v>85</v>
      </c>
    </row>
    <row r="466" spans="1:72" x14ac:dyDescent="0.25">
      <c r="A466" t="s">
        <v>4629</v>
      </c>
      <c r="B466" t="s">
        <v>67</v>
      </c>
      <c r="C466" t="s">
        <v>4630</v>
      </c>
      <c r="E466" t="s">
        <v>4631</v>
      </c>
      <c r="F466">
        <v>1200029088409</v>
      </c>
      <c r="H466" t="s">
        <v>86</v>
      </c>
      <c r="J466" t="s">
        <v>87</v>
      </c>
      <c r="K466" s="2">
        <v>44503</v>
      </c>
      <c r="L466" t="s">
        <v>197</v>
      </c>
      <c r="M466" s="1">
        <v>44503.64402777778</v>
      </c>
      <c r="N466" t="s">
        <v>75</v>
      </c>
      <c r="O466" t="s">
        <v>121</v>
      </c>
      <c r="R466" t="s">
        <v>4632</v>
      </c>
      <c r="S466" t="s">
        <v>4633</v>
      </c>
      <c r="U466" t="s">
        <v>81</v>
      </c>
      <c r="V466" t="s">
        <v>4634</v>
      </c>
      <c r="W466">
        <v>40933</v>
      </c>
      <c r="AG466" t="s">
        <v>4635</v>
      </c>
      <c r="AH466" t="s">
        <v>82</v>
      </c>
      <c r="AN466" t="s">
        <v>89</v>
      </c>
      <c r="AU466" s="1">
        <v>44503.696377314816</v>
      </c>
      <c r="AW466" t="s">
        <v>71</v>
      </c>
      <c r="BC466" s="1">
        <v>44502.272013888891</v>
      </c>
      <c r="BL466" t="s">
        <v>4636</v>
      </c>
      <c r="BM466" t="s">
        <v>77</v>
      </c>
      <c r="BN466" t="s">
        <v>84</v>
      </c>
      <c r="BO466" t="s">
        <v>4637</v>
      </c>
      <c r="BP466" t="s">
        <v>574</v>
      </c>
      <c r="BQ466" t="s">
        <v>81</v>
      </c>
      <c r="BS466" t="s">
        <v>85</v>
      </c>
    </row>
    <row r="467" spans="1:72" x14ac:dyDescent="0.25">
      <c r="A467" t="s">
        <v>4638</v>
      </c>
      <c r="B467" t="s">
        <v>120</v>
      </c>
      <c r="C467" t="s">
        <v>4639</v>
      </c>
      <c r="E467" t="s">
        <v>4640</v>
      </c>
      <c r="F467">
        <v>1200026051586</v>
      </c>
      <c r="G467">
        <v>618368900</v>
      </c>
      <c r="H467" t="s">
        <v>94</v>
      </c>
      <c r="K467" s="2">
        <v>44503</v>
      </c>
      <c r="L467" t="s">
        <v>195</v>
      </c>
      <c r="M467" s="1">
        <v>44503.576493055552</v>
      </c>
      <c r="N467" t="s">
        <v>69</v>
      </c>
      <c r="O467" t="s">
        <v>611</v>
      </c>
      <c r="P467" t="s">
        <v>109</v>
      </c>
      <c r="Q467" t="s">
        <v>4641</v>
      </c>
      <c r="R467" t="s">
        <v>4642</v>
      </c>
      <c r="V467" t="s">
        <v>4643</v>
      </c>
      <c r="AA467">
        <v>451561</v>
      </c>
      <c r="AV467" s="1">
        <v>44503.587048611109</v>
      </c>
      <c r="AW467" t="s">
        <v>71</v>
      </c>
      <c r="BC467" s="1">
        <v>44502.506990740738</v>
      </c>
      <c r="BL467" t="s">
        <v>4644</v>
      </c>
      <c r="BP467" t="s">
        <v>931</v>
      </c>
      <c r="BQ467" t="s">
        <v>81</v>
      </c>
    </row>
    <row r="468" spans="1:72" x14ac:dyDescent="0.25">
      <c r="A468" t="s">
        <v>4645</v>
      </c>
      <c r="B468" t="s">
        <v>67</v>
      </c>
      <c r="C468" t="s">
        <v>4646</v>
      </c>
      <c r="E468" t="s">
        <v>4647</v>
      </c>
      <c r="F468">
        <v>2000009706748</v>
      </c>
      <c r="H468" t="s">
        <v>86</v>
      </c>
      <c r="J468" t="s">
        <v>87</v>
      </c>
      <c r="K468" s="2">
        <v>44503</v>
      </c>
      <c r="L468" t="s">
        <v>195</v>
      </c>
      <c r="M468" s="1">
        <v>44503.335856481484</v>
      </c>
      <c r="N468" t="s">
        <v>75</v>
      </c>
      <c r="O468" t="s">
        <v>114</v>
      </c>
      <c r="R468" t="s">
        <v>4648</v>
      </c>
      <c r="S468" t="s">
        <v>235</v>
      </c>
      <c r="U468" t="s">
        <v>81</v>
      </c>
      <c r="V468" t="s">
        <v>4649</v>
      </c>
      <c r="W468">
        <v>49983</v>
      </c>
      <c r="X468">
        <v>93983</v>
      </c>
      <c r="AG468" t="s">
        <v>4650</v>
      </c>
      <c r="AH468" t="s">
        <v>89</v>
      </c>
      <c r="AN468" t="s">
        <v>89</v>
      </c>
      <c r="AU468" s="1">
        <v>44503.370370370372</v>
      </c>
      <c r="AW468" t="s">
        <v>71</v>
      </c>
      <c r="BC468" s="1">
        <v>44502.335925925923</v>
      </c>
      <c r="BL468" t="s">
        <v>4651</v>
      </c>
      <c r="BN468" t="s">
        <v>84</v>
      </c>
      <c r="BO468" t="s">
        <v>4652</v>
      </c>
      <c r="BP468" t="s">
        <v>574</v>
      </c>
      <c r="BQ468" t="s">
        <v>81</v>
      </c>
      <c r="BS468" t="s">
        <v>85</v>
      </c>
    </row>
    <row r="469" spans="1:72" x14ac:dyDescent="0.25">
      <c r="A469" t="s">
        <v>4653</v>
      </c>
      <c r="B469" t="s">
        <v>122</v>
      </c>
      <c r="C469" t="s">
        <v>4654</v>
      </c>
      <c r="E469" t="s">
        <v>4655</v>
      </c>
      <c r="F469">
        <v>1200030442880</v>
      </c>
      <c r="G469">
        <v>502509208</v>
      </c>
      <c r="H469" t="s">
        <v>68</v>
      </c>
      <c r="I469" t="s">
        <v>86</v>
      </c>
      <c r="J469" t="s">
        <v>87</v>
      </c>
      <c r="K469" s="2">
        <v>44503</v>
      </c>
      <c r="L469" t="s">
        <v>195</v>
      </c>
      <c r="M469" s="1">
        <v>44503.351261574076</v>
      </c>
      <c r="N469" t="s">
        <v>75</v>
      </c>
      <c r="O469" t="s">
        <v>100</v>
      </c>
      <c r="R469" t="s">
        <v>4656</v>
      </c>
      <c r="S469" t="s">
        <v>4657</v>
      </c>
      <c r="U469" t="s">
        <v>81</v>
      </c>
      <c r="V469" t="s">
        <v>4658</v>
      </c>
      <c r="W469" t="s">
        <v>83</v>
      </c>
      <c r="AA469" t="s">
        <v>4659</v>
      </c>
      <c r="AG469" t="s">
        <v>4660</v>
      </c>
      <c r="AH469" t="s">
        <v>82</v>
      </c>
      <c r="AN469" t="s">
        <v>83</v>
      </c>
      <c r="AU469" s="1">
        <v>44503.427777777775</v>
      </c>
      <c r="AW469" t="s">
        <v>71</v>
      </c>
      <c r="BC469" s="1">
        <v>44502.355069444442</v>
      </c>
      <c r="BL469" t="s">
        <v>4661</v>
      </c>
      <c r="BN469" t="s">
        <v>84</v>
      </c>
      <c r="BO469" t="s">
        <v>4662</v>
      </c>
      <c r="BP469" t="s">
        <v>585</v>
      </c>
      <c r="BQ469" t="s">
        <v>81</v>
      </c>
      <c r="BS469" t="s">
        <v>85</v>
      </c>
    </row>
    <row r="470" spans="1:72" x14ac:dyDescent="0.25">
      <c r="A470" t="s">
        <v>4663</v>
      </c>
      <c r="B470" t="s">
        <v>101</v>
      </c>
      <c r="C470" t="s">
        <v>4664</v>
      </c>
      <c r="E470" t="s">
        <v>4665</v>
      </c>
      <c r="F470">
        <v>1012372741449</v>
      </c>
      <c r="G470">
        <v>2952398806</v>
      </c>
      <c r="H470" t="s">
        <v>68</v>
      </c>
      <c r="K470" s="2">
        <v>44503</v>
      </c>
      <c r="L470" t="s">
        <v>195</v>
      </c>
      <c r="M470" s="1">
        <v>44503.338321759256</v>
      </c>
      <c r="N470" t="s">
        <v>69</v>
      </c>
      <c r="O470" t="s">
        <v>205</v>
      </c>
      <c r="P470" t="s">
        <v>137</v>
      </c>
      <c r="Q470" t="s">
        <v>4666</v>
      </c>
      <c r="R470" t="s">
        <v>4667</v>
      </c>
      <c r="V470" t="s">
        <v>4668</v>
      </c>
      <c r="AA470" t="s">
        <v>4669</v>
      </c>
      <c r="AV470" s="1">
        <v>44503.350173611114</v>
      </c>
      <c r="AW470" t="s">
        <v>71</v>
      </c>
      <c r="BC470" s="1">
        <v>44502.310520833336</v>
      </c>
      <c r="BL470" t="s">
        <v>4670</v>
      </c>
      <c r="BP470" t="s">
        <v>585</v>
      </c>
      <c r="BQ470" t="s">
        <v>81</v>
      </c>
    </row>
    <row r="471" spans="1:72" x14ac:dyDescent="0.25">
      <c r="A471" t="s">
        <v>4671</v>
      </c>
      <c r="B471" t="s">
        <v>101</v>
      </c>
      <c r="C471" t="s">
        <v>4672</v>
      </c>
      <c r="E471" t="s">
        <v>4673</v>
      </c>
      <c r="F471">
        <v>1100015219147</v>
      </c>
      <c r="G471">
        <v>4017201006</v>
      </c>
      <c r="H471" t="s">
        <v>68</v>
      </c>
      <c r="J471" t="s">
        <v>79</v>
      </c>
      <c r="K471" s="2">
        <v>44503</v>
      </c>
      <c r="L471" t="s">
        <v>197</v>
      </c>
      <c r="M471" s="1">
        <v>44503.636597222219</v>
      </c>
      <c r="N471" t="s">
        <v>75</v>
      </c>
      <c r="O471" t="s">
        <v>99</v>
      </c>
      <c r="R471" t="s">
        <v>4674</v>
      </c>
      <c r="S471" t="s">
        <v>88</v>
      </c>
      <c r="U471" t="s">
        <v>81</v>
      </c>
      <c r="V471" t="s">
        <v>4675</v>
      </c>
      <c r="W471">
        <v>23628</v>
      </c>
      <c r="AA471" t="s">
        <v>4676</v>
      </c>
      <c r="AC471">
        <v>7959</v>
      </c>
      <c r="AF471" t="s">
        <v>4677</v>
      </c>
      <c r="AG471" t="s">
        <v>4678</v>
      </c>
      <c r="AH471" t="s">
        <v>82</v>
      </c>
      <c r="AK471" t="s">
        <v>4679</v>
      </c>
      <c r="AN471" t="s">
        <v>89</v>
      </c>
      <c r="AU471" s="1">
        <v>44503.699050925927</v>
      </c>
      <c r="AW471" t="s">
        <v>71</v>
      </c>
      <c r="BC471" s="1">
        <v>44502.288912037038</v>
      </c>
      <c r="BL471" t="s">
        <v>4680</v>
      </c>
      <c r="BN471" t="s">
        <v>84</v>
      </c>
      <c r="BO471" t="s">
        <v>4681</v>
      </c>
      <c r="BP471" t="s">
        <v>585</v>
      </c>
      <c r="BQ471" t="s">
        <v>81</v>
      </c>
      <c r="BS471" t="s">
        <v>85</v>
      </c>
      <c r="BT471" t="s">
        <v>85</v>
      </c>
    </row>
    <row r="472" spans="1:72" x14ac:dyDescent="0.25">
      <c r="A472" t="s">
        <v>4682</v>
      </c>
      <c r="B472" t="s">
        <v>101</v>
      </c>
      <c r="C472" t="s">
        <v>4683</v>
      </c>
      <c r="E472" t="s">
        <v>4684</v>
      </c>
      <c r="F472">
        <v>1012766919588</v>
      </c>
      <c r="G472">
        <v>2996766809</v>
      </c>
      <c r="H472" t="s">
        <v>68</v>
      </c>
      <c r="J472" t="s">
        <v>79</v>
      </c>
      <c r="K472" s="2">
        <v>44503</v>
      </c>
      <c r="L472" t="s">
        <v>195</v>
      </c>
      <c r="M472" s="1">
        <v>44503.597662037035</v>
      </c>
      <c r="N472" t="s">
        <v>75</v>
      </c>
      <c r="O472" t="s">
        <v>785</v>
      </c>
      <c r="R472" t="s">
        <v>4685</v>
      </c>
      <c r="S472" t="s">
        <v>216</v>
      </c>
      <c r="U472" t="s">
        <v>81</v>
      </c>
      <c r="V472" t="s">
        <v>4686</v>
      </c>
      <c r="W472">
        <v>85214</v>
      </c>
      <c r="AA472" t="s">
        <v>4687</v>
      </c>
      <c r="AF472" t="s">
        <v>4688</v>
      </c>
      <c r="AG472" t="s">
        <v>4689</v>
      </c>
      <c r="AH472" t="s">
        <v>82</v>
      </c>
      <c r="AK472" t="s">
        <v>4690</v>
      </c>
      <c r="AN472" t="s">
        <v>216</v>
      </c>
      <c r="AU472" s="1">
        <v>44503.697060185186</v>
      </c>
      <c r="AW472" t="s">
        <v>71</v>
      </c>
      <c r="BC472" s="1">
        <v>44502.407488425924</v>
      </c>
      <c r="BL472" t="s">
        <v>4691</v>
      </c>
      <c r="BN472" t="s">
        <v>84</v>
      </c>
      <c r="BO472" t="s">
        <v>4692</v>
      </c>
      <c r="BP472" t="s">
        <v>585</v>
      </c>
      <c r="BQ472" t="s">
        <v>81</v>
      </c>
      <c r="BS472" t="s">
        <v>85</v>
      </c>
      <c r="BT472" t="s">
        <v>85</v>
      </c>
    </row>
    <row r="473" spans="1:72" x14ac:dyDescent="0.25">
      <c r="A473" t="s">
        <v>4693</v>
      </c>
      <c r="B473" t="s">
        <v>151</v>
      </c>
      <c r="C473" t="s">
        <v>4694</v>
      </c>
      <c r="E473" t="s">
        <v>339</v>
      </c>
      <c r="F473">
        <v>1591053393790</v>
      </c>
      <c r="G473">
        <v>8838032801</v>
      </c>
      <c r="H473" t="s">
        <v>108</v>
      </c>
      <c r="J473" t="s">
        <v>79</v>
      </c>
      <c r="K473" s="2">
        <v>44503</v>
      </c>
      <c r="L473" t="s">
        <v>197</v>
      </c>
      <c r="M473" s="1">
        <v>44503.65084490741</v>
      </c>
      <c r="N473" t="s">
        <v>75</v>
      </c>
      <c r="O473" t="s">
        <v>158</v>
      </c>
      <c r="R473" t="s">
        <v>4695</v>
      </c>
      <c r="S473" t="s">
        <v>80</v>
      </c>
      <c r="U473" t="s">
        <v>103</v>
      </c>
      <c r="V473" t="s">
        <v>4696</v>
      </c>
      <c r="AA473" t="s">
        <v>4697</v>
      </c>
      <c r="AH473" t="s">
        <v>4698</v>
      </c>
      <c r="AN473" t="s">
        <v>89</v>
      </c>
      <c r="AO473" t="s">
        <v>89</v>
      </c>
      <c r="AU473" s="1">
        <v>44503.654803240737</v>
      </c>
      <c r="AW473" t="s">
        <v>71</v>
      </c>
      <c r="BC473" s="1">
        <v>44502.534097222226</v>
      </c>
      <c r="BL473" t="s">
        <v>4699</v>
      </c>
      <c r="BM473" t="s">
        <v>77</v>
      </c>
      <c r="BP473" t="s">
        <v>751</v>
      </c>
      <c r="BQ473" t="s">
        <v>81</v>
      </c>
    </row>
    <row r="474" spans="1:72" x14ac:dyDescent="0.25">
      <c r="A474" t="s">
        <v>4700</v>
      </c>
      <c r="B474" t="s">
        <v>67</v>
      </c>
      <c r="C474" t="s">
        <v>4701</v>
      </c>
      <c r="E474" t="s">
        <v>4702</v>
      </c>
      <c r="F474">
        <v>1413333061007</v>
      </c>
      <c r="G474">
        <v>4176560410</v>
      </c>
      <c r="H474" t="s">
        <v>94</v>
      </c>
      <c r="K474" s="2">
        <v>44503</v>
      </c>
      <c r="L474" t="s">
        <v>195</v>
      </c>
      <c r="N474" t="s">
        <v>95</v>
      </c>
      <c r="O474" t="s">
        <v>115</v>
      </c>
      <c r="R474" t="s">
        <v>4703</v>
      </c>
      <c r="AA474">
        <v>159027</v>
      </c>
      <c r="AW474" t="s">
        <v>71</v>
      </c>
      <c r="AZ474" t="s">
        <v>96</v>
      </c>
      <c r="BA474" t="s">
        <v>48</v>
      </c>
      <c r="BB474" t="s">
        <v>4704</v>
      </c>
      <c r="BC474" s="1">
        <v>44502.524363425924</v>
      </c>
      <c r="BL474" t="s">
        <v>4705</v>
      </c>
      <c r="BP474" t="s">
        <v>931</v>
      </c>
      <c r="BQ474" t="s">
        <v>81</v>
      </c>
    </row>
    <row r="475" spans="1:72" x14ac:dyDescent="0.25">
      <c r="A475" t="s">
        <v>4706</v>
      </c>
      <c r="B475" t="s">
        <v>101</v>
      </c>
      <c r="C475" t="s">
        <v>4707</v>
      </c>
      <c r="E475" t="s">
        <v>4708</v>
      </c>
      <c r="F475">
        <v>1012392109051</v>
      </c>
      <c r="G475">
        <v>2957886901</v>
      </c>
      <c r="H475" t="s">
        <v>68</v>
      </c>
      <c r="J475" t="s">
        <v>79</v>
      </c>
      <c r="K475" s="2">
        <v>44503</v>
      </c>
      <c r="L475" t="s">
        <v>195</v>
      </c>
      <c r="M475" s="1">
        <v>44503.382233796299</v>
      </c>
      <c r="N475" t="s">
        <v>75</v>
      </c>
      <c r="O475" t="s">
        <v>199</v>
      </c>
      <c r="R475" t="s">
        <v>543</v>
      </c>
      <c r="S475" t="s">
        <v>88</v>
      </c>
      <c r="U475" t="s">
        <v>81</v>
      </c>
      <c r="V475" t="s">
        <v>4709</v>
      </c>
      <c r="W475">
        <v>73923</v>
      </c>
      <c r="X475">
        <v>56024</v>
      </c>
      <c r="AA475" t="s">
        <v>4710</v>
      </c>
      <c r="AC475" t="s">
        <v>4711</v>
      </c>
      <c r="AF475" t="s">
        <v>4712</v>
      </c>
      <c r="AG475" t="s">
        <v>4713</v>
      </c>
      <c r="AH475" t="s">
        <v>82</v>
      </c>
      <c r="AK475" t="s">
        <v>4714</v>
      </c>
      <c r="AN475" t="s">
        <v>89</v>
      </c>
      <c r="AU475" s="1">
        <v>44503.434965277775</v>
      </c>
      <c r="AW475" t="s">
        <v>71</v>
      </c>
      <c r="BC475" s="1">
        <v>44502.294351851851</v>
      </c>
      <c r="BL475" t="s">
        <v>4715</v>
      </c>
      <c r="BN475" t="s">
        <v>84</v>
      </c>
      <c r="BO475" t="s">
        <v>4716</v>
      </c>
      <c r="BP475" t="s">
        <v>585</v>
      </c>
      <c r="BQ475" t="s">
        <v>81</v>
      </c>
      <c r="BS475" t="s">
        <v>85</v>
      </c>
      <c r="BT475" t="s">
        <v>85</v>
      </c>
    </row>
    <row r="476" spans="1:72" x14ac:dyDescent="0.25">
      <c r="A476" t="s">
        <v>4717</v>
      </c>
      <c r="B476" t="s">
        <v>151</v>
      </c>
      <c r="C476" t="s">
        <v>4718</v>
      </c>
      <c r="E476" t="s">
        <v>4719</v>
      </c>
      <c r="F476">
        <v>2000052483200</v>
      </c>
      <c r="G476">
        <v>7435661601</v>
      </c>
      <c r="H476" t="s">
        <v>68</v>
      </c>
      <c r="J476" t="s">
        <v>79</v>
      </c>
      <c r="K476" s="2">
        <v>44503</v>
      </c>
      <c r="L476" t="s">
        <v>195</v>
      </c>
      <c r="M476" s="1">
        <v>44503.417534722219</v>
      </c>
      <c r="N476" t="s">
        <v>75</v>
      </c>
      <c r="O476" t="s">
        <v>142</v>
      </c>
      <c r="R476" t="s">
        <v>4720</v>
      </c>
      <c r="S476" t="s">
        <v>172</v>
      </c>
      <c r="U476" t="s">
        <v>81</v>
      </c>
      <c r="V476" t="s">
        <v>4721</v>
      </c>
      <c r="W476">
        <v>47670</v>
      </c>
      <c r="AA476" t="s">
        <v>4722</v>
      </c>
      <c r="AC476">
        <v>20927</v>
      </c>
      <c r="AF476" t="s">
        <v>4723</v>
      </c>
      <c r="AG476" s="4" t="s">
        <v>4724</v>
      </c>
      <c r="AH476" t="s">
        <v>82</v>
      </c>
      <c r="AK476" t="s">
        <v>4725</v>
      </c>
      <c r="AU476" s="1">
        <v>44503.474328703705</v>
      </c>
      <c r="AW476" t="s">
        <v>71</v>
      </c>
      <c r="BC476" s="1">
        <v>44502.443541666667</v>
      </c>
      <c r="BL476" t="s">
        <v>4726</v>
      </c>
      <c r="BM476" t="s">
        <v>77</v>
      </c>
      <c r="BN476" t="s">
        <v>84</v>
      </c>
      <c r="BO476" t="s">
        <v>4727</v>
      </c>
      <c r="BP476" t="s">
        <v>585</v>
      </c>
      <c r="BQ476" t="s">
        <v>81</v>
      </c>
      <c r="BS476" t="s">
        <v>85</v>
      </c>
      <c r="BT476" t="s">
        <v>85</v>
      </c>
    </row>
    <row r="477" spans="1:72" x14ac:dyDescent="0.25">
      <c r="A477" t="s">
        <v>4728</v>
      </c>
      <c r="B477" t="s">
        <v>101</v>
      </c>
      <c r="C477" t="s">
        <v>4729</v>
      </c>
      <c r="E477" t="s">
        <v>4730</v>
      </c>
      <c r="F477">
        <v>1012454208595</v>
      </c>
      <c r="G477">
        <v>3998106706</v>
      </c>
      <c r="H477" t="s">
        <v>68</v>
      </c>
      <c r="J477" t="s">
        <v>79</v>
      </c>
      <c r="K477" s="2">
        <v>44503</v>
      </c>
      <c r="L477" t="s">
        <v>197</v>
      </c>
      <c r="M477" s="1">
        <v>44503.665821759256</v>
      </c>
      <c r="N477" t="s">
        <v>75</v>
      </c>
      <c r="O477" t="s">
        <v>819</v>
      </c>
      <c r="R477" t="s">
        <v>4731</v>
      </c>
      <c r="S477" t="s">
        <v>4732</v>
      </c>
      <c r="U477" t="s">
        <v>81</v>
      </c>
      <c r="V477" t="s">
        <v>4733</v>
      </c>
      <c r="W477">
        <v>10810</v>
      </c>
      <c r="X477">
        <v>77112</v>
      </c>
      <c r="AA477" t="s">
        <v>4734</v>
      </c>
      <c r="AC477">
        <v>26488</v>
      </c>
      <c r="AF477" t="s">
        <v>4735</v>
      </c>
      <c r="AG477" t="s">
        <v>4736</v>
      </c>
      <c r="AH477" t="s">
        <v>82</v>
      </c>
      <c r="AK477" t="s">
        <v>4737</v>
      </c>
      <c r="AN477" t="s">
        <v>89</v>
      </c>
      <c r="AU477" s="1">
        <v>44503.765011574076</v>
      </c>
      <c r="AW477" t="s">
        <v>71</v>
      </c>
      <c r="BC477" s="1">
        <v>44502.301539351851</v>
      </c>
      <c r="BG477" t="s">
        <v>4738</v>
      </c>
      <c r="BL477" t="s">
        <v>4739</v>
      </c>
      <c r="BN477" t="s">
        <v>84</v>
      </c>
      <c r="BO477" t="s">
        <v>4740</v>
      </c>
      <c r="BP477" t="s">
        <v>724</v>
      </c>
      <c r="BQ477" t="s">
        <v>81</v>
      </c>
      <c r="BS477" t="s">
        <v>85</v>
      </c>
      <c r="BT477" t="s">
        <v>85</v>
      </c>
    </row>
    <row r="478" spans="1:72" x14ac:dyDescent="0.25">
      <c r="A478" t="s">
        <v>4741</v>
      </c>
      <c r="B478" t="s">
        <v>67</v>
      </c>
      <c r="C478" t="s">
        <v>4742</v>
      </c>
      <c r="E478" t="s">
        <v>4743</v>
      </c>
      <c r="F478">
        <v>2000012239584</v>
      </c>
      <c r="H478" t="s">
        <v>86</v>
      </c>
      <c r="K478" s="2">
        <v>44503</v>
      </c>
      <c r="L478" t="s">
        <v>197</v>
      </c>
      <c r="M478" s="1">
        <v>44503.460648148146</v>
      </c>
      <c r="N478" t="s">
        <v>95</v>
      </c>
      <c r="O478" t="s">
        <v>78</v>
      </c>
      <c r="R478" t="s">
        <v>4744</v>
      </c>
      <c r="V478" t="s">
        <v>4745</v>
      </c>
      <c r="AW478" t="s">
        <v>71</v>
      </c>
      <c r="AZ478" t="s">
        <v>96</v>
      </c>
      <c r="BA478" t="s">
        <v>48</v>
      </c>
      <c r="BB478" t="s">
        <v>4746</v>
      </c>
      <c r="BC478" s="1">
        <v>44502.354097222225</v>
      </c>
      <c r="BL478" t="s">
        <v>4747</v>
      </c>
      <c r="BM478" t="s">
        <v>77</v>
      </c>
      <c r="BP478" t="s">
        <v>574</v>
      </c>
      <c r="BQ478" t="s">
        <v>81</v>
      </c>
    </row>
    <row r="479" spans="1:72" x14ac:dyDescent="0.25">
      <c r="A479" t="s">
        <v>4748</v>
      </c>
      <c r="B479" t="s">
        <v>101</v>
      </c>
      <c r="C479" t="s">
        <v>4749</v>
      </c>
      <c r="E479" t="s">
        <v>4750</v>
      </c>
      <c r="F479">
        <v>1030031741380</v>
      </c>
      <c r="G479">
        <v>7540144108</v>
      </c>
      <c r="H479" t="s">
        <v>68</v>
      </c>
      <c r="J479" t="s">
        <v>79</v>
      </c>
      <c r="K479" s="2">
        <v>44503</v>
      </c>
      <c r="L479" t="s">
        <v>197</v>
      </c>
      <c r="M479" s="1">
        <v>44503.508206018516</v>
      </c>
      <c r="N479" t="s">
        <v>75</v>
      </c>
      <c r="O479" t="s">
        <v>205</v>
      </c>
      <c r="R479" t="s">
        <v>543</v>
      </c>
      <c r="S479" t="s">
        <v>81</v>
      </c>
      <c r="U479" t="s">
        <v>81</v>
      </c>
      <c r="V479" t="s">
        <v>4751</v>
      </c>
      <c r="W479">
        <v>58088</v>
      </c>
      <c r="AA479" s="3">
        <v>545079545079</v>
      </c>
      <c r="AC479">
        <v>12485</v>
      </c>
      <c r="AF479" t="s">
        <v>4752</v>
      </c>
      <c r="AG479" t="s">
        <v>4753</v>
      </c>
      <c r="AH479" t="s">
        <v>82</v>
      </c>
      <c r="AK479" t="s">
        <v>4754</v>
      </c>
      <c r="AN479">
        <v>1</v>
      </c>
      <c r="AU479" s="1">
        <v>44503.558807870373</v>
      </c>
      <c r="AW479" t="s">
        <v>71</v>
      </c>
      <c r="BC479" s="1">
        <v>44502.310520833336</v>
      </c>
      <c r="BG479" t="s">
        <v>4755</v>
      </c>
      <c r="BH479" t="s">
        <v>4756</v>
      </c>
      <c r="BL479" t="s">
        <v>4757</v>
      </c>
      <c r="BN479" t="s">
        <v>84</v>
      </c>
      <c r="BO479" t="s">
        <v>4758</v>
      </c>
      <c r="BP479" t="s">
        <v>585</v>
      </c>
      <c r="BQ479" t="s">
        <v>81</v>
      </c>
      <c r="BS479" t="s">
        <v>85</v>
      </c>
      <c r="BT479" t="s">
        <v>85</v>
      </c>
    </row>
    <row r="480" spans="1:72" x14ac:dyDescent="0.25">
      <c r="A480" t="s">
        <v>4759</v>
      </c>
      <c r="B480" t="s">
        <v>67</v>
      </c>
      <c r="C480" t="s">
        <v>4760</v>
      </c>
      <c r="E480" t="s">
        <v>4761</v>
      </c>
      <c r="F480">
        <v>2000009489772</v>
      </c>
      <c r="H480" t="s">
        <v>86</v>
      </c>
      <c r="J480" t="s">
        <v>87</v>
      </c>
      <c r="K480" s="2">
        <v>44503</v>
      </c>
      <c r="L480" t="s">
        <v>195</v>
      </c>
      <c r="M480" s="1">
        <v>44503.431990740741</v>
      </c>
      <c r="N480" t="s">
        <v>75</v>
      </c>
      <c r="O480" t="s">
        <v>114</v>
      </c>
      <c r="R480" t="s">
        <v>4762</v>
      </c>
      <c r="S480" t="s">
        <v>4763</v>
      </c>
      <c r="U480" t="s">
        <v>81</v>
      </c>
      <c r="V480" t="s">
        <v>4764</v>
      </c>
      <c r="W480">
        <v>83939</v>
      </c>
      <c r="X480" t="s">
        <v>89</v>
      </c>
      <c r="AG480" t="s">
        <v>4765</v>
      </c>
      <c r="AH480" t="s">
        <v>89</v>
      </c>
      <c r="AN480" t="s">
        <v>89</v>
      </c>
      <c r="AU480" s="1">
        <v>44503.438472222224</v>
      </c>
      <c r="AW480" t="s">
        <v>71</v>
      </c>
      <c r="BC480" s="1">
        <v>44503.431215277778</v>
      </c>
      <c r="BL480" t="s">
        <v>4766</v>
      </c>
      <c r="BM480" t="s">
        <v>77</v>
      </c>
      <c r="BN480" t="s">
        <v>84</v>
      </c>
      <c r="BO480" t="s">
        <v>4767</v>
      </c>
      <c r="BP480" t="s">
        <v>761</v>
      </c>
      <c r="BQ480" t="s">
        <v>81</v>
      </c>
      <c r="BS480" t="s">
        <v>85</v>
      </c>
    </row>
    <row r="481" spans="1:72" x14ac:dyDescent="0.25">
      <c r="A481" t="s">
        <v>4768</v>
      </c>
      <c r="B481" t="s">
        <v>67</v>
      </c>
      <c r="C481" t="s">
        <v>4769</v>
      </c>
      <c r="E481" t="s">
        <v>4770</v>
      </c>
      <c r="F481">
        <v>1591053998982</v>
      </c>
      <c r="G481">
        <v>1342814602</v>
      </c>
      <c r="H481" t="s">
        <v>108</v>
      </c>
      <c r="J481" t="s">
        <v>79</v>
      </c>
      <c r="K481" s="2">
        <v>44503</v>
      </c>
      <c r="L481" t="s">
        <v>195</v>
      </c>
      <c r="M481" s="1">
        <v>44503.334016203706</v>
      </c>
      <c r="N481" t="s">
        <v>75</v>
      </c>
      <c r="O481" t="s">
        <v>134</v>
      </c>
      <c r="R481" t="s">
        <v>271</v>
      </c>
      <c r="S481" t="s">
        <v>4771</v>
      </c>
      <c r="U481" t="s">
        <v>81</v>
      </c>
      <c r="V481" s="4" t="s">
        <v>4772</v>
      </c>
      <c r="AA481">
        <v>712561</v>
      </c>
      <c r="AH481" t="s">
        <v>331</v>
      </c>
      <c r="AN481" t="s">
        <v>89</v>
      </c>
      <c r="AO481" t="s">
        <v>89</v>
      </c>
      <c r="AU481" s="1">
        <v>44503.359768518516</v>
      </c>
      <c r="AW481" t="s">
        <v>71</v>
      </c>
      <c r="BC481" s="1">
        <v>44502.402824074074</v>
      </c>
      <c r="BL481" t="s">
        <v>4773</v>
      </c>
      <c r="BN481" t="s">
        <v>84</v>
      </c>
      <c r="BP481" t="s">
        <v>751</v>
      </c>
      <c r="BQ481" t="s">
        <v>81</v>
      </c>
    </row>
    <row r="482" spans="1:72" x14ac:dyDescent="0.25">
      <c r="A482" t="s">
        <v>4774</v>
      </c>
      <c r="B482" t="s">
        <v>151</v>
      </c>
      <c r="C482" t="s">
        <v>4775</v>
      </c>
      <c r="E482" t="s">
        <v>4776</v>
      </c>
      <c r="F482">
        <v>1591048316784</v>
      </c>
      <c r="G482">
        <v>1338801808</v>
      </c>
      <c r="H482" t="s">
        <v>68</v>
      </c>
      <c r="K482" s="2">
        <v>44503</v>
      </c>
      <c r="L482" t="s">
        <v>195</v>
      </c>
      <c r="M482" s="1">
        <v>44503.337407407409</v>
      </c>
      <c r="N482" t="s">
        <v>95</v>
      </c>
      <c r="O482" t="s">
        <v>164</v>
      </c>
      <c r="R482" t="s">
        <v>153</v>
      </c>
      <c r="V482" t="s">
        <v>4777</v>
      </c>
      <c r="AA482">
        <v>13696</v>
      </c>
      <c r="AW482" t="s">
        <v>71</v>
      </c>
      <c r="AZ482" t="s">
        <v>96</v>
      </c>
      <c r="BA482" t="s">
        <v>48</v>
      </c>
      <c r="BB482" t="s">
        <v>3893</v>
      </c>
      <c r="BC482" s="1">
        <v>44502.406377314815</v>
      </c>
      <c r="BL482" t="s">
        <v>4778</v>
      </c>
      <c r="BP482" t="s">
        <v>585</v>
      </c>
      <c r="BQ482" t="s">
        <v>81</v>
      </c>
    </row>
    <row r="483" spans="1:72" x14ac:dyDescent="0.25">
      <c r="A483" t="s">
        <v>4779</v>
      </c>
      <c r="B483" t="s">
        <v>122</v>
      </c>
      <c r="C483" t="s">
        <v>4780</v>
      </c>
      <c r="E483" t="s">
        <v>4781</v>
      </c>
      <c r="F483">
        <v>1200034005691</v>
      </c>
      <c r="G483">
        <v>502471209</v>
      </c>
      <c r="H483" t="s">
        <v>68</v>
      </c>
      <c r="J483" t="s">
        <v>79</v>
      </c>
      <c r="K483" s="2">
        <v>44503</v>
      </c>
      <c r="L483" t="s">
        <v>195</v>
      </c>
      <c r="M483" s="1">
        <v>44503.436793981484</v>
      </c>
      <c r="N483" t="s">
        <v>75</v>
      </c>
      <c r="O483" t="s">
        <v>100</v>
      </c>
      <c r="R483" t="s">
        <v>4782</v>
      </c>
      <c r="S483" t="s">
        <v>241</v>
      </c>
      <c r="U483" t="s">
        <v>81</v>
      </c>
      <c r="V483" t="s">
        <v>4783</v>
      </c>
      <c r="W483">
        <v>39470</v>
      </c>
      <c r="AA483" s="3">
        <v>513513</v>
      </c>
      <c r="AC483">
        <v>6129</v>
      </c>
      <c r="AF483" t="s">
        <v>4784</v>
      </c>
      <c r="AG483" t="s">
        <v>4785</v>
      </c>
      <c r="AH483" t="s">
        <v>82</v>
      </c>
      <c r="AK483" t="s">
        <v>4786</v>
      </c>
      <c r="AN483" t="s">
        <v>83</v>
      </c>
      <c r="AU483" s="1">
        <v>44503.552210648151</v>
      </c>
      <c r="AW483" t="s">
        <v>71</v>
      </c>
      <c r="BC483" s="1">
        <v>44502.355069444442</v>
      </c>
      <c r="BL483" t="s">
        <v>4787</v>
      </c>
      <c r="BN483" t="s">
        <v>84</v>
      </c>
      <c r="BO483" t="s">
        <v>4788</v>
      </c>
      <c r="BP483" t="s">
        <v>585</v>
      </c>
      <c r="BQ483" t="s">
        <v>81</v>
      </c>
      <c r="BS483" t="s">
        <v>85</v>
      </c>
      <c r="BT483" t="s">
        <v>85</v>
      </c>
    </row>
    <row r="484" spans="1:72" x14ac:dyDescent="0.25">
      <c r="A484" t="s">
        <v>4789</v>
      </c>
      <c r="B484" t="s">
        <v>67</v>
      </c>
      <c r="C484" t="s">
        <v>4790</v>
      </c>
      <c r="E484" t="s">
        <v>4791</v>
      </c>
      <c r="F484">
        <v>1200041955700</v>
      </c>
      <c r="G484">
        <v>9391942601</v>
      </c>
      <c r="H484" t="s">
        <v>251</v>
      </c>
      <c r="J484" t="s">
        <v>87</v>
      </c>
      <c r="K484" s="2">
        <v>44503</v>
      </c>
      <c r="L484" t="s">
        <v>195</v>
      </c>
      <c r="M484" s="1">
        <v>44503.417592592596</v>
      </c>
      <c r="N484" t="s">
        <v>75</v>
      </c>
      <c r="O484" t="s">
        <v>121</v>
      </c>
      <c r="R484" t="s">
        <v>4792</v>
      </c>
      <c r="S484" t="s">
        <v>4793</v>
      </c>
      <c r="U484" t="s">
        <v>81</v>
      </c>
      <c r="AF484" t="s">
        <v>4794</v>
      </c>
      <c r="AK484" t="s">
        <v>4795</v>
      </c>
      <c r="AO484" t="s">
        <v>89</v>
      </c>
      <c r="AU484" s="1">
        <v>44503.518553240741</v>
      </c>
      <c r="AW484" t="s">
        <v>71</v>
      </c>
      <c r="BC484" s="1">
        <v>44502.372476851851</v>
      </c>
      <c r="BL484" t="s">
        <v>4796</v>
      </c>
      <c r="BP484" t="s">
        <v>4797</v>
      </c>
      <c r="BQ484" t="s">
        <v>81</v>
      </c>
      <c r="BS484" t="s">
        <v>85</v>
      </c>
    </row>
    <row r="485" spans="1:72" x14ac:dyDescent="0.25">
      <c r="A485" t="s">
        <v>4798</v>
      </c>
      <c r="B485" t="s">
        <v>151</v>
      </c>
      <c r="C485" t="s">
        <v>4799</v>
      </c>
      <c r="E485" t="s">
        <v>4800</v>
      </c>
      <c r="F485">
        <v>1591036454750</v>
      </c>
      <c r="G485">
        <v>1313041503</v>
      </c>
      <c r="H485" t="s">
        <v>68</v>
      </c>
      <c r="J485" t="s">
        <v>79</v>
      </c>
      <c r="K485" s="2">
        <v>44503</v>
      </c>
      <c r="L485" t="s">
        <v>197</v>
      </c>
      <c r="M485" s="1">
        <v>44503.542546296296</v>
      </c>
      <c r="N485" t="s">
        <v>75</v>
      </c>
      <c r="O485" t="s">
        <v>171</v>
      </c>
      <c r="R485" t="s">
        <v>4801</v>
      </c>
      <c r="S485" t="s">
        <v>88</v>
      </c>
      <c r="U485" t="s">
        <v>81</v>
      </c>
      <c r="V485" t="s">
        <v>4802</v>
      </c>
      <c r="W485">
        <v>61714</v>
      </c>
      <c r="AA485" t="s">
        <v>4803</v>
      </c>
      <c r="AC485" t="s">
        <v>4804</v>
      </c>
      <c r="AF485" t="s">
        <v>4805</v>
      </c>
      <c r="AG485" s="4" t="s">
        <v>4806</v>
      </c>
      <c r="AH485" t="s">
        <v>82</v>
      </c>
      <c r="AK485" t="s">
        <v>4807</v>
      </c>
      <c r="AU485" s="1">
        <v>44503.581782407404</v>
      </c>
      <c r="AW485" t="s">
        <v>71</v>
      </c>
      <c r="BC485" s="1">
        <v>44502.572337962964</v>
      </c>
      <c r="BL485" t="s">
        <v>4808</v>
      </c>
      <c r="BM485" t="s">
        <v>77</v>
      </c>
      <c r="BN485" t="s">
        <v>84</v>
      </c>
      <c r="BO485" t="s">
        <v>4809</v>
      </c>
      <c r="BP485" t="s">
        <v>585</v>
      </c>
      <c r="BQ485" t="s">
        <v>81</v>
      </c>
      <c r="BS485" t="s">
        <v>85</v>
      </c>
      <c r="BT485" t="s">
        <v>85</v>
      </c>
    </row>
    <row r="486" spans="1:72" x14ac:dyDescent="0.25">
      <c r="A486" t="s">
        <v>4810</v>
      </c>
      <c r="B486" t="s">
        <v>120</v>
      </c>
      <c r="C486" t="s">
        <v>4811</v>
      </c>
      <c r="E486" t="s">
        <v>4812</v>
      </c>
      <c r="F486">
        <v>1013048903950</v>
      </c>
      <c r="G486">
        <v>3041550404</v>
      </c>
      <c r="H486" t="s">
        <v>68</v>
      </c>
      <c r="J486" t="s">
        <v>79</v>
      </c>
      <c r="K486" s="2">
        <v>44503</v>
      </c>
      <c r="L486" t="s">
        <v>195</v>
      </c>
      <c r="M486" s="1">
        <v>44503.447835648149</v>
      </c>
      <c r="N486" t="s">
        <v>75</v>
      </c>
      <c r="O486" t="s">
        <v>785</v>
      </c>
      <c r="R486" t="s">
        <v>4813</v>
      </c>
      <c r="S486" t="s">
        <v>216</v>
      </c>
      <c r="U486" t="s">
        <v>81</v>
      </c>
      <c r="V486" t="s">
        <v>4814</v>
      </c>
      <c r="W486" t="s">
        <v>4815</v>
      </c>
      <c r="AA486" t="s">
        <v>4816</v>
      </c>
      <c r="AF486" t="s">
        <v>4817</v>
      </c>
      <c r="AG486" t="s">
        <v>4818</v>
      </c>
      <c r="AH486" t="s">
        <v>82</v>
      </c>
      <c r="AK486" t="s">
        <v>4819</v>
      </c>
      <c r="AN486" t="s">
        <v>216</v>
      </c>
      <c r="AU486" s="1">
        <v>44503.540439814817</v>
      </c>
      <c r="AW486" t="s">
        <v>71</v>
      </c>
      <c r="BC486" s="1">
        <v>44502.407488425924</v>
      </c>
      <c r="BL486" t="s">
        <v>4820</v>
      </c>
      <c r="BN486" t="s">
        <v>84</v>
      </c>
      <c r="BO486" t="s">
        <v>4821</v>
      </c>
      <c r="BP486" t="s">
        <v>585</v>
      </c>
      <c r="BQ486" t="s">
        <v>81</v>
      </c>
      <c r="BS486" t="s">
        <v>85</v>
      </c>
      <c r="BT486" t="s">
        <v>85</v>
      </c>
    </row>
    <row r="487" spans="1:72" x14ac:dyDescent="0.25">
      <c r="A487" t="s">
        <v>4822</v>
      </c>
      <c r="B487" t="s">
        <v>67</v>
      </c>
      <c r="C487" t="s">
        <v>4823</v>
      </c>
      <c r="E487" t="s">
        <v>4824</v>
      </c>
      <c r="F487">
        <v>1012346378384</v>
      </c>
      <c r="H487" t="s">
        <v>4825</v>
      </c>
      <c r="J487" t="s">
        <v>87</v>
      </c>
      <c r="K487" s="2">
        <v>44503</v>
      </c>
      <c r="L487" t="s">
        <v>195</v>
      </c>
      <c r="M487" s="1">
        <v>44503.427708333336</v>
      </c>
      <c r="N487" t="s">
        <v>75</v>
      </c>
      <c r="O487" t="s">
        <v>99</v>
      </c>
      <c r="R487" t="s">
        <v>4826</v>
      </c>
      <c r="S487" t="s">
        <v>88</v>
      </c>
      <c r="U487" t="s">
        <v>81</v>
      </c>
      <c r="V487" t="s">
        <v>4827</v>
      </c>
      <c r="W487">
        <v>10099</v>
      </c>
      <c r="X487">
        <v>43250</v>
      </c>
      <c r="AG487" t="s">
        <v>4828</v>
      </c>
      <c r="AH487" t="s">
        <v>82</v>
      </c>
      <c r="AN487" t="s">
        <v>89</v>
      </c>
      <c r="AU487" s="1">
        <v>44503.463645833333</v>
      </c>
      <c r="AW487" t="s">
        <v>71</v>
      </c>
      <c r="BC487" s="1">
        <v>44502.639930555553</v>
      </c>
      <c r="BL487" t="s">
        <v>4829</v>
      </c>
      <c r="BN487" t="s">
        <v>84</v>
      </c>
      <c r="BO487" t="s">
        <v>4830</v>
      </c>
      <c r="BP487" t="s">
        <v>4831</v>
      </c>
      <c r="BQ487" t="s">
        <v>81</v>
      </c>
      <c r="BR487" t="s">
        <v>1300</v>
      </c>
      <c r="BS487" t="s">
        <v>85</v>
      </c>
    </row>
    <row r="488" spans="1:72" x14ac:dyDescent="0.25">
      <c r="A488" t="s">
        <v>4832</v>
      </c>
      <c r="B488" t="s">
        <v>67</v>
      </c>
      <c r="C488" t="s">
        <v>4833</v>
      </c>
      <c r="E488" t="s">
        <v>4834</v>
      </c>
      <c r="F488">
        <v>1023541177355</v>
      </c>
      <c r="H488" t="s">
        <v>4825</v>
      </c>
      <c r="J488" t="s">
        <v>87</v>
      </c>
      <c r="K488" s="2">
        <v>44503</v>
      </c>
      <c r="L488" t="s">
        <v>195</v>
      </c>
      <c r="M488" s="1">
        <v>44503.46979166667</v>
      </c>
      <c r="N488" t="s">
        <v>75</v>
      </c>
      <c r="O488" t="s">
        <v>99</v>
      </c>
      <c r="R488" t="s">
        <v>4826</v>
      </c>
      <c r="S488" t="s">
        <v>4835</v>
      </c>
      <c r="U488" t="s">
        <v>81</v>
      </c>
      <c r="V488" t="s">
        <v>4836</v>
      </c>
      <c r="W488">
        <v>85210</v>
      </c>
      <c r="AG488" t="s">
        <v>4837</v>
      </c>
      <c r="AH488" t="s">
        <v>82</v>
      </c>
      <c r="AN488" t="s">
        <v>89</v>
      </c>
      <c r="AU488" s="1">
        <v>44503.510625000003</v>
      </c>
      <c r="AW488" t="s">
        <v>71</v>
      </c>
      <c r="BC488" s="1">
        <v>44502.639930555553</v>
      </c>
      <c r="BL488" t="s">
        <v>4838</v>
      </c>
      <c r="BN488" t="s">
        <v>84</v>
      </c>
      <c r="BO488" t="s">
        <v>4839</v>
      </c>
      <c r="BP488" t="s">
        <v>4831</v>
      </c>
      <c r="BQ488" t="s">
        <v>81</v>
      </c>
      <c r="BR488" t="s">
        <v>1300</v>
      </c>
      <c r="BS488" t="s">
        <v>85</v>
      </c>
    </row>
    <row r="489" spans="1:72" x14ac:dyDescent="0.25">
      <c r="A489" t="s">
        <v>4840</v>
      </c>
      <c r="B489" t="s">
        <v>101</v>
      </c>
      <c r="C489" t="s">
        <v>4841</v>
      </c>
      <c r="E489" t="s">
        <v>4842</v>
      </c>
      <c r="F489">
        <v>1900016265336</v>
      </c>
      <c r="G489">
        <v>540615300</v>
      </c>
      <c r="H489" t="s">
        <v>125</v>
      </c>
      <c r="K489" s="2">
        <v>44503</v>
      </c>
      <c r="L489" t="s">
        <v>195</v>
      </c>
      <c r="M489" s="1">
        <v>44503.702743055554</v>
      </c>
      <c r="N489" t="s">
        <v>69</v>
      </c>
      <c r="O489" t="s">
        <v>102</v>
      </c>
      <c r="P489" t="s">
        <v>93</v>
      </c>
      <c r="Q489" t="s">
        <v>4843</v>
      </c>
      <c r="R489" t="s">
        <v>4844</v>
      </c>
      <c r="V489" t="s">
        <v>4845</v>
      </c>
      <c r="AV489" s="1">
        <v>44503.709548611114</v>
      </c>
      <c r="AW489" t="s">
        <v>71</v>
      </c>
      <c r="BC489" s="1">
        <v>44502.299942129626</v>
      </c>
      <c r="BL489" t="s">
        <v>4846</v>
      </c>
      <c r="BP489" t="s">
        <v>3074</v>
      </c>
      <c r="BQ489" t="s">
        <v>81</v>
      </c>
    </row>
    <row r="490" spans="1:72" x14ac:dyDescent="0.25">
      <c r="A490" t="s">
        <v>4847</v>
      </c>
      <c r="B490" t="s">
        <v>151</v>
      </c>
      <c r="C490" t="s">
        <v>4848</v>
      </c>
      <c r="E490" t="s">
        <v>4849</v>
      </c>
      <c r="F490">
        <v>1591060977392</v>
      </c>
      <c r="G490">
        <v>5076650805</v>
      </c>
      <c r="H490" t="s">
        <v>108</v>
      </c>
      <c r="J490" t="s">
        <v>79</v>
      </c>
      <c r="K490" s="2">
        <v>44503</v>
      </c>
      <c r="L490" t="s">
        <v>197</v>
      </c>
      <c r="M490" s="1">
        <v>44503.476307870369</v>
      </c>
      <c r="N490" t="s">
        <v>75</v>
      </c>
      <c r="O490" t="s">
        <v>162</v>
      </c>
      <c r="R490" t="s">
        <v>4850</v>
      </c>
      <c r="S490" t="s">
        <v>4851</v>
      </c>
      <c r="U490" t="s">
        <v>81</v>
      </c>
      <c r="V490" t="s">
        <v>4852</v>
      </c>
      <c r="AA490" t="s">
        <v>4853</v>
      </c>
      <c r="AH490" t="s">
        <v>4854</v>
      </c>
      <c r="AN490" t="s">
        <v>83</v>
      </c>
      <c r="AO490" t="s">
        <v>83</v>
      </c>
      <c r="AU490" s="1">
        <v>44503.492997685185</v>
      </c>
      <c r="AW490" t="s">
        <v>71</v>
      </c>
      <c r="BC490" s="1">
        <v>44502.389108796298</v>
      </c>
      <c r="BL490" t="s">
        <v>4855</v>
      </c>
      <c r="BN490" t="s">
        <v>84</v>
      </c>
      <c r="BP490" t="s">
        <v>751</v>
      </c>
      <c r="BQ490" t="s">
        <v>81</v>
      </c>
    </row>
    <row r="491" spans="1:72" x14ac:dyDescent="0.25">
      <c r="A491" t="s">
        <v>4856</v>
      </c>
      <c r="B491" t="s">
        <v>122</v>
      </c>
      <c r="C491" t="s">
        <v>4857</v>
      </c>
      <c r="E491" t="s">
        <v>4858</v>
      </c>
      <c r="F491">
        <v>1200024018382</v>
      </c>
      <c r="H491" t="s">
        <v>86</v>
      </c>
      <c r="J491" t="s">
        <v>87</v>
      </c>
      <c r="K491" s="2">
        <v>44503</v>
      </c>
      <c r="L491" t="s">
        <v>195</v>
      </c>
      <c r="M491" s="1">
        <v>44503.368657407409</v>
      </c>
      <c r="N491" t="s">
        <v>75</v>
      </c>
      <c r="O491" t="s">
        <v>76</v>
      </c>
      <c r="R491" t="s">
        <v>4859</v>
      </c>
      <c r="S491" t="s">
        <v>292</v>
      </c>
      <c r="U491" t="s">
        <v>81</v>
      </c>
      <c r="V491" t="s">
        <v>4860</v>
      </c>
      <c r="W491">
        <v>54385</v>
      </c>
      <c r="AG491" t="s">
        <v>4861</v>
      </c>
      <c r="AH491" t="s">
        <v>82</v>
      </c>
      <c r="AN491" t="s">
        <v>89</v>
      </c>
      <c r="AU491" s="1">
        <v>44503.396122685182</v>
      </c>
      <c r="AW491" t="s">
        <v>71</v>
      </c>
      <c r="BC491" s="1">
        <v>44502.313101851854</v>
      </c>
      <c r="BL491" t="s">
        <v>4862</v>
      </c>
      <c r="BN491" t="s">
        <v>84</v>
      </c>
      <c r="BO491" t="s">
        <v>4863</v>
      </c>
      <c r="BP491" t="s">
        <v>574</v>
      </c>
      <c r="BQ491" t="s">
        <v>81</v>
      </c>
      <c r="BS491" t="s">
        <v>85</v>
      </c>
    </row>
    <row r="492" spans="1:72" x14ac:dyDescent="0.25">
      <c r="A492" t="s">
        <v>4864</v>
      </c>
      <c r="B492" t="s">
        <v>122</v>
      </c>
      <c r="C492" t="s">
        <v>4865</v>
      </c>
      <c r="E492" t="s">
        <v>4866</v>
      </c>
      <c r="F492">
        <v>1900027291088</v>
      </c>
      <c r="H492" t="s">
        <v>86</v>
      </c>
      <c r="J492" t="s">
        <v>87</v>
      </c>
      <c r="K492" s="2">
        <v>44503</v>
      </c>
      <c r="L492" t="s">
        <v>197</v>
      </c>
      <c r="M492" s="1">
        <v>44503.516157407408</v>
      </c>
      <c r="N492" t="s">
        <v>75</v>
      </c>
      <c r="O492" t="s">
        <v>143</v>
      </c>
      <c r="R492" t="e">
        <f>441892824356/ Single phase/ parking ok/ id ok/ located inside/ Standard rate, not-applicable</f>
        <v>#NAME?</v>
      </c>
      <c r="S492" t="s">
        <v>4867</v>
      </c>
      <c r="U492" t="s">
        <v>103</v>
      </c>
      <c r="V492" t="s">
        <v>4868</v>
      </c>
      <c r="W492">
        <v>38727</v>
      </c>
      <c r="AG492" t="s">
        <v>4869</v>
      </c>
      <c r="AH492" t="s">
        <v>82</v>
      </c>
      <c r="AN492" t="s">
        <v>89</v>
      </c>
      <c r="AU492" s="1">
        <v>44503.546585648146</v>
      </c>
      <c r="AW492" t="s">
        <v>71</v>
      </c>
      <c r="BC492" s="1">
        <v>44502.33017361111</v>
      </c>
      <c r="BL492" t="s">
        <v>4870</v>
      </c>
      <c r="BN492" t="s">
        <v>84</v>
      </c>
      <c r="BO492" t="s">
        <v>4871</v>
      </c>
      <c r="BP492" t="s">
        <v>574</v>
      </c>
      <c r="BQ492" t="s">
        <v>81</v>
      </c>
      <c r="BS492" t="s">
        <v>85</v>
      </c>
    </row>
    <row r="493" spans="1:72" x14ac:dyDescent="0.25">
      <c r="A493" t="s">
        <v>4872</v>
      </c>
      <c r="B493" t="s">
        <v>67</v>
      </c>
      <c r="C493" t="s">
        <v>4873</v>
      </c>
      <c r="E493" t="s">
        <v>4874</v>
      </c>
      <c r="F493">
        <v>1200030611430</v>
      </c>
      <c r="G493">
        <v>3388159005</v>
      </c>
      <c r="H493" t="s">
        <v>68</v>
      </c>
      <c r="I493" t="s">
        <v>86</v>
      </c>
      <c r="J493" t="s">
        <v>87</v>
      </c>
      <c r="K493" s="2">
        <v>44503</v>
      </c>
      <c r="L493" t="s">
        <v>197</v>
      </c>
      <c r="M493" s="1">
        <v>44503.588506944441</v>
      </c>
      <c r="N493" t="s">
        <v>75</v>
      </c>
      <c r="O493" t="s">
        <v>112</v>
      </c>
      <c r="R493" t="s">
        <v>4875</v>
      </c>
      <c r="S493" t="s">
        <v>113</v>
      </c>
      <c r="U493" t="s">
        <v>81</v>
      </c>
      <c r="V493" t="s">
        <v>4876</v>
      </c>
      <c r="W493">
        <v>76509</v>
      </c>
      <c r="AA493">
        <v>368725</v>
      </c>
      <c r="AG493" t="s">
        <v>4877</v>
      </c>
      <c r="AH493" t="s">
        <v>89</v>
      </c>
      <c r="AN493" t="s">
        <v>89</v>
      </c>
      <c r="AU493" s="1">
        <v>44503.642395833333</v>
      </c>
      <c r="AW493" t="s">
        <v>71</v>
      </c>
      <c r="BC493" s="1">
        <v>44502.305046296293</v>
      </c>
      <c r="BL493" t="s">
        <v>4878</v>
      </c>
      <c r="BN493" t="s">
        <v>84</v>
      </c>
      <c r="BO493" t="s">
        <v>4879</v>
      </c>
      <c r="BP493" t="s">
        <v>585</v>
      </c>
      <c r="BQ493" t="s">
        <v>81</v>
      </c>
      <c r="BS493" t="s">
        <v>85</v>
      </c>
    </row>
    <row r="494" spans="1:72" x14ac:dyDescent="0.25">
      <c r="A494" t="s">
        <v>4880</v>
      </c>
      <c r="B494" t="s">
        <v>122</v>
      </c>
      <c r="C494" t="s">
        <v>4881</v>
      </c>
      <c r="E494" t="s">
        <v>4882</v>
      </c>
      <c r="F494">
        <v>1200021525626</v>
      </c>
      <c r="H494" t="s">
        <v>86</v>
      </c>
      <c r="J494" t="s">
        <v>87</v>
      </c>
      <c r="K494" s="2">
        <v>44503</v>
      </c>
      <c r="L494" t="s">
        <v>195</v>
      </c>
      <c r="M494" s="1">
        <v>44503.409675925926</v>
      </c>
      <c r="N494" t="s">
        <v>75</v>
      </c>
      <c r="O494" t="s">
        <v>76</v>
      </c>
      <c r="R494" t="s">
        <v>4883</v>
      </c>
      <c r="S494" t="s">
        <v>4884</v>
      </c>
      <c r="U494" t="s">
        <v>81</v>
      </c>
      <c r="V494" t="s">
        <v>4885</v>
      </c>
      <c r="W494" t="s">
        <v>4886</v>
      </c>
      <c r="AG494" t="s">
        <v>4887</v>
      </c>
      <c r="AH494" t="s">
        <v>82</v>
      </c>
      <c r="AN494" t="s">
        <v>89</v>
      </c>
      <c r="AU494" s="1">
        <v>44503.443541666667</v>
      </c>
      <c r="AW494" t="s">
        <v>71</v>
      </c>
      <c r="BC494" s="1">
        <v>44502.313101851854</v>
      </c>
      <c r="BL494" t="s">
        <v>4888</v>
      </c>
      <c r="BN494" t="s">
        <v>84</v>
      </c>
      <c r="BO494" t="s">
        <v>4889</v>
      </c>
      <c r="BP494" t="s">
        <v>574</v>
      </c>
      <c r="BQ494" t="s">
        <v>81</v>
      </c>
      <c r="BS494" t="s">
        <v>85</v>
      </c>
    </row>
    <row r="495" spans="1:72" x14ac:dyDescent="0.25">
      <c r="A495" t="s">
        <v>4890</v>
      </c>
      <c r="B495" t="s">
        <v>151</v>
      </c>
      <c r="C495" t="s">
        <v>4891</v>
      </c>
      <c r="E495" t="s">
        <v>4892</v>
      </c>
      <c r="F495">
        <v>1591014964586</v>
      </c>
      <c r="G495">
        <v>1344375803</v>
      </c>
      <c r="H495" t="s">
        <v>68</v>
      </c>
      <c r="J495" t="s">
        <v>79</v>
      </c>
      <c r="K495" s="2">
        <v>44503</v>
      </c>
      <c r="L495" t="s">
        <v>195</v>
      </c>
      <c r="M495" s="1">
        <v>44503.373506944445</v>
      </c>
      <c r="N495" t="s">
        <v>75</v>
      </c>
      <c r="O495" t="s">
        <v>134</v>
      </c>
      <c r="R495" t="s">
        <v>153</v>
      </c>
      <c r="S495" t="s">
        <v>4893</v>
      </c>
      <c r="U495" t="s">
        <v>103</v>
      </c>
      <c r="V495" t="s">
        <v>4894</v>
      </c>
      <c r="W495" t="s">
        <v>837</v>
      </c>
      <c r="AA495" t="s">
        <v>4895</v>
      </c>
      <c r="AC495" t="s">
        <v>4896</v>
      </c>
      <c r="AF495" t="s">
        <v>4897</v>
      </c>
      <c r="AG495" s="4" t="s">
        <v>4898</v>
      </c>
      <c r="AH495" t="s">
        <v>82</v>
      </c>
      <c r="AK495" t="s">
        <v>4899</v>
      </c>
      <c r="AN495" t="s">
        <v>89</v>
      </c>
      <c r="AU495" s="1">
        <v>44503.44427083333</v>
      </c>
      <c r="AW495" t="s">
        <v>71</v>
      </c>
      <c r="BC495" s="1">
        <v>44502.402824074074</v>
      </c>
      <c r="BG495" t="s">
        <v>4900</v>
      </c>
      <c r="BL495" t="s">
        <v>4901</v>
      </c>
      <c r="BM495" t="s">
        <v>77</v>
      </c>
      <c r="BN495" t="s">
        <v>84</v>
      </c>
      <c r="BO495" t="s">
        <v>4902</v>
      </c>
      <c r="BP495" t="s">
        <v>585</v>
      </c>
      <c r="BQ495" t="s">
        <v>81</v>
      </c>
      <c r="BS495" t="s">
        <v>85</v>
      </c>
      <c r="BT495" t="s">
        <v>85</v>
      </c>
    </row>
    <row r="496" spans="1:72" x14ac:dyDescent="0.25">
      <c r="A496" t="s">
        <v>4903</v>
      </c>
      <c r="B496" t="s">
        <v>120</v>
      </c>
      <c r="C496" t="s">
        <v>4904</v>
      </c>
      <c r="E496" t="s">
        <v>4905</v>
      </c>
      <c r="F496">
        <v>1200040542820</v>
      </c>
      <c r="G496">
        <v>554362705</v>
      </c>
      <c r="H496" t="s">
        <v>68</v>
      </c>
      <c r="J496" t="s">
        <v>79</v>
      </c>
      <c r="K496" s="2">
        <v>44503</v>
      </c>
      <c r="L496" t="s">
        <v>195</v>
      </c>
      <c r="M496" s="1">
        <v>44503.344988425924</v>
      </c>
      <c r="N496" t="s">
        <v>75</v>
      </c>
      <c r="O496" t="s">
        <v>138</v>
      </c>
      <c r="R496" t="s">
        <v>4906</v>
      </c>
      <c r="S496" t="s">
        <v>139</v>
      </c>
      <c r="U496" t="s">
        <v>81</v>
      </c>
      <c r="V496" t="s">
        <v>4907</v>
      </c>
      <c r="W496">
        <v>40803</v>
      </c>
      <c r="AA496" t="s">
        <v>4908</v>
      </c>
      <c r="AC496">
        <v>13083</v>
      </c>
      <c r="AF496" t="s">
        <v>4909</v>
      </c>
      <c r="AG496" t="s">
        <v>4910</v>
      </c>
      <c r="AH496" t="s">
        <v>82</v>
      </c>
      <c r="AK496" t="s">
        <v>4911</v>
      </c>
      <c r="AN496" t="s">
        <v>89</v>
      </c>
      <c r="AU496" s="1">
        <v>44508.315162037034</v>
      </c>
      <c r="AW496" t="s">
        <v>71</v>
      </c>
      <c r="BC496" s="1">
        <v>44502.320590277777</v>
      </c>
      <c r="BL496" t="s">
        <v>4912</v>
      </c>
      <c r="BN496" t="s">
        <v>84</v>
      </c>
      <c r="BO496" t="s">
        <v>4913</v>
      </c>
      <c r="BP496" t="s">
        <v>585</v>
      </c>
      <c r="BQ496" t="s">
        <v>81</v>
      </c>
      <c r="BS496" t="s">
        <v>85</v>
      </c>
      <c r="BT496" t="s">
        <v>85</v>
      </c>
    </row>
    <row r="497" spans="1:72" x14ac:dyDescent="0.25">
      <c r="A497" t="s">
        <v>4914</v>
      </c>
      <c r="B497" t="s">
        <v>151</v>
      </c>
      <c r="C497" t="s">
        <v>4915</v>
      </c>
      <c r="E497" t="s">
        <v>4916</v>
      </c>
      <c r="F497">
        <v>1591023324439</v>
      </c>
      <c r="G497">
        <v>1284374302</v>
      </c>
      <c r="H497" t="s">
        <v>68</v>
      </c>
      <c r="K497" s="2">
        <v>44503</v>
      </c>
      <c r="L497" t="s">
        <v>195</v>
      </c>
      <c r="N497" t="s">
        <v>95</v>
      </c>
      <c r="O497" t="s">
        <v>154</v>
      </c>
      <c r="R497" t="s">
        <v>4917</v>
      </c>
      <c r="V497" t="s">
        <v>4918</v>
      </c>
      <c r="AA497">
        <v>1465730</v>
      </c>
      <c r="AW497" t="s">
        <v>71</v>
      </c>
      <c r="AZ497" t="s">
        <v>96</v>
      </c>
      <c r="BA497" t="s">
        <v>97</v>
      </c>
      <c r="BB497" t="s">
        <v>1694</v>
      </c>
      <c r="BC497" s="1">
        <v>44502.482939814814</v>
      </c>
      <c r="BL497" t="s">
        <v>4919</v>
      </c>
      <c r="BM497" t="s">
        <v>77</v>
      </c>
      <c r="BP497" t="s">
        <v>585</v>
      </c>
      <c r="BQ497" t="s">
        <v>81</v>
      </c>
    </row>
    <row r="498" spans="1:72" x14ac:dyDescent="0.25">
      <c r="A498" t="s">
        <v>4920</v>
      </c>
      <c r="B498" t="s">
        <v>122</v>
      </c>
      <c r="C498" t="s">
        <v>4921</v>
      </c>
      <c r="E498" t="s">
        <v>4922</v>
      </c>
      <c r="F498">
        <v>1200024770493</v>
      </c>
      <c r="G498">
        <v>501306402</v>
      </c>
      <c r="H498" t="s">
        <v>108</v>
      </c>
      <c r="J498" t="s">
        <v>79</v>
      </c>
      <c r="K498" s="2">
        <v>44503</v>
      </c>
      <c r="L498" t="s">
        <v>195</v>
      </c>
      <c r="M498" s="1">
        <v>44503.335162037038</v>
      </c>
      <c r="N498" t="s">
        <v>75</v>
      </c>
      <c r="O498" t="s">
        <v>121</v>
      </c>
      <c r="R498" t="s">
        <v>4923</v>
      </c>
      <c r="S498" t="s">
        <v>4924</v>
      </c>
      <c r="U498" t="s">
        <v>81</v>
      </c>
      <c r="V498" t="s">
        <v>4925</v>
      </c>
      <c r="AA498" t="s">
        <v>4926</v>
      </c>
      <c r="AH498" t="s">
        <v>4927</v>
      </c>
      <c r="AN498" t="s">
        <v>89</v>
      </c>
      <c r="AO498" t="s">
        <v>89</v>
      </c>
      <c r="AU498" s="1">
        <v>44503.360046296293</v>
      </c>
      <c r="AW498" t="s">
        <v>71</v>
      </c>
      <c r="BC498" s="1">
        <v>44502.372476851851</v>
      </c>
      <c r="BL498" t="s">
        <v>4928</v>
      </c>
      <c r="BN498" t="s">
        <v>84</v>
      </c>
      <c r="BP498" t="s">
        <v>751</v>
      </c>
      <c r="BQ498" t="s">
        <v>81</v>
      </c>
    </row>
    <row r="499" spans="1:72" x14ac:dyDescent="0.25">
      <c r="A499" t="s">
        <v>4929</v>
      </c>
      <c r="B499" t="s">
        <v>67</v>
      </c>
      <c r="C499" t="s">
        <v>4930</v>
      </c>
      <c r="E499" t="s">
        <v>4931</v>
      </c>
      <c r="F499">
        <v>1100020455744</v>
      </c>
      <c r="G499">
        <v>5020859804</v>
      </c>
      <c r="H499" t="s">
        <v>145</v>
      </c>
      <c r="K499" s="2">
        <v>44503</v>
      </c>
      <c r="L499" t="s">
        <v>195</v>
      </c>
      <c r="N499" t="s">
        <v>95</v>
      </c>
      <c r="O499" t="s">
        <v>91</v>
      </c>
      <c r="R499" t="s">
        <v>4932</v>
      </c>
      <c r="V499" t="s">
        <v>4933</v>
      </c>
      <c r="AW499" t="s">
        <v>71</v>
      </c>
      <c r="AZ499" t="s">
        <v>198</v>
      </c>
      <c r="BA499" t="s">
        <v>97</v>
      </c>
      <c r="BB499" t="s">
        <v>4934</v>
      </c>
      <c r="BC499" s="1">
        <v>44502.549976851849</v>
      </c>
      <c r="BL499" t="s">
        <v>4935</v>
      </c>
      <c r="BM499" t="s">
        <v>77</v>
      </c>
      <c r="BP499" t="s">
        <v>2346</v>
      </c>
      <c r="BQ499" t="s">
        <v>81</v>
      </c>
    </row>
    <row r="500" spans="1:72" x14ac:dyDescent="0.25">
      <c r="A500" t="s">
        <v>4936</v>
      </c>
      <c r="B500" t="s">
        <v>101</v>
      </c>
      <c r="C500" t="s">
        <v>4937</v>
      </c>
      <c r="E500" t="s">
        <v>4938</v>
      </c>
      <c r="F500">
        <v>1200030379500</v>
      </c>
      <c r="G500">
        <v>617588101</v>
      </c>
      <c r="H500" t="s">
        <v>68</v>
      </c>
      <c r="J500" t="s">
        <v>79</v>
      </c>
      <c r="K500" s="2">
        <v>44503</v>
      </c>
      <c r="L500" t="s">
        <v>195</v>
      </c>
      <c r="M500" s="1">
        <v>44503.428194444445</v>
      </c>
      <c r="N500" t="s">
        <v>75</v>
      </c>
      <c r="O500" t="s">
        <v>611</v>
      </c>
      <c r="R500" t="s">
        <v>4939</v>
      </c>
      <c r="S500" t="s">
        <v>4940</v>
      </c>
      <c r="U500" t="s">
        <v>81</v>
      </c>
      <c r="V500" t="s">
        <v>4941</v>
      </c>
      <c r="W500">
        <v>34081</v>
      </c>
      <c r="AA500" t="s">
        <v>4942</v>
      </c>
      <c r="AC500">
        <v>15356</v>
      </c>
      <c r="AF500" t="s">
        <v>4943</v>
      </c>
      <c r="AG500" t="s">
        <v>4944</v>
      </c>
      <c r="AH500" t="s">
        <v>82</v>
      </c>
      <c r="AK500" t="s">
        <v>4945</v>
      </c>
      <c r="AN500" t="s">
        <v>216</v>
      </c>
      <c r="AU500" s="1">
        <v>44503.557129629633</v>
      </c>
      <c r="AW500" t="s">
        <v>71</v>
      </c>
      <c r="BC500" s="1">
        <v>44502.450775462959</v>
      </c>
      <c r="BL500" t="s">
        <v>4946</v>
      </c>
      <c r="BN500" t="s">
        <v>84</v>
      </c>
      <c r="BO500" t="s">
        <v>4947</v>
      </c>
      <c r="BP500" t="s">
        <v>585</v>
      </c>
      <c r="BQ500" t="s">
        <v>81</v>
      </c>
      <c r="BS500" t="s">
        <v>85</v>
      </c>
      <c r="BT500" t="s">
        <v>85</v>
      </c>
    </row>
    <row r="501" spans="1:72" x14ac:dyDescent="0.25">
      <c r="A501" t="s">
        <v>4948</v>
      </c>
      <c r="B501" t="s">
        <v>67</v>
      </c>
      <c r="C501" t="s">
        <v>4949</v>
      </c>
      <c r="E501" t="s">
        <v>4950</v>
      </c>
      <c r="F501">
        <v>1900043137698</v>
      </c>
      <c r="G501">
        <v>923786101</v>
      </c>
      <c r="H501" t="s">
        <v>68</v>
      </c>
      <c r="K501" s="2">
        <v>44503</v>
      </c>
      <c r="L501" t="s">
        <v>197</v>
      </c>
      <c r="M501" s="1">
        <v>44503.600219907406</v>
      </c>
      <c r="N501" t="s">
        <v>69</v>
      </c>
      <c r="O501" t="s">
        <v>138</v>
      </c>
      <c r="P501" t="s">
        <v>215</v>
      </c>
      <c r="Q501" t="s">
        <v>4951</v>
      </c>
      <c r="R501" t="s">
        <v>110</v>
      </c>
      <c r="V501" t="s">
        <v>4952</v>
      </c>
      <c r="AA501" t="s">
        <v>4953</v>
      </c>
      <c r="AV501" s="1">
        <v>44508.315729166665</v>
      </c>
      <c r="AW501" t="s">
        <v>71</v>
      </c>
      <c r="BC501" s="1">
        <v>44502.518865740742</v>
      </c>
      <c r="BL501" t="s">
        <v>4954</v>
      </c>
      <c r="BP501" t="s">
        <v>585</v>
      </c>
      <c r="BQ501" t="s">
        <v>81</v>
      </c>
    </row>
    <row r="502" spans="1:72" x14ac:dyDescent="0.25">
      <c r="A502" t="s">
        <v>4955</v>
      </c>
      <c r="B502" t="s">
        <v>122</v>
      </c>
      <c r="C502" t="s">
        <v>4956</v>
      </c>
      <c r="E502" t="s">
        <v>4957</v>
      </c>
      <c r="F502">
        <v>2000012740280</v>
      </c>
      <c r="H502" t="s">
        <v>86</v>
      </c>
      <c r="J502" t="s">
        <v>87</v>
      </c>
      <c r="K502" s="2">
        <v>44503</v>
      </c>
      <c r="L502" t="s">
        <v>195</v>
      </c>
      <c r="M502" s="1">
        <v>44503.344502314816</v>
      </c>
      <c r="N502" t="s">
        <v>75</v>
      </c>
      <c r="O502" t="s">
        <v>78</v>
      </c>
      <c r="R502" t="s">
        <v>4958</v>
      </c>
      <c r="S502" t="s">
        <v>4959</v>
      </c>
      <c r="U502" t="s">
        <v>81</v>
      </c>
      <c r="V502" t="s">
        <v>4960</v>
      </c>
      <c r="W502" t="s">
        <v>4961</v>
      </c>
      <c r="AG502" t="s">
        <v>4962</v>
      </c>
      <c r="AH502" t="s">
        <v>89</v>
      </c>
      <c r="AN502" t="s">
        <v>89</v>
      </c>
      <c r="AU502" s="1">
        <v>44503.387199074074</v>
      </c>
      <c r="AW502" t="s">
        <v>71</v>
      </c>
      <c r="BC502" s="1">
        <v>44502.354097222225</v>
      </c>
      <c r="BL502" t="s">
        <v>4963</v>
      </c>
      <c r="BM502" t="s">
        <v>77</v>
      </c>
      <c r="BN502" t="s">
        <v>84</v>
      </c>
      <c r="BO502" t="s">
        <v>4964</v>
      </c>
      <c r="BP502" t="s">
        <v>574</v>
      </c>
      <c r="BQ502" t="s">
        <v>81</v>
      </c>
      <c r="BS502" t="s">
        <v>85</v>
      </c>
    </row>
    <row r="503" spans="1:72" x14ac:dyDescent="0.25">
      <c r="A503" t="s">
        <v>4965</v>
      </c>
      <c r="B503" t="s">
        <v>120</v>
      </c>
      <c r="C503" t="s">
        <v>4966</v>
      </c>
      <c r="E503" t="s">
        <v>4967</v>
      </c>
      <c r="F503">
        <v>1200051887075</v>
      </c>
      <c r="H503" t="s">
        <v>86</v>
      </c>
      <c r="J503" t="s">
        <v>87</v>
      </c>
      <c r="K503" s="2">
        <v>44503</v>
      </c>
      <c r="L503" t="s">
        <v>195</v>
      </c>
      <c r="M503" s="1">
        <v>44503.366238425922</v>
      </c>
      <c r="N503" t="s">
        <v>75</v>
      </c>
      <c r="O503" t="s">
        <v>112</v>
      </c>
      <c r="R503" t="s">
        <v>4968</v>
      </c>
      <c r="S503" t="s">
        <v>284</v>
      </c>
      <c r="U503" t="s">
        <v>81</v>
      </c>
      <c r="V503" t="s">
        <v>4969</v>
      </c>
      <c r="W503">
        <v>51003</v>
      </c>
      <c r="X503">
        <v>24069</v>
      </c>
      <c r="AG503" t="s">
        <v>4970</v>
      </c>
      <c r="AH503" t="s">
        <v>89</v>
      </c>
      <c r="AN503" t="s">
        <v>89</v>
      </c>
      <c r="AU503" s="1">
        <v>44503.530428240738</v>
      </c>
      <c r="AW503" t="s">
        <v>71</v>
      </c>
      <c r="BC503" s="1">
        <v>44502.305046296293</v>
      </c>
      <c r="BL503" t="s">
        <v>4971</v>
      </c>
      <c r="BN503" t="s">
        <v>84</v>
      </c>
      <c r="BO503" t="s">
        <v>4972</v>
      </c>
      <c r="BP503" t="s">
        <v>574</v>
      </c>
      <c r="BQ503" t="s">
        <v>81</v>
      </c>
      <c r="BS503" t="s">
        <v>85</v>
      </c>
    </row>
    <row r="504" spans="1:72" x14ac:dyDescent="0.25">
      <c r="A504" t="s">
        <v>4973</v>
      </c>
      <c r="B504" t="s">
        <v>151</v>
      </c>
      <c r="C504" t="s">
        <v>4974</v>
      </c>
      <c r="E504" t="s">
        <v>4975</v>
      </c>
      <c r="F504">
        <v>2700002582565</v>
      </c>
      <c r="G504">
        <v>7540340209</v>
      </c>
      <c r="H504" t="s">
        <v>68</v>
      </c>
      <c r="J504" t="s">
        <v>79</v>
      </c>
      <c r="K504" s="2">
        <v>44503</v>
      </c>
      <c r="L504" t="s">
        <v>197</v>
      </c>
      <c r="M504" s="1">
        <v>44503.537349537037</v>
      </c>
      <c r="N504" t="s">
        <v>75</v>
      </c>
      <c r="O504" t="s">
        <v>158</v>
      </c>
      <c r="R504" t="s">
        <v>153</v>
      </c>
      <c r="S504" t="s">
        <v>80</v>
      </c>
      <c r="U504" t="s">
        <v>81</v>
      </c>
      <c r="V504" t="s">
        <v>4976</v>
      </c>
      <c r="W504">
        <v>10366</v>
      </c>
      <c r="AA504" t="s">
        <v>4977</v>
      </c>
      <c r="AC504" t="s">
        <v>393</v>
      </c>
      <c r="AF504" t="s">
        <v>4978</v>
      </c>
      <c r="AG504" t="s">
        <v>4979</v>
      </c>
      <c r="AH504" t="s">
        <v>82</v>
      </c>
      <c r="AK504" t="s">
        <v>4980</v>
      </c>
      <c r="AN504" t="s">
        <v>89</v>
      </c>
      <c r="AU504" s="1">
        <v>44503.579421296294</v>
      </c>
      <c r="AW504" t="s">
        <v>71</v>
      </c>
      <c r="BC504" s="1">
        <v>44502.394571759258</v>
      </c>
      <c r="BL504" t="s">
        <v>4981</v>
      </c>
      <c r="BM504" t="s">
        <v>77</v>
      </c>
      <c r="BN504" t="s">
        <v>84</v>
      </c>
      <c r="BO504" t="s">
        <v>4982</v>
      </c>
      <c r="BP504" t="s">
        <v>585</v>
      </c>
      <c r="BQ504" t="s">
        <v>81</v>
      </c>
      <c r="BS504" t="s">
        <v>85</v>
      </c>
      <c r="BT504" t="s">
        <v>85</v>
      </c>
    </row>
    <row r="505" spans="1:72" x14ac:dyDescent="0.25">
      <c r="A505" t="s">
        <v>4983</v>
      </c>
      <c r="B505" t="s">
        <v>151</v>
      </c>
      <c r="C505" t="s">
        <v>4984</v>
      </c>
      <c r="E505" t="s">
        <v>4985</v>
      </c>
      <c r="F505">
        <v>1591024439390</v>
      </c>
      <c r="G505">
        <v>1349864709</v>
      </c>
      <c r="H505" t="s">
        <v>68</v>
      </c>
      <c r="J505" t="s">
        <v>79</v>
      </c>
      <c r="K505" s="2">
        <v>44503</v>
      </c>
      <c r="L505" t="s">
        <v>197</v>
      </c>
      <c r="M505" s="1">
        <v>44503.536805555559</v>
      </c>
      <c r="N505" t="s">
        <v>75</v>
      </c>
      <c r="O505" t="s">
        <v>134</v>
      </c>
      <c r="R505" t="s">
        <v>153</v>
      </c>
      <c r="S505" t="s">
        <v>155</v>
      </c>
      <c r="U505" t="s">
        <v>81</v>
      </c>
      <c r="V505" t="s">
        <v>4986</v>
      </c>
      <c r="W505">
        <v>19443</v>
      </c>
      <c r="AA505" t="s">
        <v>4987</v>
      </c>
      <c r="AC505" t="s">
        <v>4988</v>
      </c>
      <c r="AF505" t="s">
        <v>4989</v>
      </c>
      <c r="AG505" s="4" t="s">
        <v>4990</v>
      </c>
      <c r="AH505" t="s">
        <v>82</v>
      </c>
      <c r="AK505" t="s">
        <v>4991</v>
      </c>
      <c r="AN505" t="s">
        <v>89</v>
      </c>
      <c r="AU505" s="1">
        <v>44503.571770833332</v>
      </c>
      <c r="AW505" t="s">
        <v>71</v>
      </c>
      <c r="BC505" s="1">
        <v>44502.402824074074</v>
      </c>
      <c r="BL505" t="s">
        <v>4992</v>
      </c>
      <c r="BN505" t="s">
        <v>84</v>
      </c>
      <c r="BO505" t="s">
        <v>4993</v>
      </c>
      <c r="BP505" t="s">
        <v>585</v>
      </c>
      <c r="BQ505" t="s">
        <v>81</v>
      </c>
      <c r="BS505" t="s">
        <v>85</v>
      </c>
      <c r="BT505" t="s">
        <v>85</v>
      </c>
    </row>
    <row r="506" spans="1:72" x14ac:dyDescent="0.25">
      <c r="A506" t="s">
        <v>4994</v>
      </c>
      <c r="B506" t="s">
        <v>67</v>
      </c>
      <c r="C506" t="s">
        <v>4995</v>
      </c>
      <c r="E506" t="s">
        <v>4996</v>
      </c>
      <c r="F506">
        <v>1200024341247</v>
      </c>
      <c r="G506">
        <v>514674700</v>
      </c>
      <c r="H506" t="s">
        <v>68</v>
      </c>
      <c r="J506" t="s">
        <v>79</v>
      </c>
      <c r="K506" s="2">
        <v>44503</v>
      </c>
      <c r="L506" t="s">
        <v>195</v>
      </c>
      <c r="M506" s="1">
        <v>44503.46234953704</v>
      </c>
      <c r="N506" t="s">
        <v>75</v>
      </c>
      <c r="O506" t="s">
        <v>1189</v>
      </c>
      <c r="R506" t="s">
        <v>4997</v>
      </c>
      <c r="S506" t="s">
        <v>4998</v>
      </c>
      <c r="U506" t="s">
        <v>81</v>
      </c>
      <c r="V506" t="s">
        <v>4999</v>
      </c>
      <c r="W506">
        <v>1</v>
      </c>
      <c r="AA506" t="s">
        <v>5000</v>
      </c>
      <c r="AC506">
        <v>12952</v>
      </c>
      <c r="AF506" t="s">
        <v>5001</v>
      </c>
      <c r="AG506" t="s">
        <v>5002</v>
      </c>
      <c r="AH506">
        <v>1</v>
      </c>
      <c r="AK506" t="s">
        <v>5003</v>
      </c>
      <c r="AN506" t="s">
        <v>216</v>
      </c>
      <c r="AU506" s="1">
        <v>44503.616377314815</v>
      </c>
      <c r="AW506" t="s">
        <v>71</v>
      </c>
      <c r="BC506" s="1">
        <v>44502.293506944443</v>
      </c>
      <c r="BL506" t="s">
        <v>5004</v>
      </c>
      <c r="BP506" t="s">
        <v>585</v>
      </c>
      <c r="BQ506" t="s">
        <v>81</v>
      </c>
      <c r="BS506" t="s">
        <v>85</v>
      </c>
      <c r="BT506" t="s">
        <v>85</v>
      </c>
    </row>
    <row r="507" spans="1:72" x14ac:dyDescent="0.25">
      <c r="A507" t="s">
        <v>5005</v>
      </c>
      <c r="B507" t="s">
        <v>151</v>
      </c>
      <c r="C507" t="s">
        <v>5006</v>
      </c>
      <c r="E507" t="s">
        <v>5007</v>
      </c>
      <c r="F507">
        <v>2500021448980</v>
      </c>
      <c r="G507">
        <v>7829891605</v>
      </c>
      <c r="H507" t="s">
        <v>68</v>
      </c>
      <c r="J507" t="s">
        <v>79</v>
      </c>
      <c r="K507" s="2">
        <v>44503</v>
      </c>
      <c r="L507" t="s">
        <v>197</v>
      </c>
      <c r="M507" s="1">
        <v>44503.614178240743</v>
      </c>
      <c r="N507" t="s">
        <v>75</v>
      </c>
      <c r="O507" t="s">
        <v>152</v>
      </c>
      <c r="R507" t="s">
        <v>153</v>
      </c>
      <c r="S507" t="s">
        <v>144</v>
      </c>
      <c r="U507" t="s">
        <v>81</v>
      </c>
      <c r="V507" s="4" t="s">
        <v>5008</v>
      </c>
      <c r="W507" t="s">
        <v>5009</v>
      </c>
      <c r="AA507" t="s">
        <v>5010</v>
      </c>
      <c r="AC507" t="s">
        <v>5011</v>
      </c>
      <c r="AF507" t="s">
        <v>5012</v>
      </c>
      <c r="AG507" s="4" t="s">
        <v>5013</v>
      </c>
      <c r="AH507" t="s">
        <v>82</v>
      </c>
      <c r="AK507" t="s">
        <v>5014</v>
      </c>
      <c r="AN507" t="s">
        <v>89</v>
      </c>
      <c r="AU507" s="1">
        <v>44503.664861111109</v>
      </c>
      <c r="AW507" t="s">
        <v>71</v>
      </c>
      <c r="BC507" s="1">
        <v>44502.488356481481</v>
      </c>
      <c r="BL507" t="s">
        <v>5015</v>
      </c>
      <c r="BM507" t="s">
        <v>77</v>
      </c>
      <c r="BN507" t="s">
        <v>84</v>
      </c>
      <c r="BO507" t="s">
        <v>5016</v>
      </c>
      <c r="BP507" t="s">
        <v>585</v>
      </c>
      <c r="BQ507" t="s">
        <v>81</v>
      </c>
      <c r="BS507" t="s">
        <v>85</v>
      </c>
      <c r="BT507" t="s">
        <v>85</v>
      </c>
    </row>
    <row r="508" spans="1:72" x14ac:dyDescent="0.25">
      <c r="A508" t="s">
        <v>5017</v>
      </c>
      <c r="B508" t="s">
        <v>120</v>
      </c>
      <c r="C508" t="s">
        <v>5018</v>
      </c>
      <c r="E508" t="s">
        <v>5019</v>
      </c>
      <c r="F508">
        <v>1200035887446</v>
      </c>
      <c r="G508">
        <v>504869002</v>
      </c>
      <c r="H508" t="s">
        <v>68</v>
      </c>
      <c r="J508" t="s">
        <v>79</v>
      </c>
      <c r="K508" s="2">
        <v>44503</v>
      </c>
      <c r="L508" t="s">
        <v>197</v>
      </c>
      <c r="M508" s="1">
        <v>44503.483564814815</v>
      </c>
      <c r="N508" t="s">
        <v>75</v>
      </c>
      <c r="O508" t="s">
        <v>76</v>
      </c>
      <c r="R508" t="s">
        <v>5020</v>
      </c>
      <c r="S508" t="s">
        <v>5021</v>
      </c>
      <c r="U508" t="s">
        <v>81</v>
      </c>
      <c r="V508" t="s">
        <v>5022</v>
      </c>
      <c r="W508">
        <v>23678</v>
      </c>
      <c r="AA508" s="3">
        <v>7276471471</v>
      </c>
      <c r="AC508">
        <v>7266</v>
      </c>
      <c r="AF508" t="s">
        <v>5023</v>
      </c>
      <c r="AG508" t="s">
        <v>5024</v>
      </c>
      <c r="AH508" t="s">
        <v>82</v>
      </c>
      <c r="AK508" t="s">
        <v>5025</v>
      </c>
      <c r="AN508" t="s">
        <v>89</v>
      </c>
      <c r="AU508" s="1">
        <v>44503.548831018517</v>
      </c>
      <c r="AW508" t="s">
        <v>71</v>
      </c>
      <c r="BC508" s="1">
        <v>44502.313101851854</v>
      </c>
      <c r="BL508" t="s">
        <v>5026</v>
      </c>
      <c r="BN508" t="s">
        <v>84</v>
      </c>
      <c r="BO508" t="s">
        <v>5027</v>
      </c>
      <c r="BP508" t="s">
        <v>585</v>
      </c>
      <c r="BQ508" t="s">
        <v>81</v>
      </c>
      <c r="BS508" t="s">
        <v>85</v>
      </c>
      <c r="BT508" t="s">
        <v>85</v>
      </c>
    </row>
    <row r="509" spans="1:72" x14ac:dyDescent="0.25">
      <c r="A509" t="s">
        <v>5028</v>
      </c>
      <c r="B509" t="s">
        <v>101</v>
      </c>
      <c r="C509" t="s">
        <v>5029</v>
      </c>
      <c r="E509" t="s">
        <v>5030</v>
      </c>
      <c r="F509">
        <v>1200026522781</v>
      </c>
      <c r="G509">
        <v>616705309</v>
      </c>
      <c r="H509" t="s">
        <v>68</v>
      </c>
      <c r="K509" s="2">
        <v>44503</v>
      </c>
      <c r="L509" t="s">
        <v>197</v>
      </c>
      <c r="M509" s="1">
        <v>44503.615729166668</v>
      </c>
      <c r="N509" t="s">
        <v>69</v>
      </c>
      <c r="O509" t="s">
        <v>611</v>
      </c>
      <c r="P509" t="s">
        <v>166</v>
      </c>
      <c r="Q509" t="s">
        <v>5031</v>
      </c>
      <c r="R509" t="s">
        <v>5032</v>
      </c>
      <c r="V509" t="s">
        <v>5033</v>
      </c>
      <c r="AA509">
        <v>174</v>
      </c>
      <c r="AV509" s="1">
        <v>44503.645613425928</v>
      </c>
      <c r="AW509" t="s">
        <v>71</v>
      </c>
      <c r="BC509" s="1">
        <v>44502.450775462959</v>
      </c>
      <c r="BL509" t="s">
        <v>5034</v>
      </c>
      <c r="BP509" t="s">
        <v>585</v>
      </c>
      <c r="BQ509" t="s">
        <v>81</v>
      </c>
    </row>
    <row r="510" spans="1:72" x14ac:dyDescent="0.25">
      <c r="A510" t="s">
        <v>5035</v>
      </c>
      <c r="B510" t="s">
        <v>67</v>
      </c>
      <c r="C510" t="s">
        <v>5036</v>
      </c>
      <c r="E510" t="s">
        <v>5037</v>
      </c>
      <c r="F510">
        <v>1900024364992</v>
      </c>
      <c r="G510">
        <v>596661705</v>
      </c>
      <c r="H510" t="s">
        <v>68</v>
      </c>
      <c r="J510" t="s">
        <v>79</v>
      </c>
      <c r="K510" s="2">
        <v>44503</v>
      </c>
      <c r="L510" t="s">
        <v>197</v>
      </c>
      <c r="M510" s="1">
        <v>44503.498124999998</v>
      </c>
      <c r="N510" t="s">
        <v>75</v>
      </c>
      <c r="O510" t="s">
        <v>132</v>
      </c>
      <c r="R510" t="s">
        <v>5038</v>
      </c>
      <c r="S510" t="s">
        <v>5039</v>
      </c>
      <c r="U510" t="s">
        <v>81</v>
      </c>
      <c r="V510" t="s">
        <v>5040</v>
      </c>
      <c r="W510">
        <v>26392</v>
      </c>
      <c r="X510">
        <v>95574</v>
      </c>
      <c r="AA510" t="s">
        <v>5041</v>
      </c>
      <c r="AC510">
        <v>7532</v>
      </c>
      <c r="AF510" t="s">
        <v>5042</v>
      </c>
      <c r="AG510" t="s">
        <v>5043</v>
      </c>
      <c r="AH510" t="s">
        <v>82</v>
      </c>
      <c r="AK510" t="s">
        <v>5044</v>
      </c>
      <c r="AN510" t="s">
        <v>82</v>
      </c>
      <c r="AU510" s="1">
        <v>44503.598761574074</v>
      </c>
      <c r="AW510" t="s">
        <v>71</v>
      </c>
      <c r="BC510" s="1">
        <v>44502.278437499997</v>
      </c>
      <c r="BL510" t="s">
        <v>5045</v>
      </c>
      <c r="BN510" t="s">
        <v>84</v>
      </c>
      <c r="BO510" t="s">
        <v>5046</v>
      </c>
      <c r="BP510" t="s">
        <v>585</v>
      </c>
      <c r="BQ510" t="s">
        <v>81</v>
      </c>
      <c r="BS510" t="s">
        <v>85</v>
      </c>
      <c r="BT510" t="s">
        <v>85</v>
      </c>
    </row>
    <row r="511" spans="1:72" x14ac:dyDescent="0.25">
      <c r="A511" t="s">
        <v>5047</v>
      </c>
      <c r="B511" t="s">
        <v>67</v>
      </c>
      <c r="C511" t="s">
        <v>5048</v>
      </c>
      <c r="E511" t="s">
        <v>5049</v>
      </c>
      <c r="F511">
        <v>1900030272110</v>
      </c>
      <c r="H511" t="s">
        <v>86</v>
      </c>
      <c r="J511" t="s">
        <v>87</v>
      </c>
      <c r="K511" s="2">
        <v>44503</v>
      </c>
      <c r="L511" t="s">
        <v>197</v>
      </c>
      <c r="M511" s="1">
        <v>44503.554722222223</v>
      </c>
      <c r="N511" t="s">
        <v>75</v>
      </c>
      <c r="O511" t="s">
        <v>143</v>
      </c>
      <c r="R511" t="s">
        <v>5050</v>
      </c>
      <c r="S511" t="s">
        <v>5051</v>
      </c>
      <c r="U511" t="s">
        <v>81</v>
      </c>
      <c r="V511" t="s">
        <v>5052</v>
      </c>
      <c r="W511" t="s">
        <v>5053</v>
      </c>
      <c r="X511">
        <v>30008</v>
      </c>
      <c r="AG511" t="s">
        <v>5054</v>
      </c>
      <c r="AH511" t="s">
        <v>82</v>
      </c>
      <c r="AN511" t="s">
        <v>89</v>
      </c>
      <c r="AU511" s="1">
        <v>44505.652615740742</v>
      </c>
      <c r="AW511" t="s">
        <v>71</v>
      </c>
      <c r="BC511" s="1">
        <v>44502.33017361111</v>
      </c>
      <c r="BL511" t="s">
        <v>5055</v>
      </c>
      <c r="BM511" t="s">
        <v>77</v>
      </c>
      <c r="BP511" t="s">
        <v>761</v>
      </c>
      <c r="BQ511" t="s">
        <v>81</v>
      </c>
      <c r="BS511" t="s">
        <v>85</v>
      </c>
    </row>
    <row r="512" spans="1:72" x14ac:dyDescent="0.25">
      <c r="A512" t="s">
        <v>5056</v>
      </c>
      <c r="B512" t="s">
        <v>67</v>
      </c>
      <c r="C512" t="s">
        <v>5057</v>
      </c>
      <c r="E512" t="s">
        <v>5058</v>
      </c>
      <c r="F512">
        <v>1100019305205</v>
      </c>
      <c r="G512">
        <v>2200358602</v>
      </c>
      <c r="H512" t="s">
        <v>68</v>
      </c>
      <c r="J512" t="s">
        <v>79</v>
      </c>
      <c r="K512" s="2">
        <v>44503</v>
      </c>
      <c r="L512" t="s">
        <v>195</v>
      </c>
      <c r="M512" s="1">
        <v>44503.32068287037</v>
      </c>
      <c r="N512" t="s">
        <v>75</v>
      </c>
      <c r="O512" t="s">
        <v>91</v>
      </c>
      <c r="R512" t="s">
        <v>5059</v>
      </c>
      <c r="S512" t="s">
        <v>206</v>
      </c>
      <c r="U512" t="s">
        <v>103</v>
      </c>
      <c r="V512" t="s">
        <v>5060</v>
      </c>
      <c r="W512">
        <v>29146</v>
      </c>
      <c r="X512" t="s">
        <v>5061</v>
      </c>
      <c r="AA512" s="3">
        <v>187669669</v>
      </c>
      <c r="AC512">
        <v>8034</v>
      </c>
      <c r="AF512" t="s">
        <v>5062</v>
      </c>
      <c r="AG512" t="s">
        <v>5063</v>
      </c>
      <c r="AH512" t="s">
        <v>89</v>
      </c>
      <c r="AK512" t="s">
        <v>5064</v>
      </c>
      <c r="AN512" t="s">
        <v>89</v>
      </c>
      <c r="AU512" s="1">
        <v>44503.430150462962</v>
      </c>
      <c r="AW512" t="s">
        <v>71</v>
      </c>
      <c r="BC512" s="1">
        <v>44502.549976851849</v>
      </c>
      <c r="BL512" t="s">
        <v>5065</v>
      </c>
      <c r="BN512" t="s">
        <v>84</v>
      </c>
      <c r="BO512" t="s">
        <v>5066</v>
      </c>
      <c r="BP512" t="s">
        <v>724</v>
      </c>
      <c r="BQ512" t="s">
        <v>81</v>
      </c>
      <c r="BS512" t="s">
        <v>85</v>
      </c>
      <c r="BT512" t="s">
        <v>85</v>
      </c>
    </row>
    <row r="513" spans="1:72" x14ac:dyDescent="0.25">
      <c r="A513" t="s">
        <v>5067</v>
      </c>
      <c r="B513" t="s">
        <v>151</v>
      </c>
      <c r="C513" t="s">
        <v>5068</v>
      </c>
      <c r="E513" t="s">
        <v>5069</v>
      </c>
      <c r="F513">
        <v>1591045287020</v>
      </c>
      <c r="G513">
        <v>1274460401</v>
      </c>
      <c r="H513" t="s">
        <v>68</v>
      </c>
      <c r="K513" s="2">
        <v>44503</v>
      </c>
      <c r="L513" t="s">
        <v>195</v>
      </c>
      <c r="M513" s="1">
        <v>44503.37740740741</v>
      </c>
      <c r="N513" t="s">
        <v>259</v>
      </c>
      <c r="O513" t="s">
        <v>149</v>
      </c>
      <c r="R513" t="s">
        <v>153</v>
      </c>
      <c r="V513" t="s">
        <v>5070</v>
      </c>
      <c r="AA513" t="s">
        <v>5071</v>
      </c>
      <c r="AW513" t="s">
        <v>71</v>
      </c>
      <c r="BC513" s="1">
        <v>44502.357407407406</v>
      </c>
      <c r="BL513" t="s">
        <v>5072</v>
      </c>
      <c r="BP513" t="s">
        <v>585</v>
      </c>
      <c r="BQ513" t="s">
        <v>81</v>
      </c>
    </row>
    <row r="514" spans="1:72" x14ac:dyDescent="0.25">
      <c r="A514" t="s">
        <v>5073</v>
      </c>
      <c r="B514" t="s">
        <v>151</v>
      </c>
      <c r="C514" t="s">
        <v>5074</v>
      </c>
      <c r="E514" t="s">
        <v>5075</v>
      </c>
      <c r="F514">
        <v>1591040658340</v>
      </c>
      <c r="G514">
        <v>1331594109</v>
      </c>
      <c r="H514" t="s">
        <v>68</v>
      </c>
      <c r="J514" t="s">
        <v>79</v>
      </c>
      <c r="K514" s="2">
        <v>44503</v>
      </c>
      <c r="L514" t="s">
        <v>195</v>
      </c>
      <c r="M514" s="1">
        <v>44503.448078703703</v>
      </c>
      <c r="N514" t="s">
        <v>75</v>
      </c>
      <c r="O514" t="s">
        <v>152</v>
      </c>
      <c r="R514" t="s">
        <v>5076</v>
      </c>
      <c r="S514" t="s">
        <v>144</v>
      </c>
      <c r="U514" t="s">
        <v>81</v>
      </c>
      <c r="V514" t="s">
        <v>5077</v>
      </c>
      <c r="W514" t="s">
        <v>5078</v>
      </c>
      <c r="AA514" t="s">
        <v>5079</v>
      </c>
      <c r="AC514" t="s">
        <v>408</v>
      </c>
      <c r="AF514" t="s">
        <v>5080</v>
      </c>
      <c r="AG514" s="4" t="s">
        <v>5081</v>
      </c>
      <c r="AH514" t="s">
        <v>82</v>
      </c>
      <c r="AK514" t="s">
        <v>5082</v>
      </c>
      <c r="AN514" t="s">
        <v>89</v>
      </c>
      <c r="AU514" s="1">
        <v>44503.482118055559</v>
      </c>
      <c r="AW514" t="s">
        <v>71</v>
      </c>
      <c r="BC514" s="1">
        <v>44502.369074074071</v>
      </c>
      <c r="BL514" t="s">
        <v>5083</v>
      </c>
      <c r="BM514" t="s">
        <v>77</v>
      </c>
      <c r="BN514" t="s">
        <v>84</v>
      </c>
      <c r="BO514" t="s">
        <v>5084</v>
      </c>
      <c r="BP514" t="s">
        <v>585</v>
      </c>
      <c r="BQ514" t="s">
        <v>81</v>
      </c>
      <c r="BS514" t="s">
        <v>85</v>
      </c>
      <c r="BT514" t="s">
        <v>85</v>
      </c>
    </row>
    <row r="515" spans="1:72" x14ac:dyDescent="0.25">
      <c r="A515" t="s">
        <v>5085</v>
      </c>
      <c r="B515" t="s">
        <v>151</v>
      </c>
      <c r="C515" t="s">
        <v>5086</v>
      </c>
      <c r="E515" t="s">
        <v>5087</v>
      </c>
      <c r="F515">
        <v>1591020135649</v>
      </c>
      <c r="G515">
        <v>1332554304</v>
      </c>
      <c r="H515" t="s">
        <v>68</v>
      </c>
      <c r="K515" s="2">
        <v>44503</v>
      </c>
      <c r="L515" t="s">
        <v>195</v>
      </c>
      <c r="N515" t="s">
        <v>95</v>
      </c>
      <c r="O515" t="s">
        <v>163</v>
      </c>
      <c r="R515" t="s">
        <v>5088</v>
      </c>
      <c r="V515" t="s">
        <v>5089</v>
      </c>
      <c r="AA515" t="s">
        <v>5090</v>
      </c>
      <c r="AW515" t="s">
        <v>71</v>
      </c>
      <c r="AZ515" t="s">
        <v>96</v>
      </c>
      <c r="BA515" t="s">
        <v>97</v>
      </c>
      <c r="BB515" t="s">
        <v>5091</v>
      </c>
      <c r="BC515" s="1">
        <v>44502.502870370372</v>
      </c>
      <c r="BL515" t="s">
        <v>5092</v>
      </c>
      <c r="BP515" t="s">
        <v>585</v>
      </c>
      <c r="BQ515" t="s">
        <v>81</v>
      </c>
    </row>
    <row r="516" spans="1:72" x14ac:dyDescent="0.25">
      <c r="A516" t="s">
        <v>5093</v>
      </c>
      <c r="B516" t="s">
        <v>67</v>
      </c>
      <c r="C516" t="s">
        <v>5094</v>
      </c>
      <c r="E516" t="s">
        <v>5095</v>
      </c>
      <c r="F516">
        <v>1200040315823</v>
      </c>
      <c r="G516">
        <v>520164606</v>
      </c>
      <c r="H516" t="s">
        <v>108</v>
      </c>
      <c r="J516" t="s">
        <v>79</v>
      </c>
      <c r="K516" s="2">
        <v>44503</v>
      </c>
      <c r="L516" t="s">
        <v>195</v>
      </c>
      <c r="M516" s="1">
        <v>44503.386481481481</v>
      </c>
      <c r="N516" t="s">
        <v>75</v>
      </c>
      <c r="O516" t="s">
        <v>121</v>
      </c>
      <c r="R516" t="s">
        <v>5096</v>
      </c>
      <c r="S516" t="s">
        <v>5097</v>
      </c>
      <c r="U516" t="s">
        <v>81</v>
      </c>
      <c r="V516" t="s">
        <v>5098</v>
      </c>
      <c r="AA516" t="s">
        <v>5099</v>
      </c>
      <c r="AH516" t="s">
        <v>5100</v>
      </c>
      <c r="AN516" t="s">
        <v>89</v>
      </c>
      <c r="AO516" t="s">
        <v>89</v>
      </c>
      <c r="AU516" s="1">
        <v>44503.398946759262</v>
      </c>
      <c r="AW516" t="s">
        <v>71</v>
      </c>
      <c r="BC516" s="1">
        <v>44503.326493055552</v>
      </c>
      <c r="BL516" t="s">
        <v>5101</v>
      </c>
      <c r="BP516" t="s">
        <v>751</v>
      </c>
      <c r="BQ516" t="s">
        <v>81</v>
      </c>
    </row>
    <row r="517" spans="1:72" x14ac:dyDescent="0.25">
      <c r="A517" t="s">
        <v>5102</v>
      </c>
      <c r="B517" t="s">
        <v>101</v>
      </c>
      <c r="C517" t="s">
        <v>5103</v>
      </c>
      <c r="E517" t="s">
        <v>5104</v>
      </c>
      <c r="F517">
        <v>2000051834963</v>
      </c>
      <c r="G517">
        <v>9092906805</v>
      </c>
      <c r="H517" t="s">
        <v>68</v>
      </c>
      <c r="J517" t="s">
        <v>79</v>
      </c>
      <c r="K517" s="2">
        <v>44503</v>
      </c>
      <c r="L517" t="s">
        <v>195</v>
      </c>
      <c r="M517" s="1">
        <v>44503.343611111108</v>
      </c>
      <c r="N517" t="s">
        <v>75</v>
      </c>
      <c r="O517" t="s">
        <v>126</v>
      </c>
      <c r="R517" t="s">
        <v>543</v>
      </c>
      <c r="S517" t="s">
        <v>127</v>
      </c>
      <c r="U517" t="s">
        <v>81</v>
      </c>
      <c r="V517" t="s">
        <v>5105</v>
      </c>
      <c r="W517">
        <v>22228</v>
      </c>
      <c r="AA517" t="s">
        <v>5106</v>
      </c>
      <c r="AC517">
        <v>31188</v>
      </c>
      <c r="AF517" t="s">
        <v>5107</v>
      </c>
      <c r="AG517" t="s">
        <v>5108</v>
      </c>
      <c r="AH517" t="s">
        <v>89</v>
      </c>
      <c r="AK517" t="s">
        <v>5109</v>
      </c>
      <c r="AN517" t="s">
        <v>89</v>
      </c>
      <c r="AU517" s="1">
        <v>44503.412037037036</v>
      </c>
      <c r="AW517" t="s">
        <v>71</v>
      </c>
      <c r="BC517" s="1">
        <v>44502.287326388891</v>
      </c>
      <c r="BH517" t="s">
        <v>5110</v>
      </c>
      <c r="BL517" t="s">
        <v>5111</v>
      </c>
      <c r="BN517" t="s">
        <v>84</v>
      </c>
      <c r="BO517" t="s">
        <v>5112</v>
      </c>
      <c r="BP517" t="s">
        <v>585</v>
      </c>
      <c r="BQ517" t="s">
        <v>81</v>
      </c>
      <c r="BS517" t="s">
        <v>85</v>
      </c>
      <c r="BT517" t="s">
        <v>85</v>
      </c>
    </row>
    <row r="518" spans="1:72" x14ac:dyDescent="0.25">
      <c r="A518" t="s">
        <v>5113</v>
      </c>
      <c r="B518" t="s">
        <v>151</v>
      </c>
      <c r="C518" t="s">
        <v>5114</v>
      </c>
      <c r="E518" t="s">
        <v>5115</v>
      </c>
      <c r="F518">
        <v>1591013768569</v>
      </c>
      <c r="G518">
        <v>1265516008</v>
      </c>
      <c r="H518" t="s">
        <v>68</v>
      </c>
      <c r="J518" t="s">
        <v>79</v>
      </c>
      <c r="K518" s="2">
        <v>44503</v>
      </c>
      <c r="L518" t="s">
        <v>197</v>
      </c>
      <c r="M518" s="1">
        <v>44503.469687500001</v>
      </c>
      <c r="N518" t="s">
        <v>75</v>
      </c>
      <c r="O518" t="s">
        <v>167</v>
      </c>
      <c r="R518" t="s">
        <v>5116</v>
      </c>
      <c r="S518" t="s">
        <v>2298</v>
      </c>
      <c r="U518" t="s">
        <v>81</v>
      </c>
      <c r="V518" t="s">
        <v>5117</v>
      </c>
      <c r="W518">
        <v>13797</v>
      </c>
      <c r="AA518" t="s">
        <v>5118</v>
      </c>
      <c r="AC518" t="s">
        <v>5119</v>
      </c>
      <c r="AF518" t="s">
        <v>5120</v>
      </c>
      <c r="AG518" s="4" t="s">
        <v>5121</v>
      </c>
      <c r="AH518" t="s">
        <v>82</v>
      </c>
      <c r="AK518" t="s">
        <v>5122</v>
      </c>
      <c r="AN518" t="s">
        <v>89</v>
      </c>
      <c r="AU518" s="1">
        <v>44503.525659722225</v>
      </c>
      <c r="AW518" t="s">
        <v>71</v>
      </c>
      <c r="BC518" s="1">
        <v>44502.359456018516</v>
      </c>
      <c r="BD518" t="s">
        <v>103</v>
      </c>
      <c r="BE518" s="1">
        <v>44503</v>
      </c>
      <c r="BL518" t="s">
        <v>5123</v>
      </c>
      <c r="BM518" t="s">
        <v>77</v>
      </c>
      <c r="BN518" t="s">
        <v>84</v>
      </c>
      <c r="BO518" t="s">
        <v>5124</v>
      </c>
      <c r="BP518" t="s">
        <v>585</v>
      </c>
      <c r="BQ518" t="s">
        <v>81</v>
      </c>
      <c r="BS518" t="s">
        <v>85</v>
      </c>
      <c r="BT518" t="s">
        <v>85</v>
      </c>
    </row>
    <row r="519" spans="1:72" x14ac:dyDescent="0.25">
      <c r="A519" t="s">
        <v>5125</v>
      </c>
      <c r="B519" t="s">
        <v>67</v>
      </c>
      <c r="C519" t="s">
        <v>5126</v>
      </c>
      <c r="E519" t="s">
        <v>5127</v>
      </c>
      <c r="F519">
        <v>1200037780153</v>
      </c>
      <c r="G519">
        <v>563172207</v>
      </c>
      <c r="H519" t="s">
        <v>68</v>
      </c>
      <c r="I519" t="s">
        <v>86</v>
      </c>
      <c r="J519" t="s">
        <v>87</v>
      </c>
      <c r="K519" s="2">
        <v>44503</v>
      </c>
      <c r="L519" t="s">
        <v>195</v>
      </c>
      <c r="M519" s="1">
        <v>44503.5465625</v>
      </c>
      <c r="N519" t="s">
        <v>75</v>
      </c>
      <c r="O519" t="s">
        <v>121</v>
      </c>
      <c r="R519" t="s">
        <v>5128</v>
      </c>
      <c r="S519" t="s">
        <v>5129</v>
      </c>
      <c r="U519" t="s">
        <v>81</v>
      </c>
      <c r="V519" t="s">
        <v>5130</v>
      </c>
      <c r="W519" t="s">
        <v>5131</v>
      </c>
      <c r="AA519" t="s">
        <v>5132</v>
      </c>
      <c r="AG519" t="s">
        <v>5133</v>
      </c>
      <c r="AH519" t="s">
        <v>82</v>
      </c>
      <c r="AN519" t="s">
        <v>89</v>
      </c>
      <c r="AU519" s="1">
        <v>44503.598923611113</v>
      </c>
      <c r="AW519" t="s">
        <v>71</v>
      </c>
      <c r="BC519" s="1">
        <v>44502.372476851851</v>
      </c>
      <c r="BL519" t="s">
        <v>5134</v>
      </c>
      <c r="BN519" t="s">
        <v>84</v>
      </c>
      <c r="BO519" t="s">
        <v>5135</v>
      </c>
      <c r="BP519" t="s">
        <v>585</v>
      </c>
      <c r="BQ519" t="s">
        <v>81</v>
      </c>
      <c r="BS519" t="s">
        <v>85</v>
      </c>
    </row>
    <row r="520" spans="1:72" x14ac:dyDescent="0.25">
      <c r="A520" t="s">
        <v>5136</v>
      </c>
      <c r="B520" t="s">
        <v>67</v>
      </c>
      <c r="C520" t="s">
        <v>5137</v>
      </c>
      <c r="E520" t="s">
        <v>5138</v>
      </c>
      <c r="F520">
        <v>2000023892255</v>
      </c>
      <c r="G520">
        <v>3968355103</v>
      </c>
      <c r="H520" t="s">
        <v>68</v>
      </c>
      <c r="J520" t="s">
        <v>79</v>
      </c>
      <c r="K520" s="2">
        <v>44503</v>
      </c>
      <c r="L520" t="s">
        <v>197</v>
      </c>
      <c r="M520" s="1">
        <v>44503.570879629631</v>
      </c>
      <c r="N520" t="s">
        <v>75</v>
      </c>
      <c r="O520" t="s">
        <v>126</v>
      </c>
      <c r="R520" t="s">
        <v>5139</v>
      </c>
      <c r="S520" t="s">
        <v>5140</v>
      </c>
      <c r="U520" t="s">
        <v>103</v>
      </c>
      <c r="V520" t="s">
        <v>5141</v>
      </c>
      <c r="W520">
        <v>39201</v>
      </c>
      <c r="X520">
        <v>65326</v>
      </c>
      <c r="AA520" s="3">
        <v>1659616596</v>
      </c>
      <c r="AC520" t="s">
        <v>5142</v>
      </c>
      <c r="AF520" t="s">
        <v>5143</v>
      </c>
      <c r="AG520" t="s">
        <v>5144</v>
      </c>
      <c r="AH520" t="s">
        <v>89</v>
      </c>
      <c r="AK520" t="s">
        <v>5145</v>
      </c>
      <c r="AN520" t="s">
        <v>89</v>
      </c>
      <c r="AU520" s="1">
        <v>44503.628842592596</v>
      </c>
      <c r="AW520" t="s">
        <v>71</v>
      </c>
      <c r="BC520" s="1">
        <v>44502.287326388891</v>
      </c>
      <c r="BL520" t="s">
        <v>5146</v>
      </c>
      <c r="BN520" t="s">
        <v>84</v>
      </c>
      <c r="BO520" t="s">
        <v>5147</v>
      </c>
      <c r="BP520" t="s">
        <v>724</v>
      </c>
      <c r="BQ520" t="s">
        <v>81</v>
      </c>
      <c r="BS520" t="s">
        <v>85</v>
      </c>
      <c r="BT520" t="s">
        <v>85</v>
      </c>
    </row>
    <row r="521" spans="1:72" x14ac:dyDescent="0.25">
      <c r="A521" t="s">
        <v>5148</v>
      </c>
      <c r="B521" t="s">
        <v>120</v>
      </c>
      <c r="C521" t="s">
        <v>5149</v>
      </c>
      <c r="E521" t="s">
        <v>5150</v>
      </c>
      <c r="F521">
        <v>2200016861438</v>
      </c>
      <c r="G521">
        <v>8929207502</v>
      </c>
      <c r="H521" t="s">
        <v>68</v>
      </c>
      <c r="J521" t="s">
        <v>79</v>
      </c>
      <c r="K521" s="2">
        <v>44503</v>
      </c>
      <c r="L521" t="s">
        <v>195</v>
      </c>
      <c r="M521" s="1">
        <v>44503.376851851855</v>
      </c>
      <c r="N521" t="s">
        <v>75</v>
      </c>
      <c r="O521" t="s">
        <v>115</v>
      </c>
      <c r="R521" t="s">
        <v>5151</v>
      </c>
      <c r="S521" t="s">
        <v>176</v>
      </c>
      <c r="U521" t="s">
        <v>81</v>
      </c>
      <c r="V521" t="s">
        <v>5152</v>
      </c>
      <c r="W521">
        <v>67796</v>
      </c>
      <c r="AA521" t="s">
        <v>5153</v>
      </c>
      <c r="AC521">
        <v>14328</v>
      </c>
      <c r="AF521" t="s">
        <v>5154</v>
      </c>
      <c r="AG521" t="s">
        <v>5155</v>
      </c>
      <c r="AH521" t="s">
        <v>82</v>
      </c>
      <c r="AK521" t="s">
        <v>5156</v>
      </c>
      <c r="AN521" t="s">
        <v>83</v>
      </c>
      <c r="AU521" s="1">
        <v>44503.429212962961</v>
      </c>
      <c r="AW521" t="s">
        <v>71</v>
      </c>
      <c r="BC521" s="1">
        <v>44502.524363425924</v>
      </c>
      <c r="BG521" t="s">
        <v>5157</v>
      </c>
      <c r="BL521" t="s">
        <v>5158</v>
      </c>
      <c r="BN521" t="s">
        <v>84</v>
      </c>
      <c r="BO521" t="s">
        <v>5159</v>
      </c>
      <c r="BP521" t="s">
        <v>585</v>
      </c>
      <c r="BQ521" t="s">
        <v>81</v>
      </c>
      <c r="BS521" t="s">
        <v>85</v>
      </c>
      <c r="BT521" t="s">
        <v>85</v>
      </c>
    </row>
    <row r="522" spans="1:72" x14ac:dyDescent="0.25">
      <c r="A522" t="s">
        <v>5160</v>
      </c>
      <c r="B522" t="s">
        <v>120</v>
      </c>
      <c r="C522" t="s">
        <v>5161</v>
      </c>
      <c r="E522" t="s">
        <v>5162</v>
      </c>
      <c r="F522">
        <v>1900070295630</v>
      </c>
      <c r="G522">
        <v>9125483704</v>
      </c>
      <c r="H522" t="s">
        <v>68</v>
      </c>
      <c r="J522" t="s">
        <v>79</v>
      </c>
      <c r="K522" s="2">
        <v>44503</v>
      </c>
      <c r="L522" t="s">
        <v>195</v>
      </c>
      <c r="M522" s="1">
        <v>44503.409189814818</v>
      </c>
      <c r="N522" t="s">
        <v>75</v>
      </c>
      <c r="O522" t="s">
        <v>132</v>
      </c>
      <c r="R522" t="s">
        <v>543</v>
      </c>
      <c r="S522" t="s">
        <v>5163</v>
      </c>
      <c r="U522" t="s">
        <v>81</v>
      </c>
      <c r="V522" t="s">
        <v>5164</v>
      </c>
      <c r="W522">
        <v>85128</v>
      </c>
      <c r="AA522" t="s">
        <v>5165</v>
      </c>
      <c r="AC522">
        <v>10803</v>
      </c>
      <c r="AF522" t="s">
        <v>5166</v>
      </c>
      <c r="AG522" t="s">
        <v>5167</v>
      </c>
      <c r="AH522" t="s">
        <v>82</v>
      </c>
      <c r="AK522" t="s">
        <v>5168</v>
      </c>
      <c r="AN522" t="s">
        <v>82</v>
      </c>
      <c r="AU522" s="1">
        <v>44503.465740740743</v>
      </c>
      <c r="AW522" t="s">
        <v>71</v>
      </c>
      <c r="BC522" s="1">
        <v>44502.278437499997</v>
      </c>
      <c r="BH522" t="s">
        <v>5169</v>
      </c>
      <c r="BL522" t="s">
        <v>5170</v>
      </c>
      <c r="BN522" t="s">
        <v>84</v>
      </c>
      <c r="BO522" t="s">
        <v>5171</v>
      </c>
      <c r="BP522" t="s">
        <v>585</v>
      </c>
      <c r="BQ522" t="s">
        <v>81</v>
      </c>
      <c r="BS522" t="s">
        <v>85</v>
      </c>
      <c r="BT522" t="s">
        <v>85</v>
      </c>
    </row>
    <row r="523" spans="1:72" x14ac:dyDescent="0.25">
      <c r="A523" t="s">
        <v>5172</v>
      </c>
      <c r="B523" t="s">
        <v>151</v>
      </c>
      <c r="C523" t="s">
        <v>5173</v>
      </c>
      <c r="E523" t="s">
        <v>5174</v>
      </c>
      <c r="F523">
        <v>1591048879146</v>
      </c>
      <c r="G523">
        <v>1345229404</v>
      </c>
      <c r="H523" t="s">
        <v>68</v>
      </c>
      <c r="I523" t="s">
        <v>86</v>
      </c>
      <c r="J523" t="s">
        <v>87</v>
      </c>
      <c r="K523" s="2">
        <v>44503</v>
      </c>
      <c r="L523" t="s">
        <v>195</v>
      </c>
      <c r="M523" s="1">
        <v>44503.463425925926</v>
      </c>
      <c r="N523" t="s">
        <v>75</v>
      </c>
      <c r="O523" t="s">
        <v>134</v>
      </c>
      <c r="R523" t="s">
        <v>153</v>
      </c>
      <c r="S523" t="s">
        <v>5175</v>
      </c>
      <c r="U523" t="s">
        <v>81</v>
      </c>
      <c r="V523" t="s">
        <v>5176</v>
      </c>
      <c r="W523">
        <v>17568</v>
      </c>
      <c r="AA523" t="s">
        <v>5177</v>
      </c>
      <c r="AG523" s="4" t="s">
        <v>5178</v>
      </c>
      <c r="AH523" t="s">
        <v>82</v>
      </c>
      <c r="AN523" t="s">
        <v>89</v>
      </c>
      <c r="AU523" s="1">
        <v>44503.513564814813</v>
      </c>
      <c r="AW523" t="s">
        <v>71</v>
      </c>
      <c r="BC523" s="1">
        <v>44502.402824074074</v>
      </c>
      <c r="BL523" t="s">
        <v>5179</v>
      </c>
      <c r="BN523" t="s">
        <v>84</v>
      </c>
      <c r="BO523" t="s">
        <v>5180</v>
      </c>
      <c r="BP523" t="s">
        <v>585</v>
      </c>
      <c r="BQ523" t="s">
        <v>81</v>
      </c>
      <c r="BS523" t="s">
        <v>85</v>
      </c>
    </row>
    <row r="524" spans="1:72" x14ac:dyDescent="0.25">
      <c r="A524" t="s">
        <v>5181</v>
      </c>
      <c r="B524" t="s">
        <v>151</v>
      </c>
      <c r="C524" t="s">
        <v>5182</v>
      </c>
      <c r="E524" t="s">
        <v>5183</v>
      </c>
      <c r="F524">
        <v>1591030837578</v>
      </c>
      <c r="G524">
        <v>1349960806</v>
      </c>
      <c r="H524" t="s">
        <v>68</v>
      </c>
      <c r="J524" t="s">
        <v>79</v>
      </c>
      <c r="K524" s="2">
        <v>44503</v>
      </c>
      <c r="L524" t="s">
        <v>195</v>
      </c>
      <c r="M524" s="1">
        <v>44503.450983796298</v>
      </c>
      <c r="N524" t="s">
        <v>75</v>
      </c>
      <c r="O524" t="s">
        <v>171</v>
      </c>
      <c r="R524" t="s">
        <v>153</v>
      </c>
      <c r="S524" t="s">
        <v>88</v>
      </c>
      <c r="U524" t="s">
        <v>81</v>
      </c>
      <c r="V524" s="4" t="s">
        <v>5184</v>
      </c>
      <c r="W524" t="s">
        <v>5185</v>
      </c>
      <c r="AA524" t="s">
        <v>5186</v>
      </c>
      <c r="AC524" t="s">
        <v>5187</v>
      </c>
      <c r="AF524" t="s">
        <v>5188</v>
      </c>
      <c r="AG524" s="4" t="s">
        <v>5189</v>
      </c>
      <c r="AH524" t="s">
        <v>82</v>
      </c>
      <c r="AK524" t="s">
        <v>5190</v>
      </c>
      <c r="AN524" t="s">
        <v>89</v>
      </c>
      <c r="AU524" s="1">
        <v>44503.500069444446</v>
      </c>
      <c r="AW524" t="s">
        <v>71</v>
      </c>
      <c r="BC524" s="1">
        <v>44502.397164351853</v>
      </c>
      <c r="BL524" t="s">
        <v>5191</v>
      </c>
      <c r="BN524" t="s">
        <v>84</v>
      </c>
      <c r="BO524" t="s">
        <v>5192</v>
      </c>
      <c r="BP524" t="s">
        <v>585</v>
      </c>
      <c r="BQ524" t="s">
        <v>81</v>
      </c>
      <c r="BS524" t="s">
        <v>85</v>
      </c>
      <c r="BT524" t="s">
        <v>85</v>
      </c>
    </row>
    <row r="525" spans="1:72" x14ac:dyDescent="0.25">
      <c r="A525" t="s">
        <v>5193</v>
      </c>
      <c r="B525" t="s">
        <v>101</v>
      </c>
      <c r="C525" t="s">
        <v>5194</v>
      </c>
      <c r="E525" t="s">
        <v>5195</v>
      </c>
      <c r="F525">
        <v>2200017535290</v>
      </c>
      <c r="G525">
        <v>4184471800</v>
      </c>
      <c r="H525" t="s">
        <v>68</v>
      </c>
      <c r="K525" s="2">
        <v>44503</v>
      </c>
      <c r="L525" t="s">
        <v>197</v>
      </c>
      <c r="N525" t="s">
        <v>249</v>
      </c>
      <c r="O525" t="s">
        <v>115</v>
      </c>
      <c r="R525" t="s">
        <v>543</v>
      </c>
      <c r="V525" t="s">
        <v>5196</v>
      </c>
      <c r="AA525">
        <v>3817613</v>
      </c>
      <c r="AW525" t="s">
        <v>71</v>
      </c>
      <c r="BC525" s="1">
        <v>44502.524363425924</v>
      </c>
      <c r="BL525" t="s">
        <v>5197</v>
      </c>
      <c r="BP525" t="s">
        <v>585</v>
      </c>
      <c r="BQ525" t="s">
        <v>81</v>
      </c>
    </row>
    <row r="526" spans="1:72" x14ac:dyDescent="0.25">
      <c r="A526" t="s">
        <v>5198</v>
      </c>
      <c r="B526" t="s">
        <v>67</v>
      </c>
      <c r="C526" t="s">
        <v>5199</v>
      </c>
      <c r="E526" t="s">
        <v>5200</v>
      </c>
      <c r="F526">
        <v>1580000253260</v>
      </c>
      <c r="G526">
        <v>7530323304</v>
      </c>
      <c r="H526" t="s">
        <v>68</v>
      </c>
      <c r="K526" s="2">
        <v>44503</v>
      </c>
      <c r="L526" t="s">
        <v>197</v>
      </c>
      <c r="M526" s="1">
        <v>44503.618958333333</v>
      </c>
      <c r="N526" t="s">
        <v>69</v>
      </c>
      <c r="O526" t="s">
        <v>164</v>
      </c>
      <c r="P526" t="s">
        <v>111</v>
      </c>
      <c r="Q526" t="s">
        <v>5201</v>
      </c>
      <c r="R526" t="s">
        <v>5202</v>
      </c>
      <c r="V526" s="4" t="s">
        <v>5203</v>
      </c>
      <c r="AA526" t="s">
        <v>5204</v>
      </c>
      <c r="AV526" s="1">
        <v>44503.66064814815</v>
      </c>
      <c r="AW526" t="s">
        <v>71</v>
      </c>
      <c r="BC526" s="1">
        <v>44502.406377314815</v>
      </c>
      <c r="BL526" t="s">
        <v>5205</v>
      </c>
      <c r="BP526" t="s">
        <v>585</v>
      </c>
      <c r="BQ526" t="s">
        <v>81</v>
      </c>
    </row>
    <row r="527" spans="1:72" x14ac:dyDescent="0.25">
      <c r="A527" t="s">
        <v>5206</v>
      </c>
      <c r="B527" t="s">
        <v>122</v>
      </c>
      <c r="C527" t="s">
        <v>5207</v>
      </c>
      <c r="E527" t="s">
        <v>5208</v>
      </c>
      <c r="F527">
        <v>1900046088661</v>
      </c>
      <c r="G527">
        <v>547535607</v>
      </c>
      <c r="H527" t="s">
        <v>68</v>
      </c>
      <c r="K527" s="2">
        <v>44503</v>
      </c>
      <c r="L527" t="s">
        <v>195</v>
      </c>
      <c r="N527" t="s">
        <v>249</v>
      </c>
      <c r="O527" t="s">
        <v>611</v>
      </c>
      <c r="R527" t="s">
        <v>5209</v>
      </c>
      <c r="V527" t="s">
        <v>5210</v>
      </c>
      <c r="AA527" t="s">
        <v>5211</v>
      </c>
      <c r="AW527" t="s">
        <v>71</v>
      </c>
      <c r="BC527" s="1">
        <v>44502.450775462959</v>
      </c>
      <c r="BL527" t="s">
        <v>5212</v>
      </c>
      <c r="BP527" t="s">
        <v>585</v>
      </c>
      <c r="BQ527" t="s">
        <v>81</v>
      </c>
    </row>
    <row r="528" spans="1:72" x14ac:dyDescent="0.25">
      <c r="A528" t="s">
        <v>5213</v>
      </c>
      <c r="B528" t="s">
        <v>151</v>
      </c>
      <c r="C528" t="s">
        <v>5214</v>
      </c>
      <c r="E528" t="s">
        <v>286</v>
      </c>
      <c r="F528">
        <v>1591047244214</v>
      </c>
      <c r="G528">
        <v>1289617709</v>
      </c>
      <c r="H528" t="s">
        <v>94</v>
      </c>
      <c r="J528" t="s">
        <v>87</v>
      </c>
      <c r="K528" s="2">
        <v>44503</v>
      </c>
      <c r="L528" t="s">
        <v>195</v>
      </c>
      <c r="M528" s="1">
        <v>44503.483310185184</v>
      </c>
      <c r="N528" t="s">
        <v>75</v>
      </c>
      <c r="O528" t="s">
        <v>158</v>
      </c>
      <c r="R528" t="s">
        <v>5215</v>
      </c>
      <c r="S528" t="s">
        <v>159</v>
      </c>
      <c r="U528" t="s">
        <v>103</v>
      </c>
      <c r="V528" t="s">
        <v>5216</v>
      </c>
      <c r="AA528" t="s">
        <v>5217</v>
      </c>
      <c r="AC528">
        <v>32697</v>
      </c>
      <c r="AF528" t="s">
        <v>5218</v>
      </c>
      <c r="AK528" t="s">
        <v>5219</v>
      </c>
      <c r="AU528" s="1">
        <v>44503.522916666669</v>
      </c>
      <c r="AW528" t="s">
        <v>71</v>
      </c>
      <c r="BC528" s="1">
        <v>44502.394571759258</v>
      </c>
      <c r="BL528" t="s">
        <v>5220</v>
      </c>
      <c r="BN528" t="s">
        <v>84</v>
      </c>
      <c r="BP528" t="s">
        <v>931</v>
      </c>
      <c r="BQ528" t="s">
        <v>81</v>
      </c>
      <c r="BS528" t="s">
        <v>85</v>
      </c>
    </row>
    <row r="529" spans="1:72" x14ac:dyDescent="0.25">
      <c r="A529" t="s">
        <v>5221</v>
      </c>
      <c r="B529" t="s">
        <v>101</v>
      </c>
      <c r="C529" t="s">
        <v>5222</v>
      </c>
      <c r="E529" t="s">
        <v>5223</v>
      </c>
      <c r="F529">
        <v>1200032188187</v>
      </c>
      <c r="G529">
        <v>513673401</v>
      </c>
      <c r="H529" t="s">
        <v>68</v>
      </c>
      <c r="K529" s="2">
        <v>44503</v>
      </c>
      <c r="L529" t="s">
        <v>195</v>
      </c>
      <c r="N529" t="s">
        <v>95</v>
      </c>
      <c r="O529" t="s">
        <v>76</v>
      </c>
      <c r="R529" t="s">
        <v>5224</v>
      </c>
      <c r="V529" t="s">
        <v>5225</v>
      </c>
      <c r="AA529">
        <v>948</v>
      </c>
      <c r="AW529" t="s">
        <v>71</v>
      </c>
      <c r="AZ529" t="s">
        <v>96</v>
      </c>
      <c r="BA529" t="s">
        <v>97</v>
      </c>
      <c r="BB529" t="s">
        <v>5226</v>
      </c>
      <c r="BC529" s="1">
        <v>44502.579571759263</v>
      </c>
      <c r="BL529" t="s">
        <v>5227</v>
      </c>
      <c r="BP529" t="s">
        <v>585</v>
      </c>
      <c r="BQ529" t="s">
        <v>81</v>
      </c>
    </row>
    <row r="530" spans="1:72" x14ac:dyDescent="0.25">
      <c r="A530" t="s">
        <v>5228</v>
      </c>
      <c r="B530" t="s">
        <v>67</v>
      </c>
      <c r="C530" t="s">
        <v>5229</v>
      </c>
      <c r="E530" t="s">
        <v>5230</v>
      </c>
      <c r="F530">
        <v>1100019632875</v>
      </c>
      <c r="G530">
        <v>2200685909</v>
      </c>
      <c r="H530" t="s">
        <v>68</v>
      </c>
      <c r="J530" t="s">
        <v>79</v>
      </c>
      <c r="K530" s="2">
        <v>44503</v>
      </c>
      <c r="L530" t="s">
        <v>195</v>
      </c>
      <c r="M530" s="1">
        <v>44503.452962962961</v>
      </c>
      <c r="N530" t="s">
        <v>75</v>
      </c>
      <c r="O530" t="s">
        <v>91</v>
      </c>
      <c r="R530" t="s">
        <v>5231</v>
      </c>
      <c r="S530" t="s">
        <v>5232</v>
      </c>
      <c r="U530" t="s">
        <v>103</v>
      </c>
      <c r="V530" t="s">
        <v>5233</v>
      </c>
      <c r="W530">
        <v>78072</v>
      </c>
      <c r="AA530" s="3">
        <v>62988988</v>
      </c>
      <c r="AC530">
        <v>2437</v>
      </c>
      <c r="AF530" t="s">
        <v>5234</v>
      </c>
      <c r="AG530" t="s">
        <v>5235</v>
      </c>
      <c r="AH530" t="s">
        <v>89</v>
      </c>
      <c r="AK530" t="s">
        <v>5236</v>
      </c>
      <c r="AN530" t="s">
        <v>89</v>
      </c>
      <c r="AU530" s="1">
        <v>44503.520173611112</v>
      </c>
      <c r="AW530" t="s">
        <v>71</v>
      </c>
      <c r="BC530" s="1">
        <v>44502.549976851849</v>
      </c>
      <c r="BL530" t="s">
        <v>5237</v>
      </c>
      <c r="BN530" t="s">
        <v>84</v>
      </c>
      <c r="BO530" t="s">
        <v>5238</v>
      </c>
      <c r="BP530" t="s">
        <v>585</v>
      </c>
      <c r="BQ530" t="s">
        <v>81</v>
      </c>
      <c r="BS530" t="s">
        <v>85</v>
      </c>
      <c r="BT530" t="s">
        <v>85</v>
      </c>
    </row>
    <row r="531" spans="1:72" x14ac:dyDescent="0.25">
      <c r="A531" t="s">
        <v>5239</v>
      </c>
      <c r="B531" t="s">
        <v>151</v>
      </c>
      <c r="C531" t="s">
        <v>5240</v>
      </c>
      <c r="E531" t="s">
        <v>5241</v>
      </c>
      <c r="F531">
        <v>2500020765079</v>
      </c>
      <c r="G531">
        <v>7824614407</v>
      </c>
      <c r="H531" t="s">
        <v>68</v>
      </c>
      <c r="I531" t="s">
        <v>86</v>
      </c>
      <c r="J531" t="s">
        <v>87</v>
      </c>
      <c r="K531" s="2">
        <v>44503</v>
      </c>
      <c r="L531" t="s">
        <v>195</v>
      </c>
      <c r="M531" s="1">
        <v>44503.367962962962</v>
      </c>
      <c r="N531" t="s">
        <v>75</v>
      </c>
      <c r="O531" t="s">
        <v>142</v>
      </c>
      <c r="R531" t="s">
        <v>5242</v>
      </c>
      <c r="S531" t="s">
        <v>5243</v>
      </c>
      <c r="U531" t="s">
        <v>81</v>
      </c>
      <c r="V531" s="4" t="s">
        <v>5244</v>
      </c>
      <c r="W531" t="s">
        <v>82</v>
      </c>
      <c r="AA531" t="s">
        <v>5245</v>
      </c>
      <c r="AG531" s="4" t="s">
        <v>5246</v>
      </c>
      <c r="AH531" t="s">
        <v>82</v>
      </c>
      <c r="AN531" t="s">
        <v>83</v>
      </c>
      <c r="AU531" s="1">
        <v>44503.395775462966</v>
      </c>
      <c r="AW531" t="s">
        <v>71</v>
      </c>
      <c r="BC531" s="1">
        <v>44502.391851851855</v>
      </c>
      <c r="BL531" t="s">
        <v>5247</v>
      </c>
      <c r="BN531" t="s">
        <v>84</v>
      </c>
      <c r="BO531" t="s">
        <v>5248</v>
      </c>
      <c r="BP531" t="s">
        <v>585</v>
      </c>
      <c r="BQ531" t="s">
        <v>81</v>
      </c>
      <c r="BS531" t="s">
        <v>85</v>
      </c>
    </row>
    <row r="532" spans="1:72" x14ac:dyDescent="0.25">
      <c r="A532" t="s">
        <v>5249</v>
      </c>
      <c r="B532" t="s">
        <v>101</v>
      </c>
      <c r="C532" t="s">
        <v>5250</v>
      </c>
      <c r="E532" t="s">
        <v>5251</v>
      </c>
      <c r="F532">
        <v>1200060026662</v>
      </c>
      <c r="G532">
        <v>9181469300</v>
      </c>
      <c r="H532" t="s">
        <v>68</v>
      </c>
      <c r="J532" t="s">
        <v>79</v>
      </c>
      <c r="K532" s="2">
        <v>44503</v>
      </c>
      <c r="L532" t="s">
        <v>197</v>
      </c>
      <c r="M532" s="1">
        <v>44503.608703703707</v>
      </c>
      <c r="N532" t="s">
        <v>75</v>
      </c>
      <c r="O532" t="s">
        <v>102</v>
      </c>
      <c r="R532" t="s">
        <v>543</v>
      </c>
      <c r="S532" t="s">
        <v>309</v>
      </c>
      <c r="U532" t="s">
        <v>81</v>
      </c>
      <c r="V532" t="s">
        <v>5252</v>
      </c>
      <c r="W532">
        <v>95971</v>
      </c>
      <c r="AA532" t="s">
        <v>5253</v>
      </c>
      <c r="AC532" t="s">
        <v>5254</v>
      </c>
      <c r="AF532" t="s">
        <v>5255</v>
      </c>
      <c r="AG532" t="s">
        <v>5256</v>
      </c>
      <c r="AH532" t="s">
        <v>202</v>
      </c>
      <c r="AK532" t="s">
        <v>5257</v>
      </c>
      <c r="AN532" t="s">
        <v>89</v>
      </c>
      <c r="AU532" s="1">
        <v>44503.670902777776</v>
      </c>
      <c r="AW532" t="s">
        <v>71</v>
      </c>
      <c r="BC532" s="1">
        <v>44502.299942129626</v>
      </c>
      <c r="BL532" t="s">
        <v>5258</v>
      </c>
      <c r="BN532" t="s">
        <v>84</v>
      </c>
      <c r="BO532" t="s">
        <v>5259</v>
      </c>
      <c r="BP532" t="s">
        <v>585</v>
      </c>
      <c r="BQ532" t="s">
        <v>81</v>
      </c>
      <c r="BS532" t="s">
        <v>85</v>
      </c>
      <c r="BT532" t="s">
        <v>85</v>
      </c>
    </row>
    <row r="533" spans="1:72" x14ac:dyDescent="0.25">
      <c r="A533" t="s">
        <v>5260</v>
      </c>
      <c r="B533" t="s">
        <v>122</v>
      </c>
      <c r="C533" t="s">
        <v>5261</v>
      </c>
      <c r="E533" t="s">
        <v>5262</v>
      </c>
      <c r="F533">
        <v>1200035808356</v>
      </c>
      <c r="H533" t="s">
        <v>86</v>
      </c>
      <c r="J533" t="s">
        <v>87</v>
      </c>
      <c r="K533" s="2">
        <v>44503</v>
      </c>
      <c r="L533" t="s">
        <v>195</v>
      </c>
      <c r="M533" s="1">
        <v>44503.328842592593</v>
      </c>
      <c r="N533" t="s">
        <v>75</v>
      </c>
      <c r="O533" t="s">
        <v>76</v>
      </c>
      <c r="R533" t="s">
        <v>5263</v>
      </c>
      <c r="S533" t="s">
        <v>2707</v>
      </c>
      <c r="U533" t="s">
        <v>81</v>
      </c>
      <c r="V533" t="s">
        <v>5264</v>
      </c>
      <c r="W533">
        <v>45646</v>
      </c>
      <c r="AG533" t="s">
        <v>5265</v>
      </c>
      <c r="AH533" t="s">
        <v>82</v>
      </c>
      <c r="AN533" t="s">
        <v>89</v>
      </c>
      <c r="AU533" s="1">
        <v>44503.360868055555</v>
      </c>
      <c r="AW533" t="s">
        <v>71</v>
      </c>
      <c r="BC533" s="1">
        <v>44502.313101851854</v>
      </c>
      <c r="BL533" t="s">
        <v>5266</v>
      </c>
      <c r="BN533" t="s">
        <v>84</v>
      </c>
      <c r="BO533" t="s">
        <v>5267</v>
      </c>
      <c r="BP533" t="s">
        <v>574</v>
      </c>
      <c r="BQ533" t="s">
        <v>81</v>
      </c>
      <c r="BS533" t="s">
        <v>85</v>
      </c>
    </row>
    <row r="534" spans="1:72" x14ac:dyDescent="0.25">
      <c r="A534" t="s">
        <v>5268</v>
      </c>
      <c r="B534" t="s">
        <v>67</v>
      </c>
      <c r="C534" t="s">
        <v>5269</v>
      </c>
      <c r="E534" t="s">
        <v>5270</v>
      </c>
      <c r="F534">
        <v>1591045570540</v>
      </c>
      <c r="G534">
        <v>8898865302</v>
      </c>
      <c r="H534" t="s">
        <v>68</v>
      </c>
      <c r="J534" t="s">
        <v>79</v>
      </c>
      <c r="K534" s="2">
        <v>44503</v>
      </c>
      <c r="L534" t="s">
        <v>195</v>
      </c>
      <c r="M534" s="1">
        <v>44503.457488425927</v>
      </c>
      <c r="N534" t="s">
        <v>75</v>
      </c>
      <c r="O534" t="s">
        <v>164</v>
      </c>
      <c r="R534" t="s">
        <v>5271</v>
      </c>
      <c r="S534" t="s">
        <v>272</v>
      </c>
      <c r="U534" t="s">
        <v>81</v>
      </c>
      <c r="V534" t="s">
        <v>5272</v>
      </c>
      <c r="W534">
        <v>1</v>
      </c>
      <c r="AA534" t="s">
        <v>5273</v>
      </c>
      <c r="AC534">
        <v>18441</v>
      </c>
      <c r="AF534" t="s">
        <v>5274</v>
      </c>
      <c r="AG534" s="4" t="s">
        <v>5275</v>
      </c>
      <c r="AH534" t="s">
        <v>82</v>
      </c>
      <c r="AK534" t="s">
        <v>5276</v>
      </c>
      <c r="AN534" t="s">
        <v>89</v>
      </c>
      <c r="AU534" s="1">
        <v>44503.502118055556</v>
      </c>
      <c r="AW534" t="s">
        <v>71</v>
      </c>
      <c r="BC534" s="1">
        <v>44502.406377314815</v>
      </c>
      <c r="BL534" t="s">
        <v>5277</v>
      </c>
      <c r="BN534" t="s">
        <v>84</v>
      </c>
      <c r="BO534" t="s">
        <v>5278</v>
      </c>
      <c r="BP534" t="s">
        <v>585</v>
      </c>
      <c r="BQ534" t="s">
        <v>81</v>
      </c>
      <c r="BS534" t="s">
        <v>85</v>
      </c>
      <c r="BT534" t="s">
        <v>85</v>
      </c>
    </row>
    <row r="535" spans="1:72" x14ac:dyDescent="0.25">
      <c r="A535" t="s">
        <v>5279</v>
      </c>
      <c r="B535" t="s">
        <v>122</v>
      </c>
      <c r="C535" t="s">
        <v>5280</v>
      </c>
      <c r="E535" t="s">
        <v>5281</v>
      </c>
      <c r="F535">
        <v>2000016449844</v>
      </c>
      <c r="G535">
        <v>4032152803</v>
      </c>
      <c r="H535" t="s">
        <v>68</v>
      </c>
      <c r="I535" t="s">
        <v>86</v>
      </c>
      <c r="J535" t="s">
        <v>87</v>
      </c>
      <c r="K535" s="2">
        <v>44503</v>
      </c>
      <c r="L535" t="s">
        <v>197</v>
      </c>
      <c r="M535" s="1">
        <v>44503.636469907404</v>
      </c>
      <c r="N535" t="s">
        <v>75</v>
      </c>
      <c r="O535" t="s">
        <v>132</v>
      </c>
      <c r="R535" t="e">
        <f>441428653979/ located outside / Standard rate/ Single phase/ parking ok/ Trainee ok/ id ok , not-applicable</f>
        <v>#NAME?</v>
      </c>
      <c r="S535" t="s">
        <v>5282</v>
      </c>
      <c r="U535" t="s">
        <v>81</v>
      </c>
      <c r="V535" t="s">
        <v>5283</v>
      </c>
      <c r="W535" t="s">
        <v>5284</v>
      </c>
      <c r="AA535">
        <v>4012762</v>
      </c>
      <c r="AG535" t="s">
        <v>5285</v>
      </c>
      <c r="AH535" t="s">
        <v>82</v>
      </c>
      <c r="AN535" t="s">
        <v>82</v>
      </c>
      <c r="AU535" s="1">
        <v>44503.681898148148</v>
      </c>
      <c r="AW535" t="s">
        <v>71</v>
      </c>
      <c r="BC535" s="1">
        <v>44502.278437499997</v>
      </c>
      <c r="BL535" t="s">
        <v>5286</v>
      </c>
      <c r="BN535" t="s">
        <v>84</v>
      </c>
      <c r="BO535" t="s">
        <v>5287</v>
      </c>
      <c r="BP535" t="s">
        <v>585</v>
      </c>
      <c r="BQ535" t="s">
        <v>81</v>
      </c>
      <c r="BS535" t="s">
        <v>85</v>
      </c>
    </row>
    <row r="536" spans="1:72" x14ac:dyDescent="0.25">
      <c r="A536" t="s">
        <v>5288</v>
      </c>
      <c r="B536" t="s">
        <v>101</v>
      </c>
      <c r="C536" t="s">
        <v>5289</v>
      </c>
      <c r="E536" t="s">
        <v>5290</v>
      </c>
      <c r="F536">
        <v>1900049254409</v>
      </c>
      <c r="H536" t="s">
        <v>123</v>
      </c>
      <c r="J536" t="s">
        <v>87</v>
      </c>
      <c r="K536" s="2">
        <v>44503</v>
      </c>
      <c r="L536" t="s">
        <v>195</v>
      </c>
      <c r="M536" s="1">
        <v>44503.479479166665</v>
      </c>
      <c r="N536" t="s">
        <v>75</v>
      </c>
      <c r="O536" t="s">
        <v>143</v>
      </c>
      <c r="R536" t="s">
        <v>5291</v>
      </c>
      <c r="S536" t="s">
        <v>5292</v>
      </c>
      <c r="U536" t="s">
        <v>81</v>
      </c>
      <c r="V536" t="s">
        <v>5293</v>
      </c>
      <c r="AH536" t="s">
        <v>82</v>
      </c>
      <c r="AN536" t="s">
        <v>89</v>
      </c>
      <c r="AU536" s="1">
        <v>44503.498449074075</v>
      </c>
      <c r="AW536" t="s">
        <v>71</v>
      </c>
      <c r="BC536" s="1">
        <v>44502.33017361111</v>
      </c>
      <c r="BL536" t="s">
        <v>5294</v>
      </c>
      <c r="BN536" t="s">
        <v>84</v>
      </c>
      <c r="BP536" t="s">
        <v>1196</v>
      </c>
      <c r="BQ536" t="s">
        <v>81</v>
      </c>
    </row>
    <row r="537" spans="1:72" x14ac:dyDescent="0.25">
      <c r="A537" t="s">
        <v>5295</v>
      </c>
      <c r="B537" t="s">
        <v>151</v>
      </c>
      <c r="C537" t="s">
        <v>5296</v>
      </c>
      <c r="E537" t="s">
        <v>5297</v>
      </c>
      <c r="F537">
        <v>1591013942730</v>
      </c>
      <c r="G537">
        <v>1275004009</v>
      </c>
      <c r="H537" t="s">
        <v>68</v>
      </c>
      <c r="J537" t="s">
        <v>79</v>
      </c>
      <c r="K537" s="2">
        <v>44503</v>
      </c>
      <c r="L537" t="s">
        <v>195</v>
      </c>
      <c r="M537" s="1">
        <v>44503.487835648149</v>
      </c>
      <c r="N537" t="s">
        <v>75</v>
      </c>
      <c r="O537" t="s">
        <v>142</v>
      </c>
      <c r="R537" t="s">
        <v>153</v>
      </c>
      <c r="S537" t="s">
        <v>172</v>
      </c>
      <c r="U537" t="s">
        <v>81</v>
      </c>
      <c r="V537" t="s">
        <v>5298</v>
      </c>
      <c r="W537">
        <v>21047</v>
      </c>
      <c r="AA537" t="s">
        <v>5299</v>
      </c>
      <c r="AC537" t="s">
        <v>5300</v>
      </c>
      <c r="AF537" t="s">
        <v>5301</v>
      </c>
      <c r="AG537" s="4" t="s">
        <v>5302</v>
      </c>
      <c r="AH537" t="s">
        <v>82</v>
      </c>
      <c r="AK537" t="s">
        <v>5303</v>
      </c>
      <c r="AN537" t="s">
        <v>83</v>
      </c>
      <c r="AU537" s="1">
        <v>44503.551504629628</v>
      </c>
      <c r="AW537" t="s">
        <v>71</v>
      </c>
      <c r="BC537" s="1">
        <v>44502.391851851855</v>
      </c>
      <c r="BL537" t="s">
        <v>5304</v>
      </c>
      <c r="BN537" t="s">
        <v>84</v>
      </c>
      <c r="BO537" t="s">
        <v>5305</v>
      </c>
      <c r="BP537" t="s">
        <v>585</v>
      </c>
      <c r="BQ537" t="s">
        <v>81</v>
      </c>
      <c r="BS537" t="s">
        <v>85</v>
      </c>
      <c r="BT537" t="s">
        <v>85</v>
      </c>
    </row>
    <row r="538" spans="1:72" x14ac:dyDescent="0.25">
      <c r="A538" t="s">
        <v>5306</v>
      </c>
      <c r="B538" t="s">
        <v>67</v>
      </c>
      <c r="C538" t="s">
        <v>5307</v>
      </c>
      <c r="E538" t="s">
        <v>5308</v>
      </c>
      <c r="F538">
        <v>1100019086288</v>
      </c>
      <c r="G538">
        <v>2203336001</v>
      </c>
      <c r="H538" t="s">
        <v>68</v>
      </c>
      <c r="J538" t="s">
        <v>79</v>
      </c>
      <c r="K538" s="2">
        <v>44503</v>
      </c>
      <c r="L538" t="s">
        <v>197</v>
      </c>
      <c r="M538" s="1">
        <v>44503.568703703706</v>
      </c>
      <c r="N538" t="s">
        <v>75</v>
      </c>
      <c r="O538" t="s">
        <v>91</v>
      </c>
      <c r="R538" t="s">
        <v>110</v>
      </c>
      <c r="S538" t="s">
        <v>206</v>
      </c>
      <c r="U538" t="s">
        <v>81</v>
      </c>
      <c r="V538" t="s">
        <v>5309</v>
      </c>
      <c r="W538">
        <v>27231</v>
      </c>
      <c r="X538" t="s">
        <v>5310</v>
      </c>
      <c r="AA538" t="s">
        <v>5311</v>
      </c>
      <c r="AC538">
        <v>21552</v>
      </c>
      <c r="AF538" t="s">
        <v>5312</v>
      </c>
      <c r="AG538" t="s">
        <v>5313</v>
      </c>
      <c r="AH538" t="s">
        <v>89</v>
      </c>
      <c r="AK538" t="s">
        <v>5314</v>
      </c>
      <c r="AN538" t="s">
        <v>89</v>
      </c>
      <c r="AU538" s="1">
        <v>44503.63857638889</v>
      </c>
      <c r="AW538" t="s">
        <v>71</v>
      </c>
      <c r="BC538" s="1">
        <v>44502.549976851849</v>
      </c>
      <c r="BL538" t="s">
        <v>5315</v>
      </c>
      <c r="BN538" t="s">
        <v>105</v>
      </c>
      <c r="BO538" t="s">
        <v>5316</v>
      </c>
      <c r="BP538" t="s">
        <v>724</v>
      </c>
      <c r="BQ538" t="s">
        <v>81</v>
      </c>
      <c r="BS538" t="s">
        <v>85</v>
      </c>
      <c r="BT538" t="s">
        <v>85</v>
      </c>
    </row>
    <row r="539" spans="1:72" x14ac:dyDescent="0.25">
      <c r="A539" t="s">
        <v>5317</v>
      </c>
      <c r="B539" t="s">
        <v>120</v>
      </c>
      <c r="C539" t="s">
        <v>5318</v>
      </c>
      <c r="E539" t="s">
        <v>5319</v>
      </c>
      <c r="F539">
        <v>2000006937426</v>
      </c>
      <c r="H539" t="s">
        <v>86</v>
      </c>
      <c r="J539" t="s">
        <v>87</v>
      </c>
      <c r="K539" s="2">
        <v>44503</v>
      </c>
      <c r="L539" t="s">
        <v>195</v>
      </c>
      <c r="M539" s="1">
        <v>44503.471550925926</v>
      </c>
      <c r="N539" t="s">
        <v>75</v>
      </c>
      <c r="O539" t="s">
        <v>114</v>
      </c>
      <c r="R539" t="s">
        <v>5320</v>
      </c>
      <c r="S539" t="s">
        <v>5321</v>
      </c>
      <c r="U539" t="s">
        <v>81</v>
      </c>
      <c r="V539" t="s">
        <v>5322</v>
      </c>
      <c r="W539">
        <v>1</v>
      </c>
      <c r="AG539" t="s">
        <v>5323</v>
      </c>
      <c r="AH539" t="s">
        <v>89</v>
      </c>
      <c r="AN539" t="s">
        <v>89</v>
      </c>
      <c r="AU539" s="1">
        <v>44503.495289351849</v>
      </c>
      <c r="AW539" t="s">
        <v>71</v>
      </c>
      <c r="BC539" s="1">
        <v>44502.335925925923</v>
      </c>
      <c r="BL539" t="s">
        <v>5324</v>
      </c>
      <c r="BN539" t="s">
        <v>84</v>
      </c>
      <c r="BO539" t="s">
        <v>5325</v>
      </c>
      <c r="BP539" t="s">
        <v>574</v>
      </c>
      <c r="BQ539" t="s">
        <v>81</v>
      </c>
      <c r="BS539" t="s">
        <v>85</v>
      </c>
    </row>
    <row r="540" spans="1:72" x14ac:dyDescent="0.25">
      <c r="A540" t="s">
        <v>5326</v>
      </c>
      <c r="B540" t="s">
        <v>122</v>
      </c>
      <c r="C540" t="s">
        <v>5327</v>
      </c>
      <c r="E540" t="s">
        <v>5328</v>
      </c>
      <c r="F540">
        <v>1591025208335</v>
      </c>
      <c r="H540" t="s">
        <v>123</v>
      </c>
      <c r="J540" t="s">
        <v>87</v>
      </c>
      <c r="K540" s="2">
        <v>44503</v>
      </c>
      <c r="L540" t="s">
        <v>197</v>
      </c>
      <c r="M540" s="1">
        <v>44503.591527777775</v>
      </c>
      <c r="N540" t="s">
        <v>75</v>
      </c>
      <c r="O540" t="s">
        <v>162</v>
      </c>
      <c r="R540" t="s">
        <v>5329</v>
      </c>
      <c r="S540" t="s">
        <v>80</v>
      </c>
      <c r="U540" t="s">
        <v>103</v>
      </c>
      <c r="V540" t="s">
        <v>5330</v>
      </c>
      <c r="AH540" t="s">
        <v>5331</v>
      </c>
      <c r="AN540" t="s">
        <v>83</v>
      </c>
      <c r="AU540" s="1">
        <v>44503.613923611112</v>
      </c>
      <c r="AW540" t="s">
        <v>71</v>
      </c>
      <c r="BC540" s="1">
        <v>44502.389108796298</v>
      </c>
      <c r="BL540" t="s">
        <v>5332</v>
      </c>
      <c r="BM540" t="s">
        <v>77</v>
      </c>
      <c r="BN540" t="s">
        <v>84</v>
      </c>
      <c r="BP540" t="s">
        <v>1196</v>
      </c>
      <c r="BQ540" t="s">
        <v>81</v>
      </c>
    </row>
    <row r="541" spans="1:72" x14ac:dyDescent="0.25">
      <c r="A541" t="s">
        <v>5333</v>
      </c>
      <c r="B541" t="s">
        <v>122</v>
      </c>
      <c r="C541" t="s">
        <v>5334</v>
      </c>
      <c r="E541" t="s">
        <v>5335</v>
      </c>
      <c r="F541">
        <v>1591040314887</v>
      </c>
      <c r="G541">
        <v>1261684301</v>
      </c>
      <c r="H541" t="s">
        <v>135</v>
      </c>
      <c r="K541" s="2">
        <v>44503</v>
      </c>
      <c r="L541" t="s">
        <v>195</v>
      </c>
      <c r="M541" s="1">
        <v>44503.409837962965</v>
      </c>
      <c r="N541" t="s">
        <v>75</v>
      </c>
      <c r="O541" t="s">
        <v>161</v>
      </c>
      <c r="R541" t="s">
        <v>5336</v>
      </c>
      <c r="S541" t="s">
        <v>5337</v>
      </c>
      <c r="U541" t="s">
        <v>81</v>
      </c>
      <c r="V541" t="s">
        <v>5338</v>
      </c>
      <c r="AA541" t="s">
        <v>5339</v>
      </c>
      <c r="AU541" s="1">
        <v>44503.433506944442</v>
      </c>
      <c r="AW541" t="s">
        <v>71</v>
      </c>
      <c r="BC541" s="1">
        <v>44502.427905092591</v>
      </c>
      <c r="BL541" t="s">
        <v>5340</v>
      </c>
      <c r="BP541" t="s">
        <v>1352</v>
      </c>
      <c r="BQ541" t="s">
        <v>81</v>
      </c>
    </row>
    <row r="542" spans="1:72" x14ac:dyDescent="0.25">
      <c r="A542" t="s">
        <v>5341</v>
      </c>
      <c r="B542" t="s">
        <v>236</v>
      </c>
      <c r="C542" t="s">
        <v>5342</v>
      </c>
      <c r="E542" t="s">
        <v>5343</v>
      </c>
      <c r="F542">
        <v>2000013882472</v>
      </c>
      <c r="H542" t="s">
        <v>86</v>
      </c>
      <c r="J542" t="s">
        <v>87</v>
      </c>
      <c r="K542" s="2">
        <v>44503</v>
      </c>
      <c r="L542" t="s">
        <v>195</v>
      </c>
      <c r="M542" s="1">
        <v>44503.421400462961</v>
      </c>
      <c r="N542" t="s">
        <v>75</v>
      </c>
      <c r="O542" t="s">
        <v>126</v>
      </c>
      <c r="R542" t="s">
        <v>5344</v>
      </c>
      <c r="S542" t="s">
        <v>127</v>
      </c>
      <c r="U542" t="s">
        <v>81</v>
      </c>
      <c r="V542" t="s">
        <v>5345</v>
      </c>
      <c r="W542">
        <v>31967</v>
      </c>
      <c r="X542">
        <v>11613</v>
      </c>
      <c r="AG542" t="s">
        <v>5346</v>
      </c>
      <c r="AH542" t="s">
        <v>89</v>
      </c>
      <c r="AN542" t="s">
        <v>89</v>
      </c>
      <c r="AU542" s="1">
        <v>44503.464097222219</v>
      </c>
      <c r="AW542" t="s">
        <v>71</v>
      </c>
      <c r="BC542" s="1">
        <v>44502.287326388891</v>
      </c>
      <c r="BL542" t="s">
        <v>5347</v>
      </c>
      <c r="BN542" t="s">
        <v>84</v>
      </c>
      <c r="BO542" t="s">
        <v>5348</v>
      </c>
      <c r="BP542" t="s">
        <v>574</v>
      </c>
      <c r="BQ542" t="s">
        <v>81</v>
      </c>
      <c r="BS542" t="s">
        <v>85</v>
      </c>
    </row>
    <row r="543" spans="1:72" x14ac:dyDescent="0.25">
      <c r="A543" t="s">
        <v>5349</v>
      </c>
      <c r="B543" t="s">
        <v>67</v>
      </c>
      <c r="C543" t="s">
        <v>5350</v>
      </c>
      <c r="E543" t="s">
        <v>5351</v>
      </c>
      <c r="F543">
        <v>1591020901669</v>
      </c>
      <c r="G543">
        <v>1267533804</v>
      </c>
      <c r="H543" t="s">
        <v>68</v>
      </c>
      <c r="K543" s="2">
        <v>44503</v>
      </c>
      <c r="L543" t="s">
        <v>195</v>
      </c>
      <c r="M543" s="1">
        <v>44503.537222222221</v>
      </c>
      <c r="N543" t="s">
        <v>69</v>
      </c>
      <c r="O543" t="s">
        <v>149</v>
      </c>
      <c r="Q543" t="s">
        <v>5352</v>
      </c>
      <c r="R543" t="s">
        <v>5353</v>
      </c>
      <c r="V543" t="s">
        <v>5354</v>
      </c>
      <c r="AA543">
        <v>24572</v>
      </c>
      <c r="AV543" s="1">
        <v>44505.440787037034</v>
      </c>
      <c r="AW543" t="s">
        <v>71</v>
      </c>
      <c r="AX543" t="s">
        <v>111</v>
      </c>
      <c r="AY543" t="s">
        <v>160</v>
      </c>
      <c r="BC543" s="1">
        <v>44502.357407407406</v>
      </c>
      <c r="BL543" t="s">
        <v>5355</v>
      </c>
      <c r="BM543" t="s">
        <v>77</v>
      </c>
      <c r="BP543" t="s">
        <v>585</v>
      </c>
      <c r="BQ543" t="s">
        <v>81</v>
      </c>
    </row>
    <row r="544" spans="1:72" x14ac:dyDescent="0.25">
      <c r="A544" t="s">
        <v>5356</v>
      </c>
      <c r="B544" t="s">
        <v>122</v>
      </c>
      <c r="C544" t="s">
        <v>5357</v>
      </c>
      <c r="E544" t="s">
        <v>5358</v>
      </c>
      <c r="F544">
        <v>2000012379510</v>
      </c>
      <c r="G544">
        <v>4269759304</v>
      </c>
      <c r="H544" t="s">
        <v>135</v>
      </c>
      <c r="K544" s="2">
        <v>44503</v>
      </c>
      <c r="L544" t="s">
        <v>195</v>
      </c>
      <c r="M544" s="1">
        <v>44503.523993055554</v>
      </c>
      <c r="N544" t="s">
        <v>75</v>
      </c>
      <c r="O544" t="s">
        <v>78</v>
      </c>
      <c r="R544" t="s">
        <v>5359</v>
      </c>
      <c r="S544" t="s">
        <v>5360</v>
      </c>
      <c r="U544" t="s">
        <v>81</v>
      </c>
      <c r="V544" t="s">
        <v>5361</v>
      </c>
      <c r="AU544" s="1">
        <v>44503.561747685184</v>
      </c>
      <c r="AW544" t="s">
        <v>71</v>
      </c>
      <c r="BC544" s="1">
        <v>44502.354097222225</v>
      </c>
      <c r="BL544" t="s">
        <v>5362</v>
      </c>
      <c r="BM544" t="s">
        <v>77</v>
      </c>
      <c r="BP544" t="s">
        <v>1323</v>
      </c>
      <c r="BQ544" t="s">
        <v>81</v>
      </c>
    </row>
    <row r="545" spans="1:72" x14ac:dyDescent="0.25">
      <c r="A545" t="s">
        <v>5363</v>
      </c>
      <c r="B545" t="s">
        <v>151</v>
      </c>
      <c r="C545" t="s">
        <v>5364</v>
      </c>
      <c r="E545" t="s">
        <v>5365</v>
      </c>
      <c r="F545">
        <v>1580001089168</v>
      </c>
      <c r="G545">
        <v>7601358901</v>
      </c>
      <c r="H545" t="s">
        <v>68</v>
      </c>
      <c r="K545" s="2">
        <v>44503</v>
      </c>
      <c r="L545" t="s">
        <v>197</v>
      </c>
      <c r="M545" s="1">
        <v>44503.557349537034</v>
      </c>
      <c r="N545" t="s">
        <v>69</v>
      </c>
      <c r="O545" t="s">
        <v>161</v>
      </c>
      <c r="P545" t="s">
        <v>265</v>
      </c>
      <c r="Q545" t="s">
        <v>5366</v>
      </c>
      <c r="R545" t="s">
        <v>153</v>
      </c>
      <c r="V545" t="s">
        <v>5367</v>
      </c>
      <c r="AA545">
        <v>45061</v>
      </c>
      <c r="AV545" s="1">
        <v>44503.558333333334</v>
      </c>
      <c r="AW545" t="s">
        <v>71</v>
      </c>
      <c r="BC545" s="1">
        <v>44502.427905092591</v>
      </c>
      <c r="BL545" t="s">
        <v>5368</v>
      </c>
      <c r="BP545" t="s">
        <v>585</v>
      </c>
      <c r="BQ545" t="s">
        <v>81</v>
      </c>
    </row>
    <row r="546" spans="1:72" x14ac:dyDescent="0.25">
      <c r="A546" t="s">
        <v>5369</v>
      </c>
      <c r="B546" t="s">
        <v>151</v>
      </c>
      <c r="C546" t="s">
        <v>5370</v>
      </c>
      <c r="E546" t="s">
        <v>5371</v>
      </c>
      <c r="F546">
        <v>1591047365902</v>
      </c>
      <c r="G546">
        <v>1273326403</v>
      </c>
      <c r="H546" t="s">
        <v>68</v>
      </c>
      <c r="K546" s="2">
        <v>44503</v>
      </c>
      <c r="L546" t="s">
        <v>197</v>
      </c>
      <c r="M546" s="1">
        <v>44504.692777777775</v>
      </c>
      <c r="N546" t="s">
        <v>69</v>
      </c>
      <c r="O546" t="s">
        <v>149</v>
      </c>
      <c r="P546" t="s">
        <v>177</v>
      </c>
      <c r="Q546" t="s">
        <v>5372</v>
      </c>
      <c r="R546" t="s">
        <v>5373</v>
      </c>
      <c r="V546" t="s">
        <v>5374</v>
      </c>
      <c r="AA546" t="s">
        <v>5375</v>
      </c>
      <c r="AV546" s="1">
        <v>44504.700798611113</v>
      </c>
      <c r="AW546" t="s">
        <v>71</v>
      </c>
      <c r="BC546" s="1">
        <v>44502.585844907408</v>
      </c>
      <c r="BL546" t="s">
        <v>5376</v>
      </c>
      <c r="BM546" t="s">
        <v>77</v>
      </c>
      <c r="BP546" t="s">
        <v>585</v>
      </c>
      <c r="BQ546" t="s">
        <v>81</v>
      </c>
    </row>
    <row r="547" spans="1:72" x14ac:dyDescent="0.25">
      <c r="A547" t="s">
        <v>5377</v>
      </c>
      <c r="B547" t="s">
        <v>151</v>
      </c>
      <c r="C547" t="s">
        <v>5378</v>
      </c>
      <c r="E547" t="s">
        <v>391</v>
      </c>
      <c r="F547">
        <v>1591034132170</v>
      </c>
      <c r="G547">
        <v>1250465704</v>
      </c>
      <c r="H547" t="s">
        <v>68</v>
      </c>
      <c r="J547" t="s">
        <v>79</v>
      </c>
      <c r="K547" s="2">
        <v>44503</v>
      </c>
      <c r="L547" t="s">
        <v>195</v>
      </c>
      <c r="M547" s="1">
        <v>44503.449513888889</v>
      </c>
      <c r="N547" t="s">
        <v>75</v>
      </c>
      <c r="O547" t="s">
        <v>175</v>
      </c>
      <c r="R547" t="s">
        <v>346</v>
      </c>
      <c r="S547" t="s">
        <v>5379</v>
      </c>
      <c r="U547" t="s">
        <v>81</v>
      </c>
      <c r="V547" t="s">
        <v>5380</v>
      </c>
      <c r="W547" t="s">
        <v>83</v>
      </c>
      <c r="AA547" t="s">
        <v>5381</v>
      </c>
      <c r="AC547" t="s">
        <v>5382</v>
      </c>
      <c r="AF547" t="s">
        <v>5383</v>
      </c>
      <c r="AG547" t="s">
        <v>5384</v>
      </c>
      <c r="AH547" t="s">
        <v>82</v>
      </c>
      <c r="AK547" t="s">
        <v>5385</v>
      </c>
      <c r="AN547" t="s">
        <v>83</v>
      </c>
      <c r="AU547" s="1">
        <v>44503.497361111113</v>
      </c>
      <c r="AW547" t="s">
        <v>71</v>
      </c>
      <c r="BC547" s="1">
        <v>44502.506527777776</v>
      </c>
      <c r="BL547" t="s">
        <v>5386</v>
      </c>
      <c r="BM547" t="s">
        <v>77</v>
      </c>
      <c r="BN547" t="s">
        <v>84</v>
      </c>
      <c r="BO547" t="s">
        <v>5387</v>
      </c>
      <c r="BP547" t="s">
        <v>585</v>
      </c>
      <c r="BQ547" t="s">
        <v>81</v>
      </c>
      <c r="BS547" t="s">
        <v>85</v>
      </c>
      <c r="BT547" t="s">
        <v>85</v>
      </c>
    </row>
    <row r="548" spans="1:72" x14ac:dyDescent="0.25">
      <c r="A548" t="s">
        <v>5388</v>
      </c>
      <c r="B548" t="s">
        <v>151</v>
      </c>
      <c r="C548" t="s">
        <v>5389</v>
      </c>
      <c r="E548" t="s">
        <v>5390</v>
      </c>
      <c r="F548">
        <v>1591028258161</v>
      </c>
      <c r="G548">
        <v>1354108707</v>
      </c>
      <c r="H548" t="s">
        <v>108</v>
      </c>
      <c r="J548" t="s">
        <v>79</v>
      </c>
      <c r="K548" s="2">
        <v>44503</v>
      </c>
      <c r="L548" t="s">
        <v>197</v>
      </c>
      <c r="M548" s="1">
        <v>44503.610879629632</v>
      </c>
      <c r="N548" t="s">
        <v>75</v>
      </c>
      <c r="O548" t="s">
        <v>171</v>
      </c>
      <c r="R548" t="s">
        <v>5391</v>
      </c>
      <c r="S548" t="s">
        <v>5392</v>
      </c>
      <c r="U548" t="s">
        <v>81</v>
      </c>
      <c r="V548" s="4" t="s">
        <v>5393</v>
      </c>
      <c r="AA548">
        <v>427265</v>
      </c>
      <c r="AH548" t="s">
        <v>5394</v>
      </c>
      <c r="AN548" t="s">
        <v>89</v>
      </c>
      <c r="AO548" t="s">
        <v>89</v>
      </c>
      <c r="AU548" s="1">
        <v>44503.677488425928</v>
      </c>
      <c r="AW548" t="s">
        <v>71</v>
      </c>
      <c r="BC548" s="1">
        <v>44502.461689814816</v>
      </c>
      <c r="BL548" t="s">
        <v>5395</v>
      </c>
      <c r="BM548" t="s">
        <v>77</v>
      </c>
      <c r="BN548" t="s">
        <v>84</v>
      </c>
      <c r="BP548" t="s">
        <v>751</v>
      </c>
      <c r="BQ548" t="s">
        <v>81</v>
      </c>
    </row>
    <row r="549" spans="1:72" x14ac:dyDescent="0.25">
      <c r="A549" t="s">
        <v>5396</v>
      </c>
      <c r="B549" t="s">
        <v>151</v>
      </c>
      <c r="C549" t="s">
        <v>5397</v>
      </c>
      <c r="E549" t="s">
        <v>5398</v>
      </c>
      <c r="F549">
        <v>1591029446727</v>
      </c>
      <c r="G549">
        <v>1344824907</v>
      </c>
      <c r="H549" t="s">
        <v>108</v>
      </c>
      <c r="J549" t="s">
        <v>79</v>
      </c>
      <c r="K549" s="2">
        <v>44503</v>
      </c>
      <c r="L549" t="s">
        <v>197</v>
      </c>
      <c r="M549" s="1">
        <v>44503.512650462966</v>
      </c>
      <c r="N549" t="s">
        <v>75</v>
      </c>
      <c r="O549" t="s">
        <v>163</v>
      </c>
      <c r="R549" t="s">
        <v>322</v>
      </c>
      <c r="S549" t="s">
        <v>5399</v>
      </c>
      <c r="U549" t="s">
        <v>81</v>
      </c>
      <c r="V549" t="s">
        <v>5400</v>
      </c>
      <c r="AA549" t="s">
        <v>5401</v>
      </c>
      <c r="AH549" t="s">
        <v>82</v>
      </c>
      <c r="AN549" t="s">
        <v>89</v>
      </c>
      <c r="AO549" t="s">
        <v>89</v>
      </c>
      <c r="AU549" s="1">
        <v>44503.53528935185</v>
      </c>
      <c r="AW549" t="s">
        <v>71</v>
      </c>
      <c r="BC549" s="1">
        <v>44502.502870370372</v>
      </c>
      <c r="BL549" t="s">
        <v>5402</v>
      </c>
      <c r="BP549" t="s">
        <v>751</v>
      </c>
      <c r="BQ549" t="s">
        <v>81</v>
      </c>
    </row>
    <row r="550" spans="1:72" x14ac:dyDescent="0.25">
      <c r="A550" t="s">
        <v>5403</v>
      </c>
      <c r="B550" t="s">
        <v>151</v>
      </c>
      <c r="C550" t="s">
        <v>5404</v>
      </c>
      <c r="E550" t="s">
        <v>5405</v>
      </c>
      <c r="F550">
        <v>2700005240648</v>
      </c>
      <c r="G550">
        <v>7662752610</v>
      </c>
      <c r="H550" t="s">
        <v>68</v>
      </c>
      <c r="K550" s="2">
        <v>44503</v>
      </c>
      <c r="L550" t="s">
        <v>195</v>
      </c>
      <c r="N550" t="s">
        <v>95</v>
      </c>
      <c r="O550" t="s">
        <v>175</v>
      </c>
      <c r="R550" t="s">
        <v>5406</v>
      </c>
      <c r="V550" t="s">
        <v>5407</v>
      </c>
      <c r="AA550" t="s">
        <v>5408</v>
      </c>
      <c r="AW550" t="s">
        <v>71</v>
      </c>
      <c r="AZ550" t="s">
        <v>96</v>
      </c>
      <c r="BA550" t="s">
        <v>97</v>
      </c>
      <c r="BB550" t="s">
        <v>5409</v>
      </c>
      <c r="BC550" s="1">
        <v>44502.506527777776</v>
      </c>
      <c r="BL550" t="s">
        <v>5410</v>
      </c>
      <c r="BP550" t="s">
        <v>585</v>
      </c>
      <c r="BQ550" t="s">
        <v>81</v>
      </c>
    </row>
    <row r="551" spans="1:72" x14ac:dyDescent="0.25">
      <c r="A551" t="s">
        <v>5411</v>
      </c>
      <c r="B551" t="s">
        <v>151</v>
      </c>
      <c r="C551" t="s">
        <v>5412</v>
      </c>
      <c r="E551" t="s">
        <v>5413</v>
      </c>
      <c r="F551">
        <v>1591037450375</v>
      </c>
      <c r="H551" t="s">
        <v>123</v>
      </c>
      <c r="J551" t="s">
        <v>87</v>
      </c>
      <c r="K551" s="2">
        <v>44503</v>
      </c>
      <c r="L551" t="s">
        <v>195</v>
      </c>
      <c r="M551" s="1">
        <v>44503.442928240744</v>
      </c>
      <c r="N551" t="s">
        <v>75</v>
      </c>
      <c r="O551" t="s">
        <v>154</v>
      </c>
      <c r="R551" t="s">
        <v>5414</v>
      </c>
      <c r="S551" t="s">
        <v>5415</v>
      </c>
      <c r="U551" t="s">
        <v>103</v>
      </c>
      <c r="V551" t="s">
        <v>5416</v>
      </c>
      <c r="AH551" t="s">
        <v>5417</v>
      </c>
      <c r="AN551" t="s">
        <v>89</v>
      </c>
      <c r="AU551" s="1">
        <v>44503.479375000003</v>
      </c>
      <c r="AW551" t="s">
        <v>71</v>
      </c>
      <c r="BC551" s="1">
        <v>44502.482939814814</v>
      </c>
      <c r="BL551" t="s">
        <v>5418</v>
      </c>
      <c r="BM551" t="s">
        <v>77</v>
      </c>
      <c r="BP551" t="s">
        <v>1196</v>
      </c>
      <c r="BQ551" t="s">
        <v>81</v>
      </c>
    </row>
    <row r="552" spans="1:72" x14ac:dyDescent="0.25">
      <c r="A552" t="s">
        <v>5419</v>
      </c>
      <c r="B552" t="s">
        <v>151</v>
      </c>
      <c r="C552" t="s">
        <v>5420</v>
      </c>
      <c r="E552" t="s">
        <v>5421</v>
      </c>
      <c r="F552">
        <v>1591058921520</v>
      </c>
      <c r="G552">
        <v>1278762303</v>
      </c>
      <c r="H552" t="s">
        <v>68</v>
      </c>
      <c r="J552" t="s">
        <v>79</v>
      </c>
      <c r="K552" s="2">
        <v>44503</v>
      </c>
      <c r="L552" t="s">
        <v>195</v>
      </c>
      <c r="M552" s="1">
        <v>44503.412847222222</v>
      </c>
      <c r="N552" t="s">
        <v>75</v>
      </c>
      <c r="O552" t="s">
        <v>225</v>
      </c>
      <c r="R552" t="s">
        <v>5422</v>
      </c>
      <c r="S552" t="s">
        <v>5423</v>
      </c>
      <c r="U552" t="s">
        <v>81</v>
      </c>
      <c r="V552" t="s">
        <v>5424</v>
      </c>
      <c r="W552">
        <v>25304</v>
      </c>
      <c r="AA552" t="s">
        <v>5425</v>
      </c>
      <c r="AC552" t="s">
        <v>3708</v>
      </c>
      <c r="AF552" t="s">
        <v>5426</v>
      </c>
      <c r="AG552" s="4" t="s">
        <v>5427</v>
      </c>
      <c r="AH552" t="s">
        <v>82</v>
      </c>
      <c r="AK552" t="s">
        <v>5428</v>
      </c>
      <c r="AU552" s="1">
        <v>44503.493090277778</v>
      </c>
      <c r="AW552" t="s">
        <v>71</v>
      </c>
      <c r="BC552" s="1">
        <v>44502.529097222221</v>
      </c>
      <c r="BL552" t="s">
        <v>5429</v>
      </c>
      <c r="BM552" t="s">
        <v>77</v>
      </c>
      <c r="BN552" t="s">
        <v>105</v>
      </c>
      <c r="BO552" t="s">
        <v>5430</v>
      </c>
      <c r="BP552" t="s">
        <v>585</v>
      </c>
      <c r="BQ552" t="s">
        <v>81</v>
      </c>
      <c r="BS552" t="s">
        <v>85</v>
      </c>
      <c r="BT552" t="s">
        <v>85</v>
      </c>
    </row>
    <row r="553" spans="1:72" x14ac:dyDescent="0.25">
      <c r="A553" t="s">
        <v>5431</v>
      </c>
      <c r="B553" t="s">
        <v>151</v>
      </c>
      <c r="C553" t="s">
        <v>5432</v>
      </c>
      <c r="E553" t="s">
        <v>5433</v>
      </c>
      <c r="F553">
        <v>1591053957986</v>
      </c>
      <c r="G553">
        <v>1264745703</v>
      </c>
      <c r="H553" t="s">
        <v>68</v>
      </c>
      <c r="J553" t="s">
        <v>79</v>
      </c>
      <c r="K553" s="2">
        <v>44503</v>
      </c>
      <c r="L553" t="s">
        <v>195</v>
      </c>
      <c r="M553" s="1">
        <v>44503.343391203707</v>
      </c>
      <c r="N553" t="s">
        <v>75</v>
      </c>
      <c r="O553" t="s">
        <v>162</v>
      </c>
      <c r="R553" t="s">
        <v>153</v>
      </c>
      <c r="S553" t="s">
        <v>80</v>
      </c>
      <c r="U553" t="s">
        <v>81</v>
      </c>
      <c r="V553" t="s">
        <v>5434</v>
      </c>
      <c r="W553" t="s">
        <v>5435</v>
      </c>
      <c r="AA553" t="s">
        <v>5436</v>
      </c>
      <c r="AC553" t="s">
        <v>3021</v>
      </c>
      <c r="AF553" t="s">
        <v>5437</v>
      </c>
      <c r="AG553" s="4" t="s">
        <v>5438</v>
      </c>
      <c r="AH553" t="s">
        <v>82</v>
      </c>
      <c r="AK553" t="s">
        <v>5439</v>
      </c>
      <c r="AN553" t="s">
        <v>83</v>
      </c>
      <c r="AU553" s="1">
        <v>44503.395416666666</v>
      </c>
      <c r="AW553" t="s">
        <v>71</v>
      </c>
      <c r="BC553" s="1">
        <v>44502.389108796298</v>
      </c>
      <c r="BG553" t="s">
        <v>5440</v>
      </c>
      <c r="BL553" t="s">
        <v>5441</v>
      </c>
      <c r="BN553" t="s">
        <v>84</v>
      </c>
      <c r="BO553" t="s">
        <v>5442</v>
      </c>
      <c r="BP553" t="s">
        <v>585</v>
      </c>
      <c r="BQ553" t="s">
        <v>81</v>
      </c>
      <c r="BS553" t="s">
        <v>85</v>
      </c>
      <c r="BT553" t="s">
        <v>85</v>
      </c>
    </row>
    <row r="554" spans="1:72" x14ac:dyDescent="0.25">
      <c r="A554" t="s">
        <v>5443</v>
      </c>
      <c r="B554" t="s">
        <v>151</v>
      </c>
      <c r="C554" t="s">
        <v>5444</v>
      </c>
      <c r="E554" t="s">
        <v>5445</v>
      </c>
      <c r="F554">
        <v>1591059873170</v>
      </c>
      <c r="G554">
        <v>1286422308</v>
      </c>
      <c r="H554" t="s">
        <v>108</v>
      </c>
      <c r="J554" t="s">
        <v>79</v>
      </c>
      <c r="K554" s="2">
        <v>44503</v>
      </c>
      <c r="L554" t="s">
        <v>195</v>
      </c>
      <c r="M554" s="1">
        <v>44503.463865740741</v>
      </c>
      <c r="N554" t="s">
        <v>75</v>
      </c>
      <c r="O554" t="s">
        <v>158</v>
      </c>
      <c r="R554" t="s">
        <v>5446</v>
      </c>
      <c r="S554" t="s">
        <v>80</v>
      </c>
      <c r="U554" t="s">
        <v>103</v>
      </c>
      <c r="V554" t="s">
        <v>5447</v>
      </c>
      <c r="AA554" t="s">
        <v>5448</v>
      </c>
      <c r="AH554" t="s">
        <v>5449</v>
      </c>
      <c r="AN554" t="s">
        <v>89</v>
      </c>
      <c r="AO554" t="s">
        <v>89</v>
      </c>
      <c r="AU554" s="1">
        <v>44503.473263888889</v>
      </c>
      <c r="AW554" t="s">
        <v>71</v>
      </c>
      <c r="BC554" s="1">
        <v>44502.46638888889</v>
      </c>
      <c r="BL554" t="s">
        <v>5450</v>
      </c>
      <c r="BM554" t="s">
        <v>77</v>
      </c>
      <c r="BN554" t="s">
        <v>84</v>
      </c>
      <c r="BP554" t="s">
        <v>751</v>
      </c>
      <c r="BQ554" t="s">
        <v>81</v>
      </c>
    </row>
    <row r="555" spans="1:72" x14ac:dyDescent="0.25">
      <c r="A555" t="s">
        <v>5451</v>
      </c>
      <c r="B555" t="s">
        <v>151</v>
      </c>
      <c r="C555" t="s">
        <v>5452</v>
      </c>
      <c r="E555" t="s">
        <v>5453</v>
      </c>
      <c r="F555">
        <v>1591010357959</v>
      </c>
      <c r="G555">
        <v>1339229508</v>
      </c>
      <c r="H555" t="s">
        <v>68</v>
      </c>
      <c r="K555" s="2">
        <v>44503</v>
      </c>
      <c r="L555" t="s">
        <v>195</v>
      </c>
      <c r="N555" t="s">
        <v>95</v>
      </c>
      <c r="O555" t="s">
        <v>175</v>
      </c>
      <c r="R555" t="s">
        <v>5454</v>
      </c>
      <c r="V555" t="s">
        <v>5455</v>
      </c>
      <c r="AA555" t="s">
        <v>5456</v>
      </c>
      <c r="AW555" t="s">
        <v>71</v>
      </c>
      <c r="AZ555" t="s">
        <v>96</v>
      </c>
      <c r="BA555" t="s">
        <v>97</v>
      </c>
      <c r="BB555" t="s">
        <v>5457</v>
      </c>
      <c r="BC555" s="1">
        <v>44502.506527777776</v>
      </c>
      <c r="BL555" t="s">
        <v>5458</v>
      </c>
      <c r="BP555" t="s">
        <v>585</v>
      </c>
      <c r="BQ555" t="s">
        <v>81</v>
      </c>
    </row>
    <row r="556" spans="1:72" x14ac:dyDescent="0.25">
      <c r="A556" t="s">
        <v>5459</v>
      </c>
      <c r="B556" t="s">
        <v>67</v>
      </c>
      <c r="C556" t="s">
        <v>5460</v>
      </c>
      <c r="E556" t="s">
        <v>5461</v>
      </c>
      <c r="F556">
        <v>1591045991183</v>
      </c>
      <c r="G556">
        <v>50243203</v>
      </c>
      <c r="H556" t="s">
        <v>135</v>
      </c>
      <c r="K556" s="2">
        <v>44503</v>
      </c>
      <c r="L556" t="s">
        <v>195</v>
      </c>
      <c r="M556" s="1">
        <v>44503.378391203703</v>
      </c>
      <c r="N556" t="s">
        <v>75</v>
      </c>
      <c r="O556" t="s">
        <v>164</v>
      </c>
      <c r="R556" t="s">
        <v>5462</v>
      </c>
      <c r="S556" t="s">
        <v>5463</v>
      </c>
      <c r="U556" t="s">
        <v>81</v>
      </c>
      <c r="V556" t="s">
        <v>5464</v>
      </c>
      <c r="AA556" t="s">
        <v>5465</v>
      </c>
      <c r="AU556" s="1">
        <v>44503.441111111111</v>
      </c>
      <c r="AW556" t="s">
        <v>71</v>
      </c>
      <c r="BC556" s="1">
        <v>44502.406377314815</v>
      </c>
      <c r="BL556" t="s">
        <v>5466</v>
      </c>
      <c r="BP556" t="s">
        <v>1352</v>
      </c>
      <c r="BQ556" t="s">
        <v>81</v>
      </c>
    </row>
    <row r="557" spans="1:72" x14ac:dyDescent="0.25">
      <c r="A557" t="s">
        <v>5467</v>
      </c>
      <c r="B557" t="s">
        <v>151</v>
      </c>
      <c r="C557" t="s">
        <v>5468</v>
      </c>
      <c r="E557" t="s">
        <v>5469</v>
      </c>
      <c r="F557">
        <v>1591011119970</v>
      </c>
      <c r="G557">
        <v>1288329609</v>
      </c>
      <c r="H557" t="s">
        <v>68</v>
      </c>
      <c r="J557" t="s">
        <v>79</v>
      </c>
      <c r="K557" s="2">
        <v>44503</v>
      </c>
      <c r="L557" t="s">
        <v>195</v>
      </c>
      <c r="M557" s="1">
        <v>44503.361180555556</v>
      </c>
      <c r="N557" t="s">
        <v>75</v>
      </c>
      <c r="O557" t="s">
        <v>154</v>
      </c>
      <c r="R557" t="s">
        <v>5470</v>
      </c>
      <c r="S557" t="s">
        <v>366</v>
      </c>
      <c r="U557" t="s">
        <v>81</v>
      </c>
      <c r="V557" t="s">
        <v>5471</v>
      </c>
      <c r="W557">
        <v>39744</v>
      </c>
      <c r="AA557" t="s">
        <v>5472</v>
      </c>
      <c r="AC557">
        <v>17173</v>
      </c>
      <c r="AF557" t="s">
        <v>5473</v>
      </c>
      <c r="AG557" s="4" t="s">
        <v>5474</v>
      </c>
      <c r="AH557" t="s">
        <v>82</v>
      </c>
      <c r="AK557" t="s">
        <v>5475</v>
      </c>
      <c r="AN557" t="s">
        <v>89</v>
      </c>
      <c r="AU557" s="1">
        <v>44503.424849537034</v>
      </c>
      <c r="AW557" t="s">
        <v>71</v>
      </c>
      <c r="BC557" s="1">
        <v>44502.482939814814</v>
      </c>
      <c r="BL557" t="s">
        <v>5476</v>
      </c>
      <c r="BM557" t="s">
        <v>77</v>
      </c>
      <c r="BN557" t="s">
        <v>84</v>
      </c>
      <c r="BO557" t="s">
        <v>5477</v>
      </c>
      <c r="BP557" t="s">
        <v>585</v>
      </c>
      <c r="BQ557" t="s">
        <v>81</v>
      </c>
      <c r="BS557" t="s">
        <v>85</v>
      </c>
      <c r="BT557" t="s">
        <v>85</v>
      </c>
    </row>
    <row r="558" spans="1:72" x14ac:dyDescent="0.25">
      <c r="A558" t="s">
        <v>5478</v>
      </c>
      <c r="B558" t="s">
        <v>151</v>
      </c>
      <c r="C558" t="s">
        <v>5479</v>
      </c>
      <c r="E558" t="s">
        <v>5480</v>
      </c>
      <c r="F558">
        <v>1591028028173</v>
      </c>
      <c r="G558">
        <v>1259985608</v>
      </c>
      <c r="H558" t="s">
        <v>68</v>
      </c>
      <c r="J558" t="s">
        <v>79</v>
      </c>
      <c r="K558" s="2">
        <v>44503</v>
      </c>
      <c r="L558" t="s">
        <v>195</v>
      </c>
      <c r="M558" s="1">
        <v>44503.365740740737</v>
      </c>
      <c r="N558" t="s">
        <v>75</v>
      </c>
      <c r="O558" t="s">
        <v>167</v>
      </c>
      <c r="R558" t="s">
        <v>153</v>
      </c>
      <c r="S558" t="s">
        <v>174</v>
      </c>
      <c r="U558" t="s">
        <v>81</v>
      </c>
      <c r="V558" t="s">
        <v>5481</v>
      </c>
      <c r="W558">
        <v>27143</v>
      </c>
      <c r="AA558" t="s">
        <v>5482</v>
      </c>
      <c r="AC558" t="s">
        <v>5483</v>
      </c>
      <c r="AF558" t="s">
        <v>5484</v>
      </c>
      <c r="AG558" s="4" t="s">
        <v>5485</v>
      </c>
      <c r="AH558" t="s">
        <v>82</v>
      </c>
      <c r="AK558" t="s">
        <v>5486</v>
      </c>
      <c r="AN558" t="s">
        <v>89</v>
      </c>
      <c r="AU558" s="1">
        <v>44503.526319444441</v>
      </c>
      <c r="AW558" t="s">
        <v>71</v>
      </c>
      <c r="BC558" s="1">
        <v>44502.359456018516</v>
      </c>
      <c r="BL558" t="s">
        <v>5487</v>
      </c>
      <c r="BN558" t="s">
        <v>84</v>
      </c>
      <c r="BO558" t="s">
        <v>5488</v>
      </c>
      <c r="BP558" t="s">
        <v>585</v>
      </c>
      <c r="BQ558" t="s">
        <v>81</v>
      </c>
      <c r="BS558" t="s">
        <v>85</v>
      </c>
      <c r="BT558" t="s">
        <v>85</v>
      </c>
    </row>
    <row r="559" spans="1:72" x14ac:dyDescent="0.25">
      <c r="A559" t="s">
        <v>5489</v>
      </c>
      <c r="B559" t="s">
        <v>67</v>
      </c>
      <c r="C559" t="s">
        <v>5490</v>
      </c>
      <c r="E559" t="s">
        <v>5491</v>
      </c>
      <c r="F559">
        <v>1023492932091</v>
      </c>
      <c r="G559">
        <v>7444960107</v>
      </c>
      <c r="H559" t="s">
        <v>94</v>
      </c>
      <c r="J559" t="s">
        <v>87</v>
      </c>
      <c r="K559" s="2">
        <v>44503</v>
      </c>
      <c r="L559" t="s">
        <v>197</v>
      </c>
      <c r="M559" s="1">
        <v>44503.58761574074</v>
      </c>
      <c r="N559" t="s">
        <v>75</v>
      </c>
      <c r="O559" t="s">
        <v>205</v>
      </c>
      <c r="R559" t="s">
        <v>5492</v>
      </c>
      <c r="S559" t="s">
        <v>5493</v>
      </c>
      <c r="U559" t="s">
        <v>81</v>
      </c>
      <c r="V559" t="s">
        <v>5494</v>
      </c>
      <c r="AA559" s="3">
        <v>723905723905</v>
      </c>
      <c r="AC559">
        <v>10150</v>
      </c>
      <c r="AF559" t="s">
        <v>5495</v>
      </c>
      <c r="AK559" t="s">
        <v>5496</v>
      </c>
      <c r="AU559" s="1">
        <v>44503.618263888886</v>
      </c>
      <c r="AW559" t="s">
        <v>71</v>
      </c>
      <c r="BC559" s="1">
        <v>44502.310520833336</v>
      </c>
      <c r="BH559" t="s">
        <v>5497</v>
      </c>
      <c r="BL559" t="s">
        <v>5498</v>
      </c>
      <c r="BP559" t="s">
        <v>931</v>
      </c>
      <c r="BQ559" t="s">
        <v>81</v>
      </c>
      <c r="BS559" t="s">
        <v>85</v>
      </c>
    </row>
    <row r="560" spans="1:72" x14ac:dyDescent="0.25">
      <c r="A560" t="s">
        <v>5499</v>
      </c>
      <c r="B560" t="s">
        <v>67</v>
      </c>
      <c r="C560" t="s">
        <v>5500</v>
      </c>
      <c r="E560" t="s">
        <v>5501</v>
      </c>
      <c r="F560">
        <v>1591044215521</v>
      </c>
      <c r="G560">
        <v>1278196307</v>
      </c>
      <c r="H560" t="s">
        <v>108</v>
      </c>
      <c r="J560" t="s">
        <v>79</v>
      </c>
      <c r="K560" s="2">
        <v>44503</v>
      </c>
      <c r="L560" t="s">
        <v>197</v>
      </c>
      <c r="M560" s="1">
        <v>44503.613587962966</v>
      </c>
      <c r="N560" t="s">
        <v>75</v>
      </c>
      <c r="O560" t="s">
        <v>225</v>
      </c>
      <c r="R560" t="s">
        <v>5502</v>
      </c>
      <c r="S560" t="s">
        <v>5503</v>
      </c>
      <c r="U560" t="s">
        <v>81</v>
      </c>
      <c r="V560" t="s">
        <v>5504</v>
      </c>
      <c r="AA560" t="s">
        <v>5505</v>
      </c>
      <c r="AH560" t="s">
        <v>5506</v>
      </c>
      <c r="AN560" t="s">
        <v>89</v>
      </c>
      <c r="AO560" t="s">
        <v>89</v>
      </c>
      <c r="AU560" s="1">
        <v>44503.620787037034</v>
      </c>
      <c r="AW560" t="s">
        <v>71</v>
      </c>
      <c r="BC560" s="1">
        <v>44502.529097222221</v>
      </c>
      <c r="BL560" t="s">
        <v>5507</v>
      </c>
      <c r="BM560" t="s">
        <v>77</v>
      </c>
      <c r="BP560" t="s">
        <v>751</v>
      </c>
      <c r="BQ560" t="s">
        <v>81</v>
      </c>
    </row>
    <row r="561" spans="1:72" x14ac:dyDescent="0.25">
      <c r="A561" t="s">
        <v>5508</v>
      </c>
      <c r="B561" t="s">
        <v>151</v>
      </c>
      <c r="C561" t="s">
        <v>5509</v>
      </c>
      <c r="E561" t="s">
        <v>5510</v>
      </c>
      <c r="F561">
        <v>1591038245781</v>
      </c>
      <c r="G561">
        <v>1332582904</v>
      </c>
      <c r="H561" t="s">
        <v>68</v>
      </c>
      <c r="J561" t="s">
        <v>79</v>
      </c>
      <c r="K561" s="2">
        <v>44503</v>
      </c>
      <c r="L561" t="s">
        <v>195</v>
      </c>
      <c r="M561" s="1">
        <v>44503.408541666664</v>
      </c>
      <c r="N561" t="s">
        <v>75</v>
      </c>
      <c r="O561" t="s">
        <v>162</v>
      </c>
      <c r="R561" t="s">
        <v>5511</v>
      </c>
      <c r="S561" t="s">
        <v>80</v>
      </c>
      <c r="U561" t="s">
        <v>81</v>
      </c>
      <c r="V561" t="s">
        <v>5512</v>
      </c>
      <c r="W561" t="s">
        <v>5513</v>
      </c>
      <c r="AA561" t="s">
        <v>5514</v>
      </c>
      <c r="AC561" t="s">
        <v>5515</v>
      </c>
      <c r="AF561" t="s">
        <v>5516</v>
      </c>
      <c r="AG561" s="4" t="s">
        <v>5517</v>
      </c>
      <c r="AH561" t="s">
        <v>82</v>
      </c>
      <c r="AK561" t="s">
        <v>5518</v>
      </c>
      <c r="AN561" t="s">
        <v>83</v>
      </c>
      <c r="AU561" s="1">
        <v>44503.462037037039</v>
      </c>
      <c r="AW561" t="s">
        <v>71</v>
      </c>
      <c r="BC561" s="1">
        <v>44502.389108796298</v>
      </c>
      <c r="BL561" t="s">
        <v>5519</v>
      </c>
      <c r="BN561" t="s">
        <v>84</v>
      </c>
      <c r="BO561" t="s">
        <v>5520</v>
      </c>
      <c r="BP561" t="s">
        <v>585</v>
      </c>
      <c r="BQ561" t="s">
        <v>81</v>
      </c>
      <c r="BS561" t="s">
        <v>85</v>
      </c>
      <c r="BT561" t="s">
        <v>85</v>
      </c>
    </row>
    <row r="562" spans="1:72" x14ac:dyDescent="0.25">
      <c r="A562" t="s">
        <v>5521</v>
      </c>
      <c r="B562" t="s">
        <v>120</v>
      </c>
      <c r="C562" t="s">
        <v>5522</v>
      </c>
      <c r="E562" t="s">
        <v>5523</v>
      </c>
      <c r="F562">
        <v>2200016618086</v>
      </c>
      <c r="G562">
        <v>4183978908</v>
      </c>
      <c r="H562" t="s">
        <v>68</v>
      </c>
      <c r="K562" s="2">
        <v>44503</v>
      </c>
      <c r="L562" t="s">
        <v>197</v>
      </c>
      <c r="N562" t="s">
        <v>249</v>
      </c>
      <c r="O562" t="s">
        <v>115</v>
      </c>
      <c r="R562" t="s">
        <v>5524</v>
      </c>
      <c r="V562" t="s">
        <v>5525</v>
      </c>
      <c r="AA562" t="s">
        <v>5526</v>
      </c>
      <c r="AW562" t="s">
        <v>71</v>
      </c>
      <c r="BC562" s="1">
        <v>44502.524363425924</v>
      </c>
      <c r="BL562" t="s">
        <v>5527</v>
      </c>
      <c r="BP562" t="s">
        <v>585</v>
      </c>
      <c r="BQ562" t="s">
        <v>81</v>
      </c>
    </row>
    <row r="563" spans="1:72" x14ac:dyDescent="0.25">
      <c r="A563" t="s">
        <v>5528</v>
      </c>
      <c r="B563" t="s">
        <v>151</v>
      </c>
      <c r="C563" t="s">
        <v>5529</v>
      </c>
      <c r="E563" t="s">
        <v>5530</v>
      </c>
      <c r="F563">
        <v>1591025905700</v>
      </c>
      <c r="G563">
        <v>1259157402</v>
      </c>
      <c r="H563" t="s">
        <v>68</v>
      </c>
      <c r="J563" t="s">
        <v>79</v>
      </c>
      <c r="K563" s="2">
        <v>44503</v>
      </c>
      <c r="L563" t="s">
        <v>195</v>
      </c>
      <c r="M563" s="1">
        <v>44503.381064814814</v>
      </c>
      <c r="N563" t="s">
        <v>75</v>
      </c>
      <c r="O563" t="s">
        <v>175</v>
      </c>
      <c r="R563" t="s">
        <v>153</v>
      </c>
      <c r="S563" t="s">
        <v>5531</v>
      </c>
      <c r="U563" t="s">
        <v>81</v>
      </c>
      <c r="V563" t="s">
        <v>5532</v>
      </c>
      <c r="W563">
        <v>14177</v>
      </c>
      <c r="AA563" t="s">
        <v>5533</v>
      </c>
      <c r="AC563" t="s">
        <v>5534</v>
      </c>
      <c r="AF563" t="s">
        <v>5535</v>
      </c>
      <c r="AG563" t="s">
        <v>5536</v>
      </c>
      <c r="AH563" t="s">
        <v>82</v>
      </c>
      <c r="AK563" t="s">
        <v>5537</v>
      </c>
      <c r="AN563" t="s">
        <v>83</v>
      </c>
      <c r="AU563" s="1">
        <v>44503.439259259256</v>
      </c>
      <c r="AW563" t="s">
        <v>71</v>
      </c>
      <c r="BC563" s="1">
        <v>44502.506527777776</v>
      </c>
      <c r="BL563" t="s">
        <v>5538</v>
      </c>
      <c r="BM563" t="s">
        <v>77</v>
      </c>
      <c r="BN563" t="s">
        <v>84</v>
      </c>
      <c r="BO563" t="s">
        <v>5539</v>
      </c>
      <c r="BP563" t="s">
        <v>585</v>
      </c>
      <c r="BQ563" t="s">
        <v>81</v>
      </c>
      <c r="BS563" t="s">
        <v>85</v>
      </c>
      <c r="BT563" t="s">
        <v>85</v>
      </c>
    </row>
    <row r="564" spans="1:72" x14ac:dyDescent="0.25">
      <c r="A564" t="s">
        <v>5540</v>
      </c>
      <c r="B564" t="s">
        <v>151</v>
      </c>
      <c r="C564" t="s">
        <v>5541</v>
      </c>
      <c r="E564" t="s">
        <v>5542</v>
      </c>
      <c r="F564">
        <v>1591012068191</v>
      </c>
      <c r="G564">
        <v>1273071508</v>
      </c>
      <c r="H564" t="s">
        <v>68</v>
      </c>
      <c r="K564" s="2">
        <v>44503</v>
      </c>
      <c r="L564" t="s">
        <v>197</v>
      </c>
      <c r="M564" s="1">
        <v>44503.543287037035</v>
      </c>
      <c r="N564" t="s">
        <v>95</v>
      </c>
      <c r="O564" t="s">
        <v>167</v>
      </c>
      <c r="R564" t="s">
        <v>5543</v>
      </c>
      <c r="V564" t="s">
        <v>5544</v>
      </c>
      <c r="AA564">
        <v>287100</v>
      </c>
      <c r="AW564" t="s">
        <v>71</v>
      </c>
      <c r="AZ564" t="s">
        <v>96</v>
      </c>
      <c r="BA564" t="s">
        <v>97</v>
      </c>
      <c r="BB564" t="s">
        <v>707</v>
      </c>
      <c r="BC564" s="1">
        <v>44502.359456018516</v>
      </c>
      <c r="BL564" t="s">
        <v>5545</v>
      </c>
      <c r="BP564" t="s">
        <v>585</v>
      </c>
      <c r="BQ564" t="s">
        <v>81</v>
      </c>
    </row>
    <row r="565" spans="1:72" x14ac:dyDescent="0.25">
      <c r="A565" t="s">
        <v>5546</v>
      </c>
      <c r="B565" t="s">
        <v>151</v>
      </c>
      <c r="C565" t="s">
        <v>5547</v>
      </c>
      <c r="E565" t="s">
        <v>5548</v>
      </c>
      <c r="F565">
        <v>1591036850290</v>
      </c>
      <c r="G565">
        <v>1331171507</v>
      </c>
      <c r="H565" t="s">
        <v>68</v>
      </c>
      <c r="J565" t="s">
        <v>79</v>
      </c>
      <c r="K565" s="2">
        <v>44503</v>
      </c>
      <c r="L565" t="s">
        <v>195</v>
      </c>
      <c r="M565" s="1">
        <v>44503.487650462965</v>
      </c>
      <c r="N565" t="s">
        <v>75</v>
      </c>
      <c r="O565" t="s">
        <v>152</v>
      </c>
      <c r="R565" t="s">
        <v>5549</v>
      </c>
      <c r="S565" t="s">
        <v>89</v>
      </c>
      <c r="U565" t="s">
        <v>81</v>
      </c>
      <c r="V565" s="4" t="s">
        <v>5550</v>
      </c>
      <c r="W565" t="s">
        <v>5551</v>
      </c>
      <c r="AA565" t="s">
        <v>5552</v>
      </c>
      <c r="AC565">
        <v>10973</v>
      </c>
      <c r="AF565" t="s">
        <v>5553</v>
      </c>
      <c r="AG565" s="4" t="s">
        <v>5554</v>
      </c>
      <c r="AH565" t="s">
        <v>82</v>
      </c>
      <c r="AK565" t="s">
        <v>5555</v>
      </c>
      <c r="AN565" t="s">
        <v>89</v>
      </c>
      <c r="AU565" s="1">
        <v>44503.529675925929</v>
      </c>
      <c r="AW565" t="s">
        <v>71</v>
      </c>
      <c r="BC565" s="1">
        <v>44502.488356481481</v>
      </c>
      <c r="BH565" t="s">
        <v>5556</v>
      </c>
      <c r="BL565" t="s">
        <v>5557</v>
      </c>
      <c r="BM565" t="s">
        <v>77</v>
      </c>
      <c r="BN565" t="s">
        <v>84</v>
      </c>
      <c r="BO565" t="s">
        <v>5558</v>
      </c>
      <c r="BP565" t="s">
        <v>585</v>
      </c>
      <c r="BQ565" t="s">
        <v>81</v>
      </c>
      <c r="BS565" t="s">
        <v>85</v>
      </c>
      <c r="BT565" t="s">
        <v>85</v>
      </c>
    </row>
    <row r="566" spans="1:72" x14ac:dyDescent="0.25">
      <c r="A566" t="s">
        <v>5559</v>
      </c>
      <c r="B566" t="s">
        <v>151</v>
      </c>
      <c r="C566" t="s">
        <v>5560</v>
      </c>
      <c r="E566" t="s">
        <v>5561</v>
      </c>
      <c r="F566">
        <v>1591019842400</v>
      </c>
      <c r="G566">
        <v>1262243309</v>
      </c>
      <c r="H566" t="s">
        <v>68</v>
      </c>
      <c r="J566" t="s">
        <v>79</v>
      </c>
      <c r="K566" s="2">
        <v>44503</v>
      </c>
      <c r="L566" t="s">
        <v>195</v>
      </c>
      <c r="M566" s="1">
        <v>44503.446620370371</v>
      </c>
      <c r="N566" t="s">
        <v>75</v>
      </c>
      <c r="O566" t="s">
        <v>161</v>
      </c>
      <c r="R566" t="s">
        <v>153</v>
      </c>
      <c r="S566" t="s">
        <v>155</v>
      </c>
      <c r="U566" t="s">
        <v>81</v>
      </c>
      <c r="V566" t="s">
        <v>5562</v>
      </c>
      <c r="W566">
        <v>29149</v>
      </c>
      <c r="AA566" t="s">
        <v>5563</v>
      </c>
      <c r="AC566">
        <v>8083</v>
      </c>
      <c r="AF566" t="s">
        <v>5564</v>
      </c>
      <c r="AG566" s="4" t="s">
        <v>5565</v>
      </c>
      <c r="AH566" t="s">
        <v>89</v>
      </c>
      <c r="AK566" t="s">
        <v>5566</v>
      </c>
      <c r="AN566" t="s">
        <v>89</v>
      </c>
      <c r="AU566" s="1">
        <v>44503.505520833336</v>
      </c>
      <c r="AW566" t="s">
        <v>71</v>
      </c>
      <c r="BC566" s="1">
        <v>44502.427905092591</v>
      </c>
      <c r="BL566" t="s">
        <v>5567</v>
      </c>
      <c r="BN566" t="s">
        <v>84</v>
      </c>
      <c r="BO566" t="s">
        <v>5568</v>
      </c>
      <c r="BP566" t="s">
        <v>585</v>
      </c>
      <c r="BQ566" t="s">
        <v>81</v>
      </c>
      <c r="BS566" t="s">
        <v>85</v>
      </c>
      <c r="BT566" t="s">
        <v>85</v>
      </c>
    </row>
    <row r="567" spans="1:72" x14ac:dyDescent="0.25">
      <c r="A567" t="s">
        <v>5569</v>
      </c>
      <c r="B567" t="s">
        <v>151</v>
      </c>
      <c r="C567" t="s">
        <v>5570</v>
      </c>
      <c r="E567" t="s">
        <v>5571</v>
      </c>
      <c r="F567">
        <v>1580000452863</v>
      </c>
      <c r="G567">
        <v>9134231700</v>
      </c>
      <c r="H567" t="s">
        <v>68</v>
      </c>
      <c r="J567" t="s">
        <v>79</v>
      </c>
      <c r="K567" s="2">
        <v>44503</v>
      </c>
      <c r="L567" t="s">
        <v>195</v>
      </c>
      <c r="M567" s="1">
        <v>44503.352592592593</v>
      </c>
      <c r="N567" t="s">
        <v>75</v>
      </c>
      <c r="O567" t="s">
        <v>152</v>
      </c>
      <c r="R567" t="s">
        <v>271</v>
      </c>
      <c r="S567" t="s">
        <v>144</v>
      </c>
      <c r="U567" t="s">
        <v>81</v>
      </c>
      <c r="V567" t="s">
        <v>5572</v>
      </c>
      <c r="W567" t="s">
        <v>5573</v>
      </c>
      <c r="AA567" t="s">
        <v>5574</v>
      </c>
      <c r="AC567" t="s">
        <v>5575</v>
      </c>
      <c r="AF567" t="s">
        <v>5576</v>
      </c>
      <c r="AG567" s="4" t="s">
        <v>5577</v>
      </c>
      <c r="AH567" t="s">
        <v>82</v>
      </c>
      <c r="AK567" t="s">
        <v>5578</v>
      </c>
      <c r="AN567" t="s">
        <v>89</v>
      </c>
      <c r="AU567" s="1">
        <v>44503.396493055552</v>
      </c>
      <c r="AW567" t="s">
        <v>71</v>
      </c>
      <c r="BC567" s="1">
        <v>44502.35596064815</v>
      </c>
      <c r="BL567" t="s">
        <v>5579</v>
      </c>
      <c r="BN567" t="s">
        <v>84</v>
      </c>
      <c r="BO567" t="s">
        <v>5580</v>
      </c>
      <c r="BP567" t="s">
        <v>585</v>
      </c>
      <c r="BQ567" t="s">
        <v>81</v>
      </c>
      <c r="BS567" t="s">
        <v>85</v>
      </c>
      <c r="BT567" t="s">
        <v>85</v>
      </c>
    </row>
    <row r="568" spans="1:72" x14ac:dyDescent="0.25">
      <c r="A568" t="s">
        <v>5581</v>
      </c>
      <c r="B568" t="s">
        <v>67</v>
      </c>
      <c r="C568" t="s">
        <v>5582</v>
      </c>
      <c r="E568" t="s">
        <v>5583</v>
      </c>
      <c r="F568">
        <v>2000052274541</v>
      </c>
      <c r="H568" t="s">
        <v>86</v>
      </c>
      <c r="J568" t="s">
        <v>87</v>
      </c>
      <c r="K568" s="2">
        <v>44503</v>
      </c>
      <c r="L568" t="s">
        <v>195</v>
      </c>
      <c r="M568" s="1">
        <v>44503.397256944445</v>
      </c>
      <c r="N568" t="s">
        <v>75</v>
      </c>
      <c r="O568" t="s">
        <v>78</v>
      </c>
      <c r="R568" t="s">
        <v>5584</v>
      </c>
      <c r="S568" t="s">
        <v>89</v>
      </c>
      <c r="U568" t="s">
        <v>81</v>
      </c>
      <c r="V568" t="s">
        <v>5585</v>
      </c>
      <c r="W568">
        <v>67974</v>
      </c>
      <c r="AG568" t="s">
        <v>5586</v>
      </c>
      <c r="AH568" t="s">
        <v>89</v>
      </c>
      <c r="AN568" t="s">
        <v>89</v>
      </c>
      <c r="AU568" s="1">
        <v>44503.423159722224</v>
      </c>
      <c r="AW568" t="s">
        <v>71</v>
      </c>
      <c r="BC568" s="1">
        <v>44502.354097222225</v>
      </c>
      <c r="BL568" t="s">
        <v>5587</v>
      </c>
      <c r="BN568" t="s">
        <v>84</v>
      </c>
      <c r="BO568" t="s">
        <v>5588</v>
      </c>
      <c r="BP568" t="s">
        <v>574</v>
      </c>
      <c r="BQ568" t="s">
        <v>81</v>
      </c>
      <c r="BS568" t="s">
        <v>85</v>
      </c>
    </row>
    <row r="569" spans="1:72" x14ac:dyDescent="0.25">
      <c r="A569" t="s">
        <v>5589</v>
      </c>
      <c r="B569" t="s">
        <v>151</v>
      </c>
      <c r="C569" t="s">
        <v>5590</v>
      </c>
      <c r="E569" t="s">
        <v>399</v>
      </c>
      <c r="F569">
        <v>1591027771010</v>
      </c>
      <c r="G569">
        <v>1275603907</v>
      </c>
      <c r="H569" t="s">
        <v>68</v>
      </c>
      <c r="K569" s="2">
        <v>44503</v>
      </c>
      <c r="L569" t="s">
        <v>195</v>
      </c>
      <c r="N569" t="s">
        <v>95</v>
      </c>
      <c r="O569" t="s">
        <v>142</v>
      </c>
      <c r="R569" t="s">
        <v>5591</v>
      </c>
      <c r="V569" t="s">
        <v>5592</v>
      </c>
      <c r="AA569" t="s">
        <v>5593</v>
      </c>
      <c r="AW569" t="s">
        <v>71</v>
      </c>
      <c r="AZ569" t="s">
        <v>96</v>
      </c>
      <c r="BA569" t="s">
        <v>97</v>
      </c>
      <c r="BB569" t="s">
        <v>1694</v>
      </c>
      <c r="BC569" s="1">
        <v>44502.391851851855</v>
      </c>
      <c r="BL569" t="s">
        <v>5594</v>
      </c>
      <c r="BP569" t="s">
        <v>585</v>
      </c>
      <c r="BQ569" t="s">
        <v>81</v>
      </c>
    </row>
    <row r="570" spans="1:72" x14ac:dyDescent="0.25">
      <c r="A570" t="s">
        <v>5595</v>
      </c>
      <c r="B570" t="s">
        <v>151</v>
      </c>
      <c r="C570" t="s">
        <v>5596</v>
      </c>
      <c r="E570" t="s">
        <v>5597</v>
      </c>
      <c r="F570">
        <v>1580000616282</v>
      </c>
      <c r="G570">
        <v>9182956103</v>
      </c>
      <c r="H570" t="s">
        <v>68</v>
      </c>
      <c r="J570" t="s">
        <v>79</v>
      </c>
      <c r="K570" s="2">
        <v>44503</v>
      </c>
      <c r="L570" t="s">
        <v>197</v>
      </c>
      <c r="M570" s="1">
        <v>44503.579571759263</v>
      </c>
      <c r="N570" t="s">
        <v>75</v>
      </c>
      <c r="O570" t="s">
        <v>161</v>
      </c>
      <c r="R570" t="s">
        <v>5598</v>
      </c>
      <c r="S570" t="s">
        <v>155</v>
      </c>
      <c r="U570" t="s">
        <v>81</v>
      </c>
      <c r="V570" t="s">
        <v>5599</v>
      </c>
      <c r="W570" t="s">
        <v>89</v>
      </c>
      <c r="AA570" t="s">
        <v>5600</v>
      </c>
      <c r="AC570" t="s">
        <v>5601</v>
      </c>
      <c r="AF570" t="s">
        <v>5602</v>
      </c>
      <c r="AG570" s="4" t="s">
        <v>5603</v>
      </c>
      <c r="AH570" t="s">
        <v>82</v>
      </c>
      <c r="AK570" t="s">
        <v>5604</v>
      </c>
      <c r="AN570" t="s">
        <v>89</v>
      </c>
      <c r="AU570" s="1">
        <v>44503.636886574073</v>
      </c>
      <c r="AW570" t="s">
        <v>71</v>
      </c>
      <c r="BC570" s="1">
        <v>44502.529097222221</v>
      </c>
      <c r="BH570" t="s">
        <v>5605</v>
      </c>
      <c r="BL570" t="s">
        <v>5606</v>
      </c>
      <c r="BM570" t="s">
        <v>77</v>
      </c>
      <c r="BN570" t="s">
        <v>84</v>
      </c>
      <c r="BO570" t="s">
        <v>5607</v>
      </c>
      <c r="BP570" t="s">
        <v>585</v>
      </c>
      <c r="BQ570" t="s">
        <v>81</v>
      </c>
      <c r="BS570" t="s">
        <v>85</v>
      </c>
      <c r="BT570" t="s">
        <v>85</v>
      </c>
    </row>
    <row r="571" spans="1:72" x14ac:dyDescent="0.25">
      <c r="A571" t="s">
        <v>5608</v>
      </c>
      <c r="B571" t="s">
        <v>67</v>
      </c>
      <c r="C571" t="s">
        <v>5609</v>
      </c>
      <c r="E571" t="s">
        <v>5610</v>
      </c>
      <c r="F571">
        <v>1900004370592</v>
      </c>
      <c r="G571">
        <v>601271102</v>
      </c>
      <c r="H571" t="s">
        <v>68</v>
      </c>
      <c r="I571" t="s">
        <v>86</v>
      </c>
      <c r="J571" t="s">
        <v>87</v>
      </c>
      <c r="K571" s="2">
        <v>44503</v>
      </c>
      <c r="L571" t="s">
        <v>195</v>
      </c>
      <c r="M571" s="1">
        <v>44503.341238425928</v>
      </c>
      <c r="N571" t="s">
        <v>75</v>
      </c>
      <c r="O571" t="s">
        <v>132</v>
      </c>
      <c r="R571" t="s">
        <v>110</v>
      </c>
      <c r="S571" t="s">
        <v>5611</v>
      </c>
      <c r="U571" t="s">
        <v>81</v>
      </c>
      <c r="V571" t="s">
        <v>5612</v>
      </c>
      <c r="W571">
        <v>40064</v>
      </c>
      <c r="X571">
        <v>16358</v>
      </c>
      <c r="AA571" t="s">
        <v>5613</v>
      </c>
      <c r="AG571" t="s">
        <v>5614</v>
      </c>
      <c r="AH571" t="s">
        <v>82</v>
      </c>
      <c r="AN571" t="s">
        <v>82</v>
      </c>
      <c r="AU571" s="1">
        <v>44503.383125</v>
      </c>
      <c r="AW571" t="s">
        <v>71</v>
      </c>
      <c r="BC571" s="1">
        <v>44502.278437499997</v>
      </c>
      <c r="BL571" t="s">
        <v>5615</v>
      </c>
      <c r="BN571" t="s">
        <v>84</v>
      </c>
      <c r="BO571" t="s">
        <v>5616</v>
      </c>
      <c r="BP571" t="s">
        <v>724</v>
      </c>
      <c r="BQ571" t="s">
        <v>81</v>
      </c>
      <c r="BS571" t="s">
        <v>85</v>
      </c>
    </row>
    <row r="572" spans="1:72" x14ac:dyDescent="0.25">
      <c r="A572" t="s">
        <v>5617</v>
      </c>
      <c r="B572" t="s">
        <v>151</v>
      </c>
      <c r="C572" t="s">
        <v>5618</v>
      </c>
      <c r="E572" t="s">
        <v>5619</v>
      </c>
      <c r="F572">
        <v>1591034429291</v>
      </c>
      <c r="G572">
        <v>5019170702</v>
      </c>
      <c r="H572" t="s">
        <v>94</v>
      </c>
      <c r="J572" t="s">
        <v>87</v>
      </c>
      <c r="K572" s="2">
        <v>44503</v>
      </c>
      <c r="L572" t="s">
        <v>195</v>
      </c>
      <c r="M572" s="1">
        <v>44503.423622685186</v>
      </c>
      <c r="N572" t="s">
        <v>75</v>
      </c>
      <c r="O572" t="s">
        <v>158</v>
      </c>
      <c r="R572" t="s">
        <v>153</v>
      </c>
      <c r="S572" t="s">
        <v>159</v>
      </c>
      <c r="U572" t="s">
        <v>103</v>
      </c>
      <c r="V572" t="s">
        <v>5620</v>
      </c>
      <c r="AA572" t="s">
        <v>5621</v>
      </c>
      <c r="AC572" t="s">
        <v>5622</v>
      </c>
      <c r="AF572" t="s">
        <v>5623</v>
      </c>
      <c r="AK572" t="s">
        <v>5624</v>
      </c>
      <c r="AU572" s="1">
        <v>44503.446666666663</v>
      </c>
      <c r="AW572" t="s">
        <v>71</v>
      </c>
      <c r="BC572" s="1">
        <v>44502.534085648149</v>
      </c>
      <c r="BL572" t="s">
        <v>5625</v>
      </c>
      <c r="BM572" t="s">
        <v>77</v>
      </c>
      <c r="BP572" t="s">
        <v>931</v>
      </c>
      <c r="BQ572" t="s">
        <v>81</v>
      </c>
      <c r="BS572" t="s">
        <v>85</v>
      </c>
    </row>
    <row r="573" spans="1:72" x14ac:dyDescent="0.25">
      <c r="A573" t="s">
        <v>5626</v>
      </c>
      <c r="B573" t="s">
        <v>122</v>
      </c>
      <c r="C573" t="s">
        <v>5627</v>
      </c>
      <c r="E573" t="s">
        <v>5628</v>
      </c>
      <c r="F573">
        <v>1591059562355</v>
      </c>
      <c r="G573">
        <v>1351320207</v>
      </c>
      <c r="H573" t="s">
        <v>68</v>
      </c>
      <c r="J573" t="s">
        <v>87</v>
      </c>
      <c r="K573" s="2">
        <v>44503</v>
      </c>
      <c r="L573" t="s">
        <v>195</v>
      </c>
      <c r="M573" s="1">
        <v>44503.360439814816</v>
      </c>
      <c r="N573" t="s">
        <v>69</v>
      </c>
      <c r="O573" t="s">
        <v>171</v>
      </c>
      <c r="P573" t="s">
        <v>111</v>
      </c>
      <c r="Q573" t="s">
        <v>5629</v>
      </c>
      <c r="R573" t="s">
        <v>5630</v>
      </c>
      <c r="V573" t="s">
        <v>5631</v>
      </c>
      <c r="W573">
        <v>30817</v>
      </c>
      <c r="AA573" t="s">
        <v>5632</v>
      </c>
      <c r="AV573" s="1">
        <v>44503.427835648145</v>
      </c>
      <c r="AW573" t="s">
        <v>71</v>
      </c>
      <c r="BC573" s="1">
        <v>44502.572337962964</v>
      </c>
      <c r="BL573" t="s">
        <v>5633</v>
      </c>
      <c r="BM573" t="s">
        <v>77</v>
      </c>
      <c r="BP573" t="s">
        <v>2839</v>
      </c>
      <c r="BQ573" t="s">
        <v>81</v>
      </c>
    </row>
    <row r="574" spans="1:72" x14ac:dyDescent="0.25">
      <c r="A574" t="s">
        <v>5634</v>
      </c>
      <c r="B574" t="s">
        <v>122</v>
      </c>
      <c r="C574" t="s">
        <v>5635</v>
      </c>
      <c r="E574" t="s">
        <v>5636</v>
      </c>
      <c r="F574">
        <v>1130000032189</v>
      </c>
      <c r="H574" t="s">
        <v>86</v>
      </c>
      <c r="J574" t="s">
        <v>87</v>
      </c>
      <c r="K574" s="2">
        <v>44503</v>
      </c>
      <c r="L574" t="s">
        <v>197</v>
      </c>
      <c r="M574" s="1">
        <v>44503.654988425929</v>
      </c>
      <c r="N574" t="s">
        <v>75</v>
      </c>
      <c r="O574" t="s">
        <v>91</v>
      </c>
      <c r="R574" t="e">
        <f>447405633510/ located inside/ Single phase/#REF!  meter / parking ok/ Trainee ok/ id ok, not-applicable</f>
        <v>#NAME?</v>
      </c>
      <c r="S574" t="s">
        <v>206</v>
      </c>
      <c r="U574" t="s">
        <v>81</v>
      </c>
      <c r="V574" t="s">
        <v>5637</v>
      </c>
      <c r="W574">
        <v>55203</v>
      </c>
      <c r="X574" t="s">
        <v>5638</v>
      </c>
      <c r="AG574" t="s">
        <v>5639</v>
      </c>
      <c r="AH574" t="s">
        <v>89</v>
      </c>
      <c r="AN574" t="s">
        <v>89</v>
      </c>
      <c r="AU574" s="1">
        <v>44503.813981481479</v>
      </c>
      <c r="AW574" t="s">
        <v>71</v>
      </c>
      <c r="BC574" s="1">
        <v>44502.549976851849</v>
      </c>
      <c r="BL574" t="s">
        <v>5640</v>
      </c>
      <c r="BN574" t="s">
        <v>84</v>
      </c>
      <c r="BO574" t="s">
        <v>5641</v>
      </c>
      <c r="BP574" t="s">
        <v>761</v>
      </c>
      <c r="BQ574" t="s">
        <v>81</v>
      </c>
      <c r="BS574" t="s">
        <v>85</v>
      </c>
    </row>
    <row r="575" spans="1:72" x14ac:dyDescent="0.25">
      <c r="A575" t="s">
        <v>5642</v>
      </c>
      <c r="B575" t="s">
        <v>151</v>
      </c>
      <c r="C575" t="s">
        <v>5643</v>
      </c>
      <c r="E575" t="s">
        <v>5644</v>
      </c>
      <c r="F575">
        <v>1591040039934</v>
      </c>
      <c r="G575">
        <v>1355364405</v>
      </c>
      <c r="H575" t="s">
        <v>68</v>
      </c>
      <c r="J575" t="s">
        <v>79</v>
      </c>
      <c r="K575" s="2">
        <v>44503</v>
      </c>
      <c r="L575" t="s">
        <v>197</v>
      </c>
      <c r="M575" s="1">
        <v>44503.554918981485</v>
      </c>
      <c r="N575" t="s">
        <v>75</v>
      </c>
      <c r="O575" t="s">
        <v>163</v>
      </c>
      <c r="R575" t="s">
        <v>153</v>
      </c>
      <c r="S575" t="s">
        <v>144</v>
      </c>
      <c r="U575" t="s">
        <v>103</v>
      </c>
      <c r="V575" t="s">
        <v>5645</v>
      </c>
      <c r="W575">
        <v>99689</v>
      </c>
      <c r="AA575" t="s">
        <v>5646</v>
      </c>
      <c r="AC575">
        <v>8806</v>
      </c>
      <c r="AF575" t="s">
        <v>5647</v>
      </c>
      <c r="AG575" s="4" t="s">
        <v>5648</v>
      </c>
      <c r="AH575" t="s">
        <v>82</v>
      </c>
      <c r="AK575" t="s">
        <v>5649</v>
      </c>
      <c r="AN575" t="s">
        <v>89</v>
      </c>
      <c r="AU575" s="1">
        <v>44503.601203703707</v>
      </c>
      <c r="AW575" t="s">
        <v>71</v>
      </c>
      <c r="BC575" s="1">
        <v>44502.502870370372</v>
      </c>
      <c r="BG575" t="s">
        <v>5650</v>
      </c>
      <c r="BL575" t="s">
        <v>5651</v>
      </c>
      <c r="BN575" t="s">
        <v>84</v>
      </c>
      <c r="BO575" t="s">
        <v>5652</v>
      </c>
      <c r="BP575" t="s">
        <v>585</v>
      </c>
      <c r="BQ575" t="s">
        <v>81</v>
      </c>
      <c r="BS575" t="s">
        <v>85</v>
      </c>
      <c r="BT575" t="s">
        <v>85</v>
      </c>
    </row>
    <row r="576" spans="1:72" x14ac:dyDescent="0.25">
      <c r="A576" t="s">
        <v>5653</v>
      </c>
      <c r="B576" t="s">
        <v>151</v>
      </c>
      <c r="C576" t="s">
        <v>5654</v>
      </c>
      <c r="E576" t="s">
        <v>5655</v>
      </c>
      <c r="F576">
        <v>1591025138175</v>
      </c>
      <c r="G576">
        <v>1277770701</v>
      </c>
      <c r="H576" t="s">
        <v>68</v>
      </c>
      <c r="I576" t="s">
        <v>86</v>
      </c>
      <c r="J576" t="s">
        <v>87</v>
      </c>
      <c r="K576" s="2">
        <v>44503</v>
      </c>
      <c r="L576" t="s">
        <v>197</v>
      </c>
      <c r="M576" s="1">
        <v>44503.596817129626</v>
      </c>
      <c r="N576" t="s">
        <v>75</v>
      </c>
      <c r="O576" t="s">
        <v>158</v>
      </c>
      <c r="R576" t="s">
        <v>153</v>
      </c>
      <c r="S576" t="s">
        <v>5656</v>
      </c>
      <c r="U576" t="s">
        <v>103</v>
      </c>
      <c r="V576" t="s">
        <v>5657</v>
      </c>
      <c r="W576">
        <v>54696</v>
      </c>
      <c r="AA576">
        <v>433419</v>
      </c>
      <c r="AG576" t="s">
        <v>5658</v>
      </c>
      <c r="AH576" t="s">
        <v>82</v>
      </c>
      <c r="AU576" s="1">
        <v>44503.642094907409</v>
      </c>
      <c r="AW576" t="s">
        <v>71</v>
      </c>
      <c r="BC576" s="1">
        <v>44502.394571759258</v>
      </c>
      <c r="BG576" t="s">
        <v>5659</v>
      </c>
      <c r="BL576" t="s">
        <v>5660</v>
      </c>
      <c r="BN576" t="s">
        <v>84</v>
      </c>
      <c r="BO576" t="s">
        <v>5661</v>
      </c>
      <c r="BP576" t="s">
        <v>585</v>
      </c>
      <c r="BQ576" t="s">
        <v>81</v>
      </c>
      <c r="BS576" t="s">
        <v>85</v>
      </c>
    </row>
    <row r="577" spans="1:72" x14ac:dyDescent="0.25">
      <c r="A577" t="s">
        <v>5662</v>
      </c>
      <c r="B577" t="s">
        <v>151</v>
      </c>
      <c r="C577" t="s">
        <v>5663</v>
      </c>
      <c r="E577" t="s">
        <v>5664</v>
      </c>
      <c r="F577">
        <v>1591026301230</v>
      </c>
      <c r="G577">
        <v>1290682310</v>
      </c>
      <c r="H577" t="s">
        <v>68</v>
      </c>
      <c r="J577" t="s">
        <v>79</v>
      </c>
      <c r="K577" s="2">
        <v>44503</v>
      </c>
      <c r="L577" t="s">
        <v>197</v>
      </c>
      <c r="M577" s="1">
        <v>44503.518379629626</v>
      </c>
      <c r="N577" t="s">
        <v>75</v>
      </c>
      <c r="O577" t="s">
        <v>225</v>
      </c>
      <c r="R577" t="s">
        <v>153</v>
      </c>
      <c r="S577" t="s">
        <v>5665</v>
      </c>
      <c r="U577" t="s">
        <v>81</v>
      </c>
      <c r="V577" t="s">
        <v>5666</v>
      </c>
      <c r="W577" t="s">
        <v>5667</v>
      </c>
      <c r="AA577" t="s">
        <v>5668</v>
      </c>
      <c r="AC577" t="s">
        <v>376</v>
      </c>
      <c r="AF577" t="s">
        <v>5669</v>
      </c>
      <c r="AG577" s="4" t="s">
        <v>5670</v>
      </c>
      <c r="AH577" t="s">
        <v>82</v>
      </c>
      <c r="AK577" t="s">
        <v>5671</v>
      </c>
      <c r="AN577" t="s">
        <v>89</v>
      </c>
      <c r="AU577" s="1">
        <v>44503.603888888887</v>
      </c>
      <c r="AW577" t="s">
        <v>71</v>
      </c>
      <c r="BC577" s="1">
        <v>44502.529097222221</v>
      </c>
      <c r="BL577" t="s">
        <v>5672</v>
      </c>
      <c r="BM577" t="s">
        <v>77</v>
      </c>
      <c r="BN577" t="s">
        <v>84</v>
      </c>
      <c r="BO577" t="s">
        <v>5673</v>
      </c>
      <c r="BP577" t="s">
        <v>585</v>
      </c>
      <c r="BQ577" t="s">
        <v>81</v>
      </c>
      <c r="BS577" t="s">
        <v>85</v>
      </c>
      <c r="BT577" t="s">
        <v>85</v>
      </c>
    </row>
    <row r="578" spans="1:72" x14ac:dyDescent="0.25">
      <c r="A578" t="s">
        <v>5674</v>
      </c>
      <c r="B578" t="s">
        <v>151</v>
      </c>
      <c r="C578" t="s">
        <v>5675</v>
      </c>
      <c r="E578" t="s">
        <v>5676</v>
      </c>
      <c r="F578">
        <v>1591018595059</v>
      </c>
      <c r="G578">
        <v>1354686602</v>
      </c>
      <c r="H578" t="s">
        <v>68</v>
      </c>
      <c r="J578" t="s">
        <v>79</v>
      </c>
      <c r="K578" s="2">
        <v>44503</v>
      </c>
      <c r="L578" t="s">
        <v>197</v>
      </c>
      <c r="M578" s="1">
        <v>44503.524131944447</v>
      </c>
      <c r="N578" t="s">
        <v>75</v>
      </c>
      <c r="O578" t="s">
        <v>162</v>
      </c>
      <c r="R578" t="s">
        <v>153</v>
      </c>
      <c r="S578" t="s">
        <v>5677</v>
      </c>
      <c r="U578" t="s">
        <v>81</v>
      </c>
      <c r="V578" t="s">
        <v>5678</v>
      </c>
      <c r="W578">
        <v>16216</v>
      </c>
      <c r="AA578" t="s">
        <v>5679</v>
      </c>
      <c r="AC578">
        <v>36083</v>
      </c>
      <c r="AF578" t="s">
        <v>5680</v>
      </c>
      <c r="AG578" s="4" t="s">
        <v>5681</v>
      </c>
      <c r="AH578" t="s">
        <v>82</v>
      </c>
      <c r="AK578" t="s">
        <v>5682</v>
      </c>
      <c r="AN578" t="s">
        <v>83</v>
      </c>
      <c r="AU578" s="1">
        <v>44503.5784375</v>
      </c>
      <c r="AW578" t="s">
        <v>71</v>
      </c>
      <c r="BC578" s="1">
        <v>44502.389108796298</v>
      </c>
      <c r="BG578" t="s">
        <v>5683</v>
      </c>
      <c r="BL578" t="s">
        <v>5684</v>
      </c>
      <c r="BN578" t="s">
        <v>84</v>
      </c>
      <c r="BO578" t="s">
        <v>5685</v>
      </c>
      <c r="BP578" t="s">
        <v>585</v>
      </c>
      <c r="BQ578" t="s">
        <v>81</v>
      </c>
      <c r="BS578" t="s">
        <v>85</v>
      </c>
      <c r="BT578" t="s">
        <v>85</v>
      </c>
    </row>
    <row r="579" spans="1:72" x14ac:dyDescent="0.25">
      <c r="A579" t="s">
        <v>5686</v>
      </c>
      <c r="B579" t="s">
        <v>67</v>
      </c>
      <c r="C579" t="s">
        <v>5687</v>
      </c>
      <c r="E579" t="s">
        <v>5688</v>
      </c>
      <c r="F579">
        <v>1012449810767</v>
      </c>
      <c r="G579">
        <v>4009735003</v>
      </c>
      <c r="H579" t="s">
        <v>86</v>
      </c>
      <c r="J579" t="s">
        <v>87</v>
      </c>
      <c r="K579" s="2">
        <v>44503</v>
      </c>
      <c r="L579" t="s">
        <v>197</v>
      </c>
      <c r="M579" s="1">
        <v>44503.620023148149</v>
      </c>
      <c r="N579" t="s">
        <v>75</v>
      </c>
      <c r="O579" t="s">
        <v>114</v>
      </c>
      <c r="R579" t="s">
        <v>5689</v>
      </c>
      <c r="S579" t="s">
        <v>212</v>
      </c>
      <c r="U579" t="s">
        <v>81</v>
      </c>
      <c r="V579" t="s">
        <v>5690</v>
      </c>
      <c r="W579">
        <v>23462</v>
      </c>
      <c r="AA579">
        <v>876920</v>
      </c>
      <c r="AG579" t="s">
        <v>5691</v>
      </c>
      <c r="AH579" t="s">
        <v>89</v>
      </c>
      <c r="AN579" t="s">
        <v>89</v>
      </c>
      <c r="AU579" s="1">
        <v>44503.640555555554</v>
      </c>
      <c r="AW579" t="s">
        <v>71</v>
      </c>
      <c r="BC579" s="1">
        <v>44502.335925925923</v>
      </c>
      <c r="BL579" t="s">
        <v>5692</v>
      </c>
      <c r="BN579" t="s">
        <v>84</v>
      </c>
      <c r="BO579" t="s">
        <v>5693</v>
      </c>
      <c r="BP579" t="s">
        <v>574</v>
      </c>
      <c r="BQ579" t="s">
        <v>81</v>
      </c>
      <c r="BS579" t="s">
        <v>85</v>
      </c>
    </row>
    <row r="580" spans="1:72" x14ac:dyDescent="0.25">
      <c r="A580" t="s">
        <v>5694</v>
      </c>
      <c r="B580" t="s">
        <v>67</v>
      </c>
      <c r="C580" t="s">
        <v>5687</v>
      </c>
      <c r="E580" t="s">
        <v>5688</v>
      </c>
      <c r="F580">
        <v>1012449810767</v>
      </c>
      <c r="G580">
        <v>4009735003</v>
      </c>
      <c r="H580" t="s">
        <v>94</v>
      </c>
      <c r="J580" t="s">
        <v>87</v>
      </c>
      <c r="K580" s="2">
        <v>44503</v>
      </c>
      <c r="L580" t="s">
        <v>197</v>
      </c>
      <c r="M580" s="1">
        <v>44503.640740740739</v>
      </c>
      <c r="N580" t="s">
        <v>75</v>
      </c>
      <c r="O580" t="s">
        <v>114</v>
      </c>
      <c r="R580" t="s">
        <v>5695</v>
      </c>
      <c r="S580" t="s">
        <v>5696</v>
      </c>
      <c r="U580" t="s">
        <v>81</v>
      </c>
      <c r="V580" t="s">
        <v>5697</v>
      </c>
      <c r="AA580" s="3">
        <v>876920876920</v>
      </c>
      <c r="AC580">
        <v>1107</v>
      </c>
      <c r="AF580" t="s">
        <v>5698</v>
      </c>
      <c r="AK580" t="s">
        <v>5699</v>
      </c>
      <c r="AU580" s="1">
        <v>44503.664375</v>
      </c>
      <c r="AW580" t="s">
        <v>71</v>
      </c>
      <c r="BC580" s="1">
        <v>44502.335925925923</v>
      </c>
      <c r="BL580" t="s">
        <v>5700</v>
      </c>
      <c r="BP580" t="s">
        <v>931</v>
      </c>
      <c r="BQ580" t="s">
        <v>81</v>
      </c>
      <c r="BS580" t="s">
        <v>85</v>
      </c>
    </row>
    <row r="581" spans="1:72" x14ac:dyDescent="0.25">
      <c r="A581" t="s">
        <v>5701</v>
      </c>
      <c r="B581" t="s">
        <v>120</v>
      </c>
      <c r="C581" t="s">
        <v>5702</v>
      </c>
      <c r="E581" t="s">
        <v>5703</v>
      </c>
      <c r="F581">
        <v>1012837598817</v>
      </c>
      <c r="G581">
        <v>3295544508</v>
      </c>
      <c r="H581" t="s">
        <v>68</v>
      </c>
      <c r="J581" t="s">
        <v>79</v>
      </c>
      <c r="K581" s="2">
        <v>44503</v>
      </c>
      <c r="L581" t="s">
        <v>197</v>
      </c>
      <c r="M581" s="1">
        <v>44503.577997685185</v>
      </c>
      <c r="N581" t="s">
        <v>75</v>
      </c>
      <c r="O581" t="s">
        <v>1063</v>
      </c>
      <c r="R581" t="s">
        <v>5704</v>
      </c>
      <c r="S581" t="s">
        <v>144</v>
      </c>
      <c r="U581" t="s">
        <v>81</v>
      </c>
      <c r="V581" t="s">
        <v>5705</v>
      </c>
      <c r="W581" t="s">
        <v>5706</v>
      </c>
      <c r="AA581" t="s">
        <v>5707</v>
      </c>
      <c r="AC581">
        <v>11333</v>
      </c>
      <c r="AF581" t="s">
        <v>5708</v>
      </c>
      <c r="AG581" t="s">
        <v>5709</v>
      </c>
      <c r="AH581" t="s">
        <v>82</v>
      </c>
      <c r="AK581" t="s">
        <v>5710</v>
      </c>
      <c r="AN581" t="s">
        <v>144</v>
      </c>
      <c r="AU581" s="1">
        <v>44503.638159722221</v>
      </c>
      <c r="AW581" t="s">
        <v>71</v>
      </c>
      <c r="BC581" s="1">
        <v>44502.342719907407</v>
      </c>
      <c r="BL581" t="s">
        <v>5711</v>
      </c>
      <c r="BP581" t="s">
        <v>585</v>
      </c>
      <c r="BQ581" t="s">
        <v>81</v>
      </c>
      <c r="BS581" t="s">
        <v>85</v>
      </c>
      <c r="BT581" t="s">
        <v>85</v>
      </c>
    </row>
    <row r="582" spans="1:72" x14ac:dyDescent="0.25">
      <c r="A582" t="s">
        <v>5712</v>
      </c>
      <c r="B582" t="s">
        <v>67</v>
      </c>
      <c r="C582" t="s">
        <v>5713</v>
      </c>
      <c r="E582" t="s">
        <v>5714</v>
      </c>
      <c r="F582">
        <v>1200023944096</v>
      </c>
      <c r="H582" t="s">
        <v>86</v>
      </c>
      <c r="J582" t="s">
        <v>87</v>
      </c>
      <c r="K582" s="2">
        <v>44503</v>
      </c>
      <c r="L582" t="s">
        <v>197</v>
      </c>
      <c r="M582" s="1">
        <v>44503.575787037036</v>
      </c>
      <c r="N582" t="s">
        <v>75</v>
      </c>
      <c r="O582" t="s">
        <v>76</v>
      </c>
      <c r="R582" t="s">
        <v>5715</v>
      </c>
      <c r="S582" t="s">
        <v>5716</v>
      </c>
      <c r="U582" t="s">
        <v>81</v>
      </c>
      <c r="V582" t="s">
        <v>5717</v>
      </c>
      <c r="W582" t="s">
        <v>5718</v>
      </c>
      <c r="X582" t="s">
        <v>82</v>
      </c>
      <c r="AG582" t="s">
        <v>5719</v>
      </c>
      <c r="AH582" t="s">
        <v>82</v>
      </c>
      <c r="AN582" t="s">
        <v>89</v>
      </c>
      <c r="AU582" s="1">
        <v>44503.61482638889</v>
      </c>
      <c r="AW582" t="s">
        <v>71</v>
      </c>
      <c r="BC582" s="1">
        <v>44502.313101851854</v>
      </c>
      <c r="BL582" t="s">
        <v>5720</v>
      </c>
      <c r="BN582" t="s">
        <v>84</v>
      </c>
      <c r="BO582" t="s">
        <v>5721</v>
      </c>
      <c r="BP582" t="s">
        <v>761</v>
      </c>
      <c r="BQ582" t="s">
        <v>81</v>
      </c>
      <c r="BS582" t="s">
        <v>85</v>
      </c>
    </row>
    <row r="583" spans="1:72" x14ac:dyDescent="0.25">
      <c r="A583" t="s">
        <v>5722</v>
      </c>
      <c r="B583" t="s">
        <v>67</v>
      </c>
      <c r="C583" t="s">
        <v>5723</v>
      </c>
      <c r="E583" t="s">
        <v>5724</v>
      </c>
      <c r="F583">
        <v>2000053452259</v>
      </c>
      <c r="H583" t="s">
        <v>86</v>
      </c>
      <c r="J583" t="s">
        <v>87</v>
      </c>
      <c r="K583" s="2">
        <v>44503</v>
      </c>
      <c r="L583" t="s">
        <v>195</v>
      </c>
      <c r="M583" s="1">
        <v>44503.492060185185</v>
      </c>
      <c r="N583" t="s">
        <v>75</v>
      </c>
      <c r="O583" t="s">
        <v>126</v>
      </c>
      <c r="R583" t="s">
        <v>5725</v>
      </c>
      <c r="S583" t="s">
        <v>127</v>
      </c>
      <c r="U583" t="s">
        <v>81</v>
      </c>
      <c r="V583" t="s">
        <v>5726</v>
      </c>
      <c r="W583">
        <v>27497</v>
      </c>
      <c r="X583">
        <v>29078</v>
      </c>
      <c r="AG583" t="s">
        <v>5727</v>
      </c>
      <c r="AH583" t="s">
        <v>89</v>
      </c>
      <c r="AN583" t="s">
        <v>89</v>
      </c>
      <c r="AU583" s="1">
        <v>44503.546643518515</v>
      </c>
      <c r="AW583" t="s">
        <v>71</v>
      </c>
      <c r="BC583" s="1">
        <v>44502.287326388891</v>
      </c>
      <c r="BL583" t="s">
        <v>5728</v>
      </c>
      <c r="BN583" t="s">
        <v>84</v>
      </c>
      <c r="BO583" t="s">
        <v>5729</v>
      </c>
      <c r="BP583" t="s">
        <v>761</v>
      </c>
      <c r="BQ583" t="s">
        <v>81</v>
      </c>
      <c r="BS583" t="s">
        <v>85</v>
      </c>
    </row>
    <row r="584" spans="1:72" x14ac:dyDescent="0.25">
      <c r="A584" t="s">
        <v>5730</v>
      </c>
      <c r="B584" t="s">
        <v>151</v>
      </c>
      <c r="C584" t="s">
        <v>4775</v>
      </c>
      <c r="E584" t="s">
        <v>4776</v>
      </c>
      <c r="F584">
        <v>1591048316784</v>
      </c>
      <c r="G584">
        <v>1338801808</v>
      </c>
      <c r="H584" t="s">
        <v>123</v>
      </c>
      <c r="J584" t="s">
        <v>87</v>
      </c>
      <c r="K584" s="2">
        <v>44503</v>
      </c>
      <c r="L584" t="s">
        <v>195</v>
      </c>
      <c r="M584" s="1">
        <v>44503.35665509259</v>
      </c>
      <c r="N584" t="s">
        <v>75</v>
      </c>
      <c r="O584" t="s">
        <v>164</v>
      </c>
      <c r="R584" t="s">
        <v>179</v>
      </c>
      <c r="S584" t="s">
        <v>5731</v>
      </c>
      <c r="U584" t="s">
        <v>81</v>
      </c>
      <c r="V584" t="s">
        <v>4777</v>
      </c>
      <c r="AH584" t="s">
        <v>5732</v>
      </c>
      <c r="AN584" t="s">
        <v>89</v>
      </c>
      <c r="AU584" s="1">
        <v>44503.364432870374</v>
      </c>
      <c r="AW584" t="s">
        <v>71</v>
      </c>
      <c r="BC584" s="1">
        <v>44503.356574074074</v>
      </c>
      <c r="BL584" t="s">
        <v>4778</v>
      </c>
      <c r="BP584" t="s">
        <v>1196</v>
      </c>
      <c r="BQ584" t="s">
        <v>81</v>
      </c>
    </row>
    <row r="585" spans="1:72" x14ac:dyDescent="0.25">
      <c r="A585" t="s">
        <v>5733</v>
      </c>
      <c r="B585" t="s">
        <v>151</v>
      </c>
      <c r="C585" t="s">
        <v>5734</v>
      </c>
      <c r="E585" t="s">
        <v>5735</v>
      </c>
      <c r="F585">
        <v>2700004681329</v>
      </c>
      <c r="G585">
        <v>7664359910</v>
      </c>
      <c r="H585" t="s">
        <v>68</v>
      </c>
      <c r="J585" t="s">
        <v>79</v>
      </c>
      <c r="K585" s="2">
        <v>44503</v>
      </c>
      <c r="L585" t="s">
        <v>210</v>
      </c>
      <c r="M585" s="1">
        <v>44503.600370370368</v>
      </c>
      <c r="N585" t="s">
        <v>75</v>
      </c>
      <c r="O585" t="s">
        <v>167</v>
      </c>
      <c r="R585" t="s">
        <v>499</v>
      </c>
      <c r="S585" t="s">
        <v>5736</v>
      </c>
      <c r="U585" t="s">
        <v>81</v>
      </c>
      <c r="V585" t="s">
        <v>5737</v>
      </c>
      <c r="W585" t="s">
        <v>5738</v>
      </c>
      <c r="AA585" t="s">
        <v>5739</v>
      </c>
      <c r="AC585" t="s">
        <v>5740</v>
      </c>
      <c r="AF585" t="s">
        <v>5741</v>
      </c>
      <c r="AG585" s="4" t="s">
        <v>5742</v>
      </c>
      <c r="AH585" t="s">
        <v>82</v>
      </c>
      <c r="AK585" t="s">
        <v>5743</v>
      </c>
      <c r="AN585" t="s">
        <v>89</v>
      </c>
      <c r="AU585" s="1">
        <v>44503.668449074074</v>
      </c>
      <c r="AW585" t="s">
        <v>71</v>
      </c>
      <c r="BC585" s="1">
        <v>44503.5940625</v>
      </c>
      <c r="BL585" t="s">
        <v>5744</v>
      </c>
      <c r="BM585" t="s">
        <v>77</v>
      </c>
      <c r="BN585" t="s">
        <v>84</v>
      </c>
      <c r="BO585" t="s">
        <v>5745</v>
      </c>
      <c r="BP585" t="s">
        <v>585</v>
      </c>
      <c r="BQ585" t="s">
        <v>81</v>
      </c>
      <c r="BS585" t="s">
        <v>85</v>
      </c>
      <c r="BT585" t="s">
        <v>85</v>
      </c>
    </row>
    <row r="586" spans="1:72" x14ac:dyDescent="0.25">
      <c r="A586" t="s">
        <v>5746</v>
      </c>
      <c r="B586" t="s">
        <v>124</v>
      </c>
      <c r="C586" t="s">
        <v>5747</v>
      </c>
      <c r="D586" t="s">
        <v>190</v>
      </c>
      <c r="E586" t="s">
        <v>5748</v>
      </c>
      <c r="G586">
        <v>1349679501</v>
      </c>
      <c r="H586" t="s">
        <v>188</v>
      </c>
      <c r="K586" s="2">
        <v>44503</v>
      </c>
      <c r="L586" t="s">
        <v>210</v>
      </c>
      <c r="M586" s="1">
        <v>44503.42765046296</v>
      </c>
      <c r="N586" t="s">
        <v>75</v>
      </c>
      <c r="O586" t="s">
        <v>163</v>
      </c>
      <c r="R586" t="s">
        <v>196</v>
      </c>
      <c r="AU586" s="1">
        <v>44503.461805555555</v>
      </c>
      <c r="AW586" t="s">
        <v>71</v>
      </c>
      <c r="BC586" s="1">
        <v>44503.387499999997</v>
      </c>
      <c r="BK586" s="5">
        <v>0.48958333333333331</v>
      </c>
      <c r="BL586" t="s">
        <v>5749</v>
      </c>
      <c r="BP586" t="s">
        <v>189</v>
      </c>
      <c r="BQ586" t="s">
        <v>81</v>
      </c>
    </row>
    <row r="587" spans="1:72" x14ac:dyDescent="0.25">
      <c r="A587" t="s">
        <v>5750</v>
      </c>
      <c r="B587" t="s">
        <v>313</v>
      </c>
      <c r="C587" t="s">
        <v>5751</v>
      </c>
      <c r="E587" t="s">
        <v>5752</v>
      </c>
      <c r="G587">
        <v>2980059309</v>
      </c>
      <c r="H587" t="s">
        <v>188</v>
      </c>
      <c r="K587" s="2">
        <v>44503</v>
      </c>
      <c r="L587" t="s">
        <v>210</v>
      </c>
      <c r="M587" s="1">
        <v>44503.511504629627</v>
      </c>
      <c r="N587" t="s">
        <v>75</v>
      </c>
      <c r="O587" t="s">
        <v>819</v>
      </c>
      <c r="R587" t="s">
        <v>196</v>
      </c>
      <c r="AU587" s="1">
        <v>44503.545092592591</v>
      </c>
      <c r="AW587" t="s">
        <v>71</v>
      </c>
      <c r="BC587" s="1">
        <v>44503.45449074074</v>
      </c>
      <c r="BK587" s="1">
        <v>44503.5</v>
      </c>
      <c r="BL587" t="s">
        <v>5753</v>
      </c>
      <c r="BP587" t="s">
        <v>189</v>
      </c>
      <c r="BQ587" t="s">
        <v>81</v>
      </c>
    </row>
    <row r="588" spans="1:72" x14ac:dyDescent="0.25">
      <c r="A588" t="s">
        <v>5754</v>
      </c>
      <c r="B588" t="s">
        <v>313</v>
      </c>
      <c r="C588" t="s">
        <v>5755</v>
      </c>
      <c r="D588" t="s">
        <v>148</v>
      </c>
      <c r="E588" t="s">
        <v>5756</v>
      </c>
      <c r="G588">
        <v>1270187703</v>
      </c>
      <c r="H588" t="s">
        <v>188</v>
      </c>
      <c r="K588" s="2">
        <v>44503</v>
      </c>
      <c r="L588" t="s">
        <v>210</v>
      </c>
      <c r="M588" s="1">
        <v>44503.440821759257</v>
      </c>
      <c r="N588" t="s">
        <v>75</v>
      </c>
      <c r="O588" t="s">
        <v>149</v>
      </c>
      <c r="R588" t="s">
        <v>196</v>
      </c>
      <c r="AU588" s="1">
        <v>44503.523541666669</v>
      </c>
      <c r="AW588" t="s">
        <v>71</v>
      </c>
      <c r="BC588" s="1">
        <v>44503.416145833333</v>
      </c>
      <c r="BK588" s="5">
        <v>0.50694444444444442</v>
      </c>
      <c r="BL588" t="s">
        <v>5754</v>
      </c>
      <c r="BP588" t="s">
        <v>189</v>
      </c>
      <c r="BQ588" t="s">
        <v>81</v>
      </c>
    </row>
    <row r="589" spans="1:72" x14ac:dyDescent="0.25">
      <c r="A589" t="s">
        <v>5757</v>
      </c>
      <c r="B589" t="s">
        <v>124</v>
      </c>
      <c r="C589" t="s">
        <v>5758</v>
      </c>
      <c r="E589" t="s">
        <v>5759</v>
      </c>
      <c r="F589">
        <v>1900070047030</v>
      </c>
      <c r="H589" t="s">
        <v>186</v>
      </c>
      <c r="J589" t="s">
        <v>185</v>
      </c>
      <c r="K589" s="2">
        <v>44503</v>
      </c>
      <c r="L589" t="s">
        <v>210</v>
      </c>
      <c r="M589" s="1">
        <v>44503.416655092595</v>
      </c>
      <c r="N589" t="s">
        <v>75</v>
      </c>
      <c r="O589" t="s">
        <v>143</v>
      </c>
      <c r="R589" t="s">
        <v>5760</v>
      </c>
      <c r="S589" t="s">
        <v>155</v>
      </c>
      <c r="U589" t="s">
        <v>81</v>
      </c>
      <c r="V589" t="s">
        <v>5761</v>
      </c>
      <c r="W589" t="s">
        <v>82</v>
      </c>
      <c r="Y589" t="s">
        <v>82</v>
      </c>
      <c r="AG589" t="s">
        <v>5762</v>
      </c>
      <c r="AH589" t="s">
        <v>82</v>
      </c>
      <c r="AT589" t="s">
        <v>81</v>
      </c>
      <c r="AU589" s="1">
        <v>44503.444826388892</v>
      </c>
      <c r="AW589" t="s">
        <v>71</v>
      </c>
      <c r="BC589" s="1">
        <v>44503.405798611115</v>
      </c>
      <c r="BK589" s="1">
        <v>44503.525000000001</v>
      </c>
      <c r="BM589" t="s">
        <v>77</v>
      </c>
      <c r="BP589" t="s">
        <v>187</v>
      </c>
      <c r="BQ589" t="s">
        <v>81</v>
      </c>
      <c r="BS589" t="s">
        <v>85</v>
      </c>
    </row>
    <row r="590" spans="1:72" x14ac:dyDescent="0.25">
      <c r="A590" t="s">
        <v>5763</v>
      </c>
      <c r="B590" t="s">
        <v>151</v>
      </c>
      <c r="C590" t="s">
        <v>5764</v>
      </c>
      <c r="E590" t="s">
        <v>5765</v>
      </c>
      <c r="F590">
        <v>1591010665294</v>
      </c>
      <c r="G590">
        <v>1355095606</v>
      </c>
      <c r="H590" t="s">
        <v>2225</v>
      </c>
      <c r="K590" s="2">
        <v>44503</v>
      </c>
      <c r="L590" t="s">
        <v>210</v>
      </c>
      <c r="M590" s="1">
        <v>44503.464965277781</v>
      </c>
      <c r="N590" t="s">
        <v>75</v>
      </c>
      <c r="O590" t="s">
        <v>163</v>
      </c>
      <c r="R590" t="s">
        <v>5766</v>
      </c>
      <c r="V590" t="s">
        <v>5767</v>
      </c>
      <c r="AA590" t="s">
        <v>5768</v>
      </c>
      <c r="AU590" s="1">
        <v>44514.932812500003</v>
      </c>
      <c r="AW590" t="s">
        <v>71</v>
      </c>
      <c r="BC590" s="1">
        <v>44503.464467592596</v>
      </c>
      <c r="BK590" s="1">
        <v>44503.534224537034</v>
      </c>
      <c r="BL590" t="s">
        <v>5769</v>
      </c>
      <c r="BP590" t="s">
        <v>2229</v>
      </c>
      <c r="BQ590" t="s">
        <v>81</v>
      </c>
    </row>
    <row r="591" spans="1:72" x14ac:dyDescent="0.25">
      <c r="A591" t="s">
        <v>5770</v>
      </c>
      <c r="B591" t="s">
        <v>67</v>
      </c>
      <c r="C591" t="s">
        <v>5771</v>
      </c>
      <c r="E591" t="s">
        <v>5772</v>
      </c>
      <c r="F591">
        <v>1012789147243</v>
      </c>
      <c r="G591">
        <v>5054534904</v>
      </c>
      <c r="H591" t="s">
        <v>133</v>
      </c>
      <c r="J591" t="s">
        <v>87</v>
      </c>
      <c r="K591" s="2">
        <v>44503</v>
      </c>
      <c r="L591" t="s">
        <v>210</v>
      </c>
      <c r="M591" s="1">
        <v>44503.555069444446</v>
      </c>
      <c r="N591" t="s">
        <v>75</v>
      </c>
      <c r="O591" t="s">
        <v>712</v>
      </c>
      <c r="R591" t="s">
        <v>5773</v>
      </c>
      <c r="S591" t="s">
        <v>5774</v>
      </c>
      <c r="U591" t="s">
        <v>81</v>
      </c>
      <c r="AA591" t="s">
        <v>5775</v>
      </c>
      <c r="AO591" t="s">
        <v>89</v>
      </c>
      <c r="AU591" s="1">
        <v>44503.567187499997</v>
      </c>
      <c r="AW591" t="s">
        <v>71</v>
      </c>
      <c r="BC591" s="1">
        <v>44503.533032407409</v>
      </c>
      <c r="BL591" t="s">
        <v>5776</v>
      </c>
      <c r="BN591" t="s">
        <v>84</v>
      </c>
      <c r="BP591" t="s">
        <v>2150</v>
      </c>
      <c r="BQ591" t="s">
        <v>81</v>
      </c>
    </row>
    <row r="592" spans="1:72" x14ac:dyDescent="0.25">
      <c r="A592" t="s">
        <v>5777</v>
      </c>
      <c r="B592" t="s">
        <v>151</v>
      </c>
      <c r="C592" t="s">
        <v>5086</v>
      </c>
      <c r="E592" t="s">
        <v>5087</v>
      </c>
      <c r="F592">
        <v>1591020135649</v>
      </c>
      <c r="G592">
        <v>1332554304</v>
      </c>
      <c r="H592" t="s">
        <v>68</v>
      </c>
      <c r="I592" t="s">
        <v>86</v>
      </c>
      <c r="J592" t="s">
        <v>87</v>
      </c>
      <c r="K592" s="2">
        <v>44503</v>
      </c>
      <c r="L592" t="s">
        <v>197</v>
      </c>
      <c r="M592" s="1">
        <v>44503.613032407404</v>
      </c>
      <c r="N592" t="s">
        <v>75</v>
      </c>
      <c r="O592" t="s">
        <v>163</v>
      </c>
      <c r="R592" t="s">
        <v>5778</v>
      </c>
      <c r="S592" t="s">
        <v>144</v>
      </c>
      <c r="U592" t="s">
        <v>81</v>
      </c>
      <c r="V592" t="s">
        <v>5779</v>
      </c>
      <c r="W592">
        <v>27954</v>
      </c>
      <c r="AA592" t="s">
        <v>5090</v>
      </c>
      <c r="AG592" s="4" t="s">
        <v>5780</v>
      </c>
      <c r="AH592" t="s">
        <v>82</v>
      </c>
      <c r="AN592" t="s">
        <v>89</v>
      </c>
      <c r="AU592" s="1">
        <v>44503.653703703705</v>
      </c>
      <c r="AW592" t="s">
        <v>71</v>
      </c>
      <c r="BC592" s="1">
        <v>44503.464467592596</v>
      </c>
      <c r="BL592" t="s">
        <v>5092</v>
      </c>
      <c r="BM592" t="s">
        <v>77</v>
      </c>
      <c r="BN592" t="s">
        <v>84</v>
      </c>
      <c r="BO592" t="s">
        <v>5781</v>
      </c>
      <c r="BP592" t="s">
        <v>585</v>
      </c>
      <c r="BQ592" t="s">
        <v>81</v>
      </c>
      <c r="BS592" t="s">
        <v>85</v>
      </c>
    </row>
    <row r="593" spans="1:72" x14ac:dyDescent="0.25">
      <c r="A593" t="s">
        <v>5782</v>
      </c>
      <c r="B593" t="s">
        <v>313</v>
      </c>
      <c r="C593" t="s">
        <v>5783</v>
      </c>
      <c r="E593" t="s">
        <v>5784</v>
      </c>
      <c r="G593">
        <v>8451023905</v>
      </c>
      <c r="H593" t="s">
        <v>188</v>
      </c>
      <c r="K593" s="2">
        <v>44503</v>
      </c>
      <c r="L593" t="s">
        <v>210</v>
      </c>
      <c r="M593" s="1">
        <v>44503.554293981484</v>
      </c>
      <c r="N593" t="s">
        <v>75</v>
      </c>
      <c r="O593" t="s">
        <v>112</v>
      </c>
      <c r="R593" t="s">
        <v>196</v>
      </c>
      <c r="AU593" s="1">
        <v>44503.565011574072</v>
      </c>
      <c r="AW593" t="s">
        <v>71</v>
      </c>
      <c r="BC593" s="1">
        <v>44503.529444444444</v>
      </c>
      <c r="BK593" s="5">
        <v>0.56944444444444442</v>
      </c>
      <c r="BL593" t="s">
        <v>5782</v>
      </c>
      <c r="BP593" t="s">
        <v>189</v>
      </c>
      <c r="BQ593" t="s">
        <v>81</v>
      </c>
    </row>
    <row r="594" spans="1:72" x14ac:dyDescent="0.25">
      <c r="A594" t="s">
        <v>5785</v>
      </c>
      <c r="B594" t="s">
        <v>67</v>
      </c>
      <c r="C594" t="s">
        <v>4701</v>
      </c>
      <c r="E594" t="s">
        <v>4702</v>
      </c>
      <c r="F594">
        <v>1413333061007</v>
      </c>
      <c r="G594">
        <v>4176560410</v>
      </c>
      <c r="H594" t="s">
        <v>68</v>
      </c>
      <c r="J594" t="s">
        <v>79</v>
      </c>
      <c r="K594" s="2">
        <v>44503</v>
      </c>
      <c r="L594" t="s">
        <v>195</v>
      </c>
      <c r="M594" s="1">
        <v>44503.456643518519</v>
      </c>
      <c r="N594" t="s">
        <v>75</v>
      </c>
      <c r="O594" t="s">
        <v>115</v>
      </c>
      <c r="R594" t="s">
        <v>5786</v>
      </c>
      <c r="S594" t="s">
        <v>176</v>
      </c>
      <c r="U594" t="s">
        <v>81</v>
      </c>
      <c r="V594" t="s">
        <v>5787</v>
      </c>
      <c r="W594" t="s">
        <v>406</v>
      </c>
      <c r="AA594" s="3">
        <v>159027159027</v>
      </c>
      <c r="AC594">
        <v>4876</v>
      </c>
      <c r="AF594" t="s">
        <v>5788</v>
      </c>
      <c r="AG594" t="s">
        <v>5789</v>
      </c>
      <c r="AH594" t="s">
        <v>82</v>
      </c>
      <c r="AK594" t="s">
        <v>5790</v>
      </c>
      <c r="AN594" t="s">
        <v>83</v>
      </c>
      <c r="AU594" s="1">
        <v>44503.552187499998</v>
      </c>
      <c r="AW594" t="s">
        <v>71</v>
      </c>
      <c r="BC594" s="1">
        <v>44503.456354166665</v>
      </c>
      <c r="BL594" t="s">
        <v>4705</v>
      </c>
      <c r="BM594" t="s">
        <v>77</v>
      </c>
      <c r="BN594" t="s">
        <v>84</v>
      </c>
      <c r="BO594" t="s">
        <v>5791</v>
      </c>
      <c r="BP594" t="s">
        <v>585</v>
      </c>
      <c r="BQ594" t="s">
        <v>81</v>
      </c>
      <c r="BS594" t="s">
        <v>85</v>
      </c>
      <c r="BT594" t="s">
        <v>85</v>
      </c>
    </row>
    <row r="595" spans="1:72" x14ac:dyDescent="0.25">
      <c r="A595" t="s">
        <v>5792</v>
      </c>
      <c r="B595" t="s">
        <v>141</v>
      </c>
      <c r="C595" t="s">
        <v>5793</v>
      </c>
      <c r="E595" t="s">
        <v>5794</v>
      </c>
      <c r="G595">
        <v>1256874707</v>
      </c>
      <c r="H595" t="s">
        <v>188</v>
      </c>
      <c r="K595" s="2">
        <v>44503</v>
      </c>
      <c r="L595" t="s">
        <v>210</v>
      </c>
      <c r="M595" s="1">
        <v>44503.568553240744</v>
      </c>
      <c r="N595" t="s">
        <v>75</v>
      </c>
      <c r="O595" t="s">
        <v>152</v>
      </c>
      <c r="R595" t="s">
        <v>196</v>
      </c>
      <c r="AU595" s="1">
        <v>44503.592141203706</v>
      </c>
      <c r="AW595" t="s">
        <v>71</v>
      </c>
      <c r="BC595" s="1">
        <v>44503.553171296298</v>
      </c>
      <c r="BK595" s="1">
        <v>44503.583333333336</v>
      </c>
      <c r="BL595" t="s">
        <v>5795</v>
      </c>
      <c r="BP595" t="s">
        <v>189</v>
      </c>
      <c r="BQ595" t="s">
        <v>81</v>
      </c>
    </row>
    <row r="596" spans="1:72" x14ac:dyDescent="0.25">
      <c r="A596" t="s">
        <v>5796</v>
      </c>
      <c r="B596" t="s">
        <v>67</v>
      </c>
      <c r="C596" t="s">
        <v>4456</v>
      </c>
      <c r="E596" t="s">
        <v>4457</v>
      </c>
      <c r="F596">
        <v>2700004861672</v>
      </c>
      <c r="G596">
        <v>7662274308</v>
      </c>
      <c r="H596" t="s">
        <v>133</v>
      </c>
      <c r="K596" s="2">
        <v>44503</v>
      </c>
      <c r="L596" t="s">
        <v>195</v>
      </c>
      <c r="M596" s="1">
        <v>44503.46366898148</v>
      </c>
      <c r="N596" t="s">
        <v>95</v>
      </c>
      <c r="O596" t="s">
        <v>819</v>
      </c>
      <c r="R596" t="s">
        <v>5797</v>
      </c>
      <c r="AA596" t="s">
        <v>4459</v>
      </c>
      <c r="AW596" t="s">
        <v>71</v>
      </c>
      <c r="AZ596" t="s">
        <v>96</v>
      </c>
      <c r="BA596" t="s">
        <v>97</v>
      </c>
      <c r="BB596" t="s">
        <v>2895</v>
      </c>
      <c r="BC596" s="1">
        <v>44503.463530092595</v>
      </c>
      <c r="BL596" t="s">
        <v>4460</v>
      </c>
      <c r="BM596" t="s">
        <v>77</v>
      </c>
      <c r="BP596" t="s">
        <v>2150</v>
      </c>
      <c r="BQ596" t="s">
        <v>81</v>
      </c>
    </row>
    <row r="597" spans="1:72" x14ac:dyDescent="0.25">
      <c r="A597" t="s">
        <v>5798</v>
      </c>
      <c r="B597" t="s">
        <v>67</v>
      </c>
      <c r="C597" t="s">
        <v>4456</v>
      </c>
      <c r="E597" t="s">
        <v>4457</v>
      </c>
      <c r="F597">
        <v>2700004861672</v>
      </c>
      <c r="G597">
        <v>7662274308</v>
      </c>
      <c r="H597" t="s">
        <v>125</v>
      </c>
      <c r="K597" s="2">
        <v>44503</v>
      </c>
      <c r="L597" t="s">
        <v>195</v>
      </c>
      <c r="M597" s="1">
        <v>44503.472060185188</v>
      </c>
      <c r="N597" t="s">
        <v>75</v>
      </c>
      <c r="O597" t="s">
        <v>819</v>
      </c>
      <c r="R597" t="s">
        <v>5799</v>
      </c>
      <c r="S597" t="s">
        <v>5800</v>
      </c>
      <c r="AA597" t="s">
        <v>4459</v>
      </c>
      <c r="AU597" s="1">
        <v>44503.478090277778</v>
      </c>
      <c r="AW597" t="s">
        <v>71</v>
      </c>
      <c r="BC597" s="1">
        <v>44503.470046296294</v>
      </c>
      <c r="BL597" t="s">
        <v>4460</v>
      </c>
      <c r="BP597" t="s">
        <v>5801</v>
      </c>
      <c r="BQ597" t="s">
        <v>81</v>
      </c>
    </row>
    <row r="598" spans="1:72" x14ac:dyDescent="0.25">
      <c r="A598" t="s">
        <v>5802</v>
      </c>
      <c r="B598" t="s">
        <v>151</v>
      </c>
      <c r="C598" t="s">
        <v>5404</v>
      </c>
      <c r="E598" t="s">
        <v>5405</v>
      </c>
      <c r="F598">
        <v>2700005240648</v>
      </c>
      <c r="G598">
        <v>7662752610</v>
      </c>
      <c r="H598" t="s">
        <v>68</v>
      </c>
      <c r="I598" t="s">
        <v>86</v>
      </c>
      <c r="J598" t="s">
        <v>87</v>
      </c>
      <c r="K598" s="2">
        <v>44503</v>
      </c>
      <c r="L598" t="s">
        <v>197</v>
      </c>
      <c r="M598" s="1">
        <v>44503.646643518521</v>
      </c>
      <c r="N598" t="s">
        <v>75</v>
      </c>
      <c r="O598" t="s">
        <v>175</v>
      </c>
      <c r="R598" t="s">
        <v>5803</v>
      </c>
      <c r="S598" t="s">
        <v>5804</v>
      </c>
      <c r="U598" t="s">
        <v>81</v>
      </c>
      <c r="V598" t="s">
        <v>5805</v>
      </c>
      <c r="W598">
        <v>13478</v>
      </c>
      <c r="AA598" t="s">
        <v>5408</v>
      </c>
      <c r="AG598" t="s">
        <v>5806</v>
      </c>
      <c r="AH598" t="s">
        <v>82</v>
      </c>
      <c r="AN598" t="s">
        <v>83</v>
      </c>
      <c r="AU598" s="1">
        <v>44503.687071759261</v>
      </c>
      <c r="AW598" t="s">
        <v>71</v>
      </c>
      <c r="BC598" s="1">
        <v>44503.498124999998</v>
      </c>
      <c r="BL598" t="s">
        <v>5410</v>
      </c>
      <c r="BM598" t="s">
        <v>77</v>
      </c>
      <c r="BN598" t="s">
        <v>84</v>
      </c>
      <c r="BO598" t="s">
        <v>5807</v>
      </c>
      <c r="BP598" t="s">
        <v>585</v>
      </c>
      <c r="BQ598" t="s">
        <v>81</v>
      </c>
      <c r="BS598" t="s">
        <v>85</v>
      </c>
    </row>
    <row r="599" spans="1:72" x14ac:dyDescent="0.25">
      <c r="A599" t="s">
        <v>5808</v>
      </c>
      <c r="B599" t="s">
        <v>151</v>
      </c>
      <c r="C599" t="s">
        <v>5809</v>
      </c>
      <c r="E599" t="s">
        <v>5810</v>
      </c>
      <c r="F599">
        <v>1591051300702</v>
      </c>
      <c r="H599" t="s">
        <v>2225</v>
      </c>
      <c r="K599" s="2">
        <v>44503</v>
      </c>
      <c r="L599" t="s">
        <v>210</v>
      </c>
      <c r="M599" s="1">
        <v>44503.609398148146</v>
      </c>
      <c r="N599" t="s">
        <v>69</v>
      </c>
      <c r="O599" t="s">
        <v>154</v>
      </c>
      <c r="P599" t="s">
        <v>281</v>
      </c>
      <c r="Q599" t="s">
        <v>5811</v>
      </c>
      <c r="R599" t="s">
        <v>5812</v>
      </c>
      <c r="V599" t="s">
        <v>5813</v>
      </c>
      <c r="W599">
        <v>50170</v>
      </c>
      <c r="X599">
        <v>69282</v>
      </c>
      <c r="AV599" s="1">
        <v>44503.630844907406</v>
      </c>
      <c r="AW599" t="s">
        <v>71</v>
      </c>
      <c r="BC599" s="1">
        <v>44503.51771990741</v>
      </c>
      <c r="BK599" s="1">
        <v>44503.606851851851</v>
      </c>
      <c r="BL599" t="s">
        <v>5814</v>
      </c>
      <c r="BP599" t="s">
        <v>5815</v>
      </c>
      <c r="BQ599" t="s">
        <v>81</v>
      </c>
    </row>
    <row r="600" spans="1:72" x14ac:dyDescent="0.25">
      <c r="A600" t="s">
        <v>5816</v>
      </c>
      <c r="B600" t="s">
        <v>151</v>
      </c>
      <c r="C600" t="s">
        <v>5590</v>
      </c>
      <c r="E600" t="s">
        <v>399</v>
      </c>
      <c r="F600">
        <v>1591027771010</v>
      </c>
      <c r="G600">
        <v>1275603907</v>
      </c>
      <c r="H600" t="s">
        <v>68</v>
      </c>
      <c r="J600" t="s">
        <v>79</v>
      </c>
      <c r="K600" s="2">
        <v>44503</v>
      </c>
      <c r="L600" t="s">
        <v>210</v>
      </c>
      <c r="M600" s="1">
        <v>44503.560810185183</v>
      </c>
      <c r="N600" t="s">
        <v>75</v>
      </c>
      <c r="O600" t="s">
        <v>142</v>
      </c>
      <c r="R600" t="s">
        <v>5817</v>
      </c>
      <c r="S600" t="s">
        <v>172</v>
      </c>
      <c r="U600" t="s">
        <v>81</v>
      </c>
      <c r="V600" t="s">
        <v>5818</v>
      </c>
      <c r="W600">
        <v>17864</v>
      </c>
      <c r="AA600" t="s">
        <v>5819</v>
      </c>
      <c r="AC600" t="s">
        <v>5820</v>
      </c>
      <c r="AF600" t="s">
        <v>5821</v>
      </c>
      <c r="AG600" s="4" t="s">
        <v>5822</v>
      </c>
      <c r="AH600" t="s">
        <v>82</v>
      </c>
      <c r="AK600" t="s">
        <v>5823</v>
      </c>
      <c r="AN600" t="s">
        <v>83</v>
      </c>
      <c r="AU600" s="1">
        <v>44503.628692129627</v>
      </c>
      <c r="AW600" t="s">
        <v>71</v>
      </c>
      <c r="BC600" s="1">
        <v>44503.553414351853</v>
      </c>
      <c r="BL600" t="s">
        <v>5594</v>
      </c>
      <c r="BN600" t="s">
        <v>84</v>
      </c>
      <c r="BO600" t="s">
        <v>5824</v>
      </c>
      <c r="BP600" t="s">
        <v>585</v>
      </c>
      <c r="BQ600" t="s">
        <v>81</v>
      </c>
      <c r="BS600" t="s">
        <v>85</v>
      </c>
      <c r="BT600" t="s">
        <v>85</v>
      </c>
    </row>
    <row r="601" spans="1:72" x14ac:dyDescent="0.25">
      <c r="A601" t="s">
        <v>5825</v>
      </c>
      <c r="B601" t="s">
        <v>151</v>
      </c>
      <c r="C601" t="s">
        <v>5452</v>
      </c>
      <c r="E601" t="s">
        <v>5453</v>
      </c>
      <c r="F601">
        <v>1591010357959</v>
      </c>
      <c r="G601">
        <v>1339229508</v>
      </c>
      <c r="H601" t="s">
        <v>68</v>
      </c>
      <c r="J601" t="s">
        <v>181</v>
      </c>
      <c r="K601" s="2">
        <v>44503</v>
      </c>
      <c r="L601" t="s">
        <v>210</v>
      </c>
      <c r="M601" s="1">
        <v>44503.54587962963</v>
      </c>
      <c r="N601" t="s">
        <v>75</v>
      </c>
      <c r="O601" t="s">
        <v>175</v>
      </c>
      <c r="R601" t="s">
        <v>5826</v>
      </c>
      <c r="S601" t="s">
        <v>5827</v>
      </c>
      <c r="U601" t="s">
        <v>81</v>
      </c>
      <c r="V601" t="s">
        <v>5828</v>
      </c>
      <c r="W601">
        <v>28509</v>
      </c>
      <c r="Y601">
        <v>1</v>
      </c>
      <c r="AA601" t="s">
        <v>5829</v>
      </c>
      <c r="AC601" t="s">
        <v>5830</v>
      </c>
      <c r="AD601">
        <v>15</v>
      </c>
      <c r="AF601" t="s">
        <v>5831</v>
      </c>
      <c r="AG601" t="s">
        <v>5832</v>
      </c>
      <c r="AH601" t="s">
        <v>82</v>
      </c>
      <c r="AK601" t="s">
        <v>5833</v>
      </c>
      <c r="AN601" t="s">
        <v>83</v>
      </c>
      <c r="AU601" s="1">
        <v>44503.631053240744</v>
      </c>
      <c r="AW601" t="s">
        <v>71</v>
      </c>
      <c r="BC601" s="1">
        <v>44503.498124999998</v>
      </c>
      <c r="BG601" t="s">
        <v>5834</v>
      </c>
      <c r="BL601" t="s">
        <v>5458</v>
      </c>
      <c r="BM601" t="s">
        <v>77</v>
      </c>
      <c r="BN601" t="s">
        <v>105</v>
      </c>
      <c r="BO601" t="s">
        <v>5835</v>
      </c>
      <c r="BP601" t="s">
        <v>585</v>
      </c>
      <c r="BQ601" t="s">
        <v>81</v>
      </c>
      <c r="BS601" t="s">
        <v>85</v>
      </c>
      <c r="BT601" t="s">
        <v>85</v>
      </c>
    </row>
    <row r="602" spans="1:72" x14ac:dyDescent="0.25">
      <c r="A602" t="s">
        <v>5836</v>
      </c>
      <c r="B602" t="s">
        <v>124</v>
      </c>
      <c r="C602" t="s">
        <v>4318</v>
      </c>
      <c r="E602" t="s">
        <v>4319</v>
      </c>
      <c r="G602">
        <v>531303010</v>
      </c>
      <c r="H602" t="s">
        <v>146</v>
      </c>
      <c r="K602" s="2">
        <v>44503</v>
      </c>
      <c r="L602" t="s">
        <v>197</v>
      </c>
      <c r="M602" s="1">
        <v>44503.535520833335</v>
      </c>
      <c r="N602" t="s">
        <v>69</v>
      </c>
      <c r="O602" t="s">
        <v>138</v>
      </c>
      <c r="P602" t="s">
        <v>70</v>
      </c>
      <c r="Q602" t="s">
        <v>5837</v>
      </c>
      <c r="R602" t="s">
        <v>4318</v>
      </c>
      <c r="AA602" t="s">
        <v>4321</v>
      </c>
      <c r="AV602" s="1">
        <v>44508.315381944441</v>
      </c>
      <c r="AW602" t="s">
        <v>71</v>
      </c>
      <c r="BC602" s="1">
        <v>44503.532685185186</v>
      </c>
      <c r="BL602" t="s">
        <v>5836</v>
      </c>
      <c r="BM602" t="s">
        <v>77</v>
      </c>
      <c r="BQ602" t="s">
        <v>81</v>
      </c>
    </row>
    <row r="603" spans="1:72" x14ac:dyDescent="0.25">
      <c r="A603" t="s">
        <v>5838</v>
      </c>
      <c r="B603" t="s">
        <v>151</v>
      </c>
      <c r="C603" t="s">
        <v>5839</v>
      </c>
      <c r="E603" t="s">
        <v>365</v>
      </c>
      <c r="F603">
        <v>1591056713092</v>
      </c>
      <c r="H603" t="s">
        <v>232</v>
      </c>
      <c r="J603" t="s">
        <v>87</v>
      </c>
      <c r="K603" s="2">
        <v>44503</v>
      </c>
      <c r="L603" t="s">
        <v>210</v>
      </c>
      <c r="M603" s="1">
        <v>44503.543090277781</v>
      </c>
      <c r="N603" t="s">
        <v>75</v>
      </c>
      <c r="O603" t="s">
        <v>154</v>
      </c>
      <c r="R603" t="s">
        <v>5840</v>
      </c>
      <c r="S603" t="s">
        <v>88</v>
      </c>
      <c r="U603" t="s">
        <v>81</v>
      </c>
      <c r="V603" t="s">
        <v>5841</v>
      </c>
      <c r="W603" t="s">
        <v>5842</v>
      </c>
      <c r="AG603" s="4" t="s">
        <v>5843</v>
      </c>
      <c r="AH603" t="s">
        <v>82</v>
      </c>
      <c r="AJ603" t="s">
        <v>5844</v>
      </c>
      <c r="AT603" t="s">
        <v>103</v>
      </c>
      <c r="AU603" s="1">
        <v>44503.587905092594</v>
      </c>
      <c r="AW603" t="s">
        <v>71</v>
      </c>
      <c r="BC603" s="1">
        <v>44503.542962962965</v>
      </c>
      <c r="BL603" t="s">
        <v>5845</v>
      </c>
      <c r="BQ603" t="s">
        <v>103</v>
      </c>
      <c r="BS603" t="s">
        <v>85</v>
      </c>
    </row>
    <row r="604" spans="1:72" x14ac:dyDescent="0.25">
      <c r="A604" t="s">
        <v>5846</v>
      </c>
      <c r="B604" t="s">
        <v>151</v>
      </c>
      <c r="C604" t="s">
        <v>5541</v>
      </c>
      <c r="E604" t="s">
        <v>5542</v>
      </c>
      <c r="F604">
        <v>1591012068191</v>
      </c>
      <c r="G604">
        <v>1273071508</v>
      </c>
      <c r="H604" t="s">
        <v>94</v>
      </c>
      <c r="J604" t="s">
        <v>87</v>
      </c>
      <c r="K604" s="2">
        <v>44503</v>
      </c>
      <c r="L604" t="s">
        <v>197</v>
      </c>
      <c r="M604" s="1">
        <v>44503.556296296294</v>
      </c>
      <c r="N604" t="s">
        <v>75</v>
      </c>
      <c r="O604" t="s">
        <v>167</v>
      </c>
      <c r="R604" t="s">
        <v>5543</v>
      </c>
      <c r="S604" t="s">
        <v>174</v>
      </c>
      <c r="U604" t="s">
        <v>81</v>
      </c>
      <c r="AA604" t="s">
        <v>5847</v>
      </c>
      <c r="AC604">
        <v>8378</v>
      </c>
      <c r="AF604" t="s">
        <v>5848</v>
      </c>
      <c r="AK604" t="s">
        <v>5849</v>
      </c>
      <c r="AU604" s="1">
        <v>44503.586516203701</v>
      </c>
      <c r="AW604" t="s">
        <v>71</v>
      </c>
      <c r="BC604" s="1">
        <v>44503.552233796298</v>
      </c>
      <c r="BL604" t="s">
        <v>5545</v>
      </c>
      <c r="BP604" t="s">
        <v>931</v>
      </c>
      <c r="BQ604" t="s">
        <v>81</v>
      </c>
      <c r="BS604" t="s">
        <v>85</v>
      </c>
    </row>
    <row r="605" spans="1:72" x14ac:dyDescent="0.25">
      <c r="A605" t="s">
        <v>5850</v>
      </c>
      <c r="B605" t="s">
        <v>101</v>
      </c>
      <c r="C605" t="s">
        <v>5222</v>
      </c>
      <c r="E605" t="s">
        <v>5223</v>
      </c>
      <c r="F605">
        <v>1200032188187</v>
      </c>
      <c r="G605">
        <v>513673401</v>
      </c>
      <c r="H605" t="s">
        <v>68</v>
      </c>
      <c r="K605" s="2">
        <v>44503</v>
      </c>
      <c r="L605" t="s">
        <v>210</v>
      </c>
      <c r="N605" t="s">
        <v>95</v>
      </c>
      <c r="O605" t="s">
        <v>76</v>
      </c>
      <c r="R605" t="s">
        <v>5224</v>
      </c>
      <c r="V605" t="s">
        <v>5225</v>
      </c>
      <c r="AA605">
        <v>948</v>
      </c>
      <c r="AW605" t="s">
        <v>71</v>
      </c>
      <c r="AZ605" t="s">
        <v>198</v>
      </c>
      <c r="BA605" t="s">
        <v>97</v>
      </c>
      <c r="BB605" t="s">
        <v>5851</v>
      </c>
      <c r="BC605" s="1">
        <v>44503.615069444444</v>
      </c>
      <c r="BL605" t="s">
        <v>5227</v>
      </c>
      <c r="BM605" t="s">
        <v>77</v>
      </c>
      <c r="BP605" t="s">
        <v>585</v>
      </c>
      <c r="BQ605" t="s">
        <v>81</v>
      </c>
    </row>
    <row r="606" spans="1:72" x14ac:dyDescent="0.25">
      <c r="A606" t="s">
        <v>5852</v>
      </c>
      <c r="B606" t="s">
        <v>120</v>
      </c>
      <c r="C606" t="s">
        <v>5853</v>
      </c>
      <c r="E606" t="s">
        <v>5854</v>
      </c>
      <c r="G606">
        <v>623209905</v>
      </c>
      <c r="H606" t="s">
        <v>131</v>
      </c>
      <c r="J606" t="s">
        <v>185</v>
      </c>
      <c r="K606" s="2">
        <v>44503</v>
      </c>
      <c r="L606" t="s">
        <v>210</v>
      </c>
      <c r="M606" s="1">
        <v>44503.594895833332</v>
      </c>
      <c r="N606" t="s">
        <v>75</v>
      </c>
      <c r="O606" t="s">
        <v>100</v>
      </c>
      <c r="R606" t="s">
        <v>5855</v>
      </c>
      <c r="S606" t="s">
        <v>5856</v>
      </c>
      <c r="U606" t="s">
        <v>81</v>
      </c>
      <c r="AA606" t="s">
        <v>5857</v>
      </c>
      <c r="AB606" t="s">
        <v>5858</v>
      </c>
      <c r="AC606" t="s">
        <v>5859</v>
      </c>
      <c r="AD606" t="s">
        <v>5860</v>
      </c>
      <c r="AK606" t="s">
        <v>5861</v>
      </c>
      <c r="AL606" t="s">
        <v>5862</v>
      </c>
      <c r="AU606" s="1">
        <v>44503.610474537039</v>
      </c>
      <c r="AW606" t="s">
        <v>71</v>
      </c>
      <c r="BC606" s="1">
        <v>44503.594085648147</v>
      </c>
      <c r="BL606" t="s">
        <v>5863</v>
      </c>
      <c r="BP606" t="s">
        <v>230</v>
      </c>
      <c r="BQ606" t="s">
        <v>103</v>
      </c>
      <c r="BS606" t="s">
        <v>85</v>
      </c>
    </row>
    <row r="607" spans="1:72" x14ac:dyDescent="0.25">
      <c r="A607" t="s">
        <v>5864</v>
      </c>
      <c r="B607" t="s">
        <v>67</v>
      </c>
      <c r="C607" t="s">
        <v>5500</v>
      </c>
      <c r="E607" t="s">
        <v>5501</v>
      </c>
      <c r="F607">
        <v>1591044215521</v>
      </c>
      <c r="G607">
        <v>1278196307</v>
      </c>
      <c r="H607" t="s">
        <v>135</v>
      </c>
      <c r="K607" s="2">
        <v>44503</v>
      </c>
      <c r="L607" t="s">
        <v>197</v>
      </c>
      <c r="M607" s="1">
        <v>44503.635312500002</v>
      </c>
      <c r="N607" t="s">
        <v>75</v>
      </c>
      <c r="O607" t="s">
        <v>225</v>
      </c>
      <c r="R607" t="s">
        <v>287</v>
      </c>
      <c r="S607" t="s">
        <v>5865</v>
      </c>
      <c r="U607" t="s">
        <v>81</v>
      </c>
      <c r="V607" t="s">
        <v>5504</v>
      </c>
      <c r="AA607" t="s">
        <v>5866</v>
      </c>
      <c r="AU607" s="1">
        <v>44503.659513888888</v>
      </c>
      <c r="AW607" t="s">
        <v>71</v>
      </c>
      <c r="BC607" s="1">
        <v>44503.631145833337</v>
      </c>
      <c r="BL607" t="s">
        <v>5867</v>
      </c>
      <c r="BM607" t="s">
        <v>77</v>
      </c>
      <c r="BP607" t="s">
        <v>1352</v>
      </c>
      <c r="BQ607" t="s">
        <v>81</v>
      </c>
    </row>
    <row r="608" spans="1:72" x14ac:dyDescent="0.25">
      <c r="A608" t="s">
        <v>5868</v>
      </c>
      <c r="B608" t="s">
        <v>67</v>
      </c>
      <c r="C608" t="s">
        <v>4742</v>
      </c>
      <c r="E608" t="s">
        <v>4743</v>
      </c>
      <c r="F608">
        <v>2000012239584</v>
      </c>
      <c r="H608" t="s">
        <v>123</v>
      </c>
      <c r="J608" t="s">
        <v>87</v>
      </c>
      <c r="K608" s="2">
        <v>44503</v>
      </c>
      <c r="L608" t="s">
        <v>197</v>
      </c>
      <c r="M608" s="1">
        <v>44503.712511574071</v>
      </c>
      <c r="N608" t="s">
        <v>75</v>
      </c>
      <c r="O608" t="s">
        <v>78</v>
      </c>
      <c r="R608" t="s">
        <v>5869</v>
      </c>
      <c r="S608" t="s">
        <v>5870</v>
      </c>
      <c r="U608" t="s">
        <v>81</v>
      </c>
      <c r="V608" t="s">
        <v>4745</v>
      </c>
      <c r="AH608" t="s">
        <v>436</v>
      </c>
      <c r="AN608" t="s">
        <v>89</v>
      </c>
      <c r="AU608" s="1">
        <v>44503.717013888891</v>
      </c>
      <c r="AW608" t="s">
        <v>71</v>
      </c>
      <c r="BC608" s="1">
        <v>44503.632673611108</v>
      </c>
      <c r="BL608" t="s">
        <v>4747</v>
      </c>
      <c r="BM608" t="s">
        <v>77</v>
      </c>
      <c r="BN608" t="s">
        <v>84</v>
      </c>
      <c r="BP608" t="s">
        <v>1196</v>
      </c>
      <c r="BQ608" t="s">
        <v>81</v>
      </c>
    </row>
    <row r="609" spans="1:72" x14ac:dyDescent="0.25">
      <c r="A609" t="s">
        <v>5871</v>
      </c>
      <c r="B609" t="s">
        <v>67</v>
      </c>
      <c r="C609" t="s">
        <v>5872</v>
      </c>
      <c r="E609" t="s">
        <v>5873</v>
      </c>
      <c r="F609">
        <v>1200041204960</v>
      </c>
      <c r="G609">
        <v>9107574503</v>
      </c>
      <c r="H609" t="s">
        <v>131</v>
      </c>
      <c r="J609" t="s">
        <v>185</v>
      </c>
      <c r="K609" s="2">
        <v>44503</v>
      </c>
      <c r="L609" t="s">
        <v>210</v>
      </c>
      <c r="M609" s="1">
        <v>44503.66978009259</v>
      </c>
      <c r="N609" t="s">
        <v>75</v>
      </c>
      <c r="O609" t="s">
        <v>100</v>
      </c>
      <c r="R609" t="s">
        <v>5874</v>
      </c>
      <c r="S609" t="s">
        <v>5875</v>
      </c>
      <c r="U609" t="s">
        <v>81</v>
      </c>
      <c r="V609" t="s">
        <v>5876</v>
      </c>
      <c r="AA609" t="s">
        <v>5877</v>
      </c>
      <c r="AB609" t="s">
        <v>5878</v>
      </c>
      <c r="AC609" t="s">
        <v>5879</v>
      </c>
      <c r="AD609" t="s">
        <v>5860</v>
      </c>
      <c r="AK609" t="s">
        <v>5880</v>
      </c>
      <c r="AL609" t="s">
        <v>5881</v>
      </c>
      <c r="AU609" s="1">
        <v>44503.686377314814</v>
      </c>
      <c r="AW609" t="s">
        <v>71</v>
      </c>
      <c r="BC609" s="1">
        <v>44503.669687499998</v>
      </c>
      <c r="BL609" t="s">
        <v>5882</v>
      </c>
      <c r="BP609" t="s">
        <v>230</v>
      </c>
      <c r="BQ609" t="s">
        <v>103</v>
      </c>
      <c r="BS609" t="s">
        <v>85</v>
      </c>
    </row>
    <row r="610" spans="1:72" x14ac:dyDescent="0.25">
      <c r="A610" t="s">
        <v>5883</v>
      </c>
      <c r="B610" t="s">
        <v>122</v>
      </c>
      <c r="C610" t="s">
        <v>5884</v>
      </c>
      <c r="E610" t="s">
        <v>5885</v>
      </c>
      <c r="F610">
        <v>1012347913400</v>
      </c>
      <c r="G610">
        <v>5071256102</v>
      </c>
      <c r="H610" t="s">
        <v>68</v>
      </c>
      <c r="J610" t="s">
        <v>79</v>
      </c>
      <c r="K610" s="2">
        <v>44504</v>
      </c>
      <c r="L610" t="s">
        <v>195</v>
      </c>
      <c r="M610" s="1">
        <v>44504.448796296296</v>
      </c>
      <c r="N610" t="s">
        <v>75</v>
      </c>
      <c r="O610" t="s">
        <v>99</v>
      </c>
      <c r="R610" t="s">
        <v>5886</v>
      </c>
      <c r="S610" t="s">
        <v>88</v>
      </c>
      <c r="U610" t="s">
        <v>81</v>
      </c>
      <c r="V610" t="s">
        <v>5887</v>
      </c>
      <c r="W610">
        <v>65909</v>
      </c>
      <c r="AA610" t="s">
        <v>5888</v>
      </c>
      <c r="AC610">
        <v>1407</v>
      </c>
      <c r="AF610" t="s">
        <v>5889</v>
      </c>
      <c r="AG610" t="s">
        <v>5890</v>
      </c>
      <c r="AH610" t="s">
        <v>82</v>
      </c>
      <c r="AK610" t="s">
        <v>5891</v>
      </c>
      <c r="AN610" t="s">
        <v>89</v>
      </c>
      <c r="AU610" s="1">
        <v>44504.501886574071</v>
      </c>
      <c r="AW610" t="s">
        <v>71</v>
      </c>
      <c r="BC610" s="1">
        <v>44503.27134259259</v>
      </c>
      <c r="BL610" t="s">
        <v>5892</v>
      </c>
      <c r="BN610" t="s">
        <v>84</v>
      </c>
      <c r="BO610" t="s">
        <v>5893</v>
      </c>
      <c r="BP610" t="s">
        <v>585</v>
      </c>
      <c r="BQ610" t="s">
        <v>81</v>
      </c>
      <c r="BS610" t="s">
        <v>85</v>
      </c>
      <c r="BT610" t="s">
        <v>85</v>
      </c>
    </row>
    <row r="611" spans="1:72" x14ac:dyDescent="0.25">
      <c r="A611" t="s">
        <v>5894</v>
      </c>
      <c r="B611" t="s">
        <v>151</v>
      </c>
      <c r="C611" t="s">
        <v>5895</v>
      </c>
      <c r="E611" t="s">
        <v>5896</v>
      </c>
      <c r="F611">
        <v>1800020611403</v>
      </c>
      <c r="H611" t="s">
        <v>86</v>
      </c>
      <c r="J611" t="s">
        <v>87</v>
      </c>
      <c r="K611" s="2">
        <v>44504</v>
      </c>
      <c r="L611" t="s">
        <v>197</v>
      </c>
      <c r="M611" s="1">
        <v>44504.455995370372</v>
      </c>
      <c r="N611" t="s">
        <v>75</v>
      </c>
      <c r="O611" t="s">
        <v>170</v>
      </c>
      <c r="R611" t="s">
        <v>5897</v>
      </c>
      <c r="S611" t="s">
        <v>5898</v>
      </c>
      <c r="U611" t="s">
        <v>81</v>
      </c>
      <c r="V611" t="s">
        <v>5899</v>
      </c>
      <c r="W611" t="s">
        <v>5900</v>
      </c>
      <c r="X611">
        <v>29852</v>
      </c>
      <c r="AG611" s="4" t="s">
        <v>5901</v>
      </c>
      <c r="AH611" t="s">
        <v>82</v>
      </c>
      <c r="AN611" t="s">
        <v>89</v>
      </c>
      <c r="AU611" s="1">
        <v>44504.592048611114</v>
      </c>
      <c r="AW611" t="s">
        <v>71</v>
      </c>
      <c r="BC611" s="1">
        <v>44503.419016203705</v>
      </c>
      <c r="BG611" t="s">
        <v>5902</v>
      </c>
      <c r="BL611" t="s">
        <v>5903</v>
      </c>
      <c r="BN611" t="s">
        <v>84</v>
      </c>
      <c r="BO611" t="s">
        <v>5904</v>
      </c>
      <c r="BP611" t="s">
        <v>574</v>
      </c>
      <c r="BQ611" t="s">
        <v>81</v>
      </c>
      <c r="BS611" t="s">
        <v>85</v>
      </c>
    </row>
    <row r="612" spans="1:72" x14ac:dyDescent="0.25">
      <c r="A612" t="s">
        <v>5905</v>
      </c>
      <c r="B612" t="s">
        <v>101</v>
      </c>
      <c r="C612" t="s">
        <v>5906</v>
      </c>
      <c r="E612" t="s">
        <v>5907</v>
      </c>
      <c r="F612">
        <v>1800020784870</v>
      </c>
      <c r="G612">
        <v>1123675907</v>
      </c>
      <c r="H612" t="s">
        <v>68</v>
      </c>
      <c r="J612" t="s">
        <v>79</v>
      </c>
      <c r="K612" s="2">
        <v>44504</v>
      </c>
      <c r="L612" t="s">
        <v>195</v>
      </c>
      <c r="M612" s="1">
        <v>44504.371481481481</v>
      </c>
      <c r="N612" t="s">
        <v>75</v>
      </c>
      <c r="O612" t="s">
        <v>142</v>
      </c>
      <c r="R612" t="s">
        <v>969</v>
      </c>
      <c r="S612" t="s">
        <v>172</v>
      </c>
      <c r="U612" t="s">
        <v>81</v>
      </c>
      <c r="V612" t="s">
        <v>5908</v>
      </c>
      <c r="W612">
        <v>53442</v>
      </c>
      <c r="AA612" t="s">
        <v>5909</v>
      </c>
      <c r="AC612">
        <v>49442</v>
      </c>
      <c r="AF612" t="s">
        <v>5910</v>
      </c>
      <c r="AG612" s="4" t="s">
        <v>5911</v>
      </c>
      <c r="AH612" t="s">
        <v>82</v>
      </c>
      <c r="AK612" t="s">
        <v>5912</v>
      </c>
      <c r="AN612" t="s">
        <v>83</v>
      </c>
      <c r="AU612" s="1">
        <v>44504.441400462965</v>
      </c>
      <c r="AW612" t="s">
        <v>71</v>
      </c>
      <c r="BC612" s="1">
        <v>44502.577418981484</v>
      </c>
      <c r="BL612" t="s">
        <v>5913</v>
      </c>
      <c r="BN612" t="s">
        <v>84</v>
      </c>
      <c r="BO612" t="s">
        <v>5914</v>
      </c>
      <c r="BP612" t="s">
        <v>585</v>
      </c>
      <c r="BQ612" t="s">
        <v>81</v>
      </c>
      <c r="BS612" t="s">
        <v>85</v>
      </c>
      <c r="BT612" t="s">
        <v>85</v>
      </c>
    </row>
    <row r="613" spans="1:72" x14ac:dyDescent="0.25">
      <c r="A613" t="s">
        <v>5915</v>
      </c>
      <c r="B613" t="s">
        <v>151</v>
      </c>
      <c r="C613" t="s">
        <v>5916</v>
      </c>
      <c r="E613" t="s">
        <v>5917</v>
      </c>
      <c r="F613">
        <v>1800021719890</v>
      </c>
      <c r="G613">
        <v>1111178506</v>
      </c>
      <c r="H613" t="s">
        <v>68</v>
      </c>
      <c r="J613" t="s">
        <v>79</v>
      </c>
      <c r="K613" s="2">
        <v>44504</v>
      </c>
      <c r="L613" t="s">
        <v>195</v>
      </c>
      <c r="M613" s="1">
        <v>44504.334085648145</v>
      </c>
      <c r="N613" t="s">
        <v>75</v>
      </c>
      <c r="O613" t="s">
        <v>165</v>
      </c>
      <c r="S613" t="s">
        <v>80</v>
      </c>
      <c r="U613" t="s">
        <v>81</v>
      </c>
      <c r="V613" t="s">
        <v>5918</v>
      </c>
      <c r="W613" t="s">
        <v>5919</v>
      </c>
      <c r="AA613" t="s">
        <v>5920</v>
      </c>
      <c r="AC613">
        <v>51550</v>
      </c>
      <c r="AF613" t="s">
        <v>5921</v>
      </c>
      <c r="AG613" s="4" t="s">
        <v>5922</v>
      </c>
      <c r="AH613" t="s">
        <v>82</v>
      </c>
      <c r="AK613" t="s">
        <v>5923</v>
      </c>
      <c r="AN613" t="s">
        <v>89</v>
      </c>
      <c r="AU613" s="1">
        <v>44508.410902777781</v>
      </c>
      <c r="AW613" t="s">
        <v>71</v>
      </c>
      <c r="BC613" s="1">
        <v>44503.471736111111</v>
      </c>
      <c r="BL613" t="s">
        <v>5924</v>
      </c>
      <c r="BN613" t="s">
        <v>84</v>
      </c>
      <c r="BO613" t="s">
        <v>5925</v>
      </c>
      <c r="BP613" t="s">
        <v>585</v>
      </c>
      <c r="BQ613" t="s">
        <v>81</v>
      </c>
      <c r="BS613" t="s">
        <v>85</v>
      </c>
      <c r="BT613" t="s">
        <v>85</v>
      </c>
    </row>
    <row r="614" spans="1:72" x14ac:dyDescent="0.25">
      <c r="A614" t="s">
        <v>5926</v>
      </c>
      <c r="B614" t="s">
        <v>151</v>
      </c>
      <c r="C614" t="s">
        <v>5927</v>
      </c>
      <c r="E614" t="s">
        <v>5928</v>
      </c>
      <c r="F614">
        <v>1800054832917</v>
      </c>
      <c r="H614" t="s">
        <v>123</v>
      </c>
      <c r="J614" t="s">
        <v>87</v>
      </c>
      <c r="K614" s="2">
        <v>44504</v>
      </c>
      <c r="L614" t="s">
        <v>197</v>
      </c>
      <c r="M614" s="1">
        <v>44504.600046296298</v>
      </c>
      <c r="N614" t="s">
        <v>75</v>
      </c>
      <c r="O614" t="s">
        <v>142</v>
      </c>
      <c r="R614" t="s">
        <v>5929</v>
      </c>
      <c r="S614" t="s">
        <v>5930</v>
      </c>
      <c r="U614" t="s">
        <v>81</v>
      </c>
      <c r="V614" t="s">
        <v>5931</v>
      </c>
      <c r="AH614">
        <v>17938</v>
      </c>
      <c r="AN614" t="s">
        <v>83</v>
      </c>
      <c r="AU614" s="1">
        <v>44504.625243055554</v>
      </c>
      <c r="AW614" t="s">
        <v>71</v>
      </c>
      <c r="BC614" s="1">
        <v>44502.577418981484</v>
      </c>
      <c r="BL614" t="s">
        <v>5932</v>
      </c>
      <c r="BP614" t="s">
        <v>1196</v>
      </c>
      <c r="BQ614" t="s">
        <v>81</v>
      </c>
    </row>
    <row r="615" spans="1:72" x14ac:dyDescent="0.25">
      <c r="A615" t="s">
        <v>5933</v>
      </c>
      <c r="B615" t="s">
        <v>120</v>
      </c>
      <c r="C615" t="s">
        <v>5934</v>
      </c>
      <c r="E615" t="s">
        <v>5935</v>
      </c>
      <c r="F615">
        <v>1900047379009</v>
      </c>
      <c r="G615">
        <v>603323206</v>
      </c>
      <c r="H615" t="s">
        <v>68</v>
      </c>
      <c r="I615" t="s">
        <v>86</v>
      </c>
      <c r="J615" t="s">
        <v>87</v>
      </c>
      <c r="K615" s="2">
        <v>44504</v>
      </c>
      <c r="L615" t="s">
        <v>195</v>
      </c>
      <c r="M615" s="1">
        <v>44504.403657407405</v>
      </c>
      <c r="N615" t="s">
        <v>69</v>
      </c>
      <c r="O615" t="s">
        <v>132</v>
      </c>
      <c r="P615" t="s">
        <v>70</v>
      </c>
      <c r="Q615" t="s">
        <v>5936</v>
      </c>
      <c r="R615" t="s">
        <v>5937</v>
      </c>
      <c r="V615" t="s">
        <v>5938</v>
      </c>
      <c r="AA615">
        <v>254</v>
      </c>
      <c r="AV615" s="1">
        <v>44504.440925925926</v>
      </c>
      <c r="AW615" t="s">
        <v>71</v>
      </c>
      <c r="BC615" s="1">
        <v>44504.34920138889</v>
      </c>
      <c r="BL615" t="s">
        <v>5939</v>
      </c>
      <c r="BP615" t="s">
        <v>585</v>
      </c>
      <c r="BQ615" t="s">
        <v>81</v>
      </c>
    </row>
    <row r="616" spans="1:72" x14ac:dyDescent="0.25">
      <c r="A616" t="s">
        <v>5940</v>
      </c>
      <c r="B616" t="s">
        <v>151</v>
      </c>
      <c r="C616" t="s">
        <v>5941</v>
      </c>
      <c r="E616" t="s">
        <v>5942</v>
      </c>
      <c r="F616">
        <v>1800020393504</v>
      </c>
      <c r="H616" t="s">
        <v>86</v>
      </c>
      <c r="J616" t="s">
        <v>185</v>
      </c>
      <c r="K616" s="2">
        <v>44504</v>
      </c>
      <c r="L616" t="s">
        <v>195</v>
      </c>
      <c r="M616" s="1">
        <v>44504.3752662037</v>
      </c>
      <c r="N616" t="s">
        <v>75</v>
      </c>
      <c r="O616" t="s">
        <v>170</v>
      </c>
      <c r="R616" t="s">
        <v>5943</v>
      </c>
      <c r="S616" t="s">
        <v>5944</v>
      </c>
      <c r="U616" t="s">
        <v>81</v>
      </c>
      <c r="V616" t="s">
        <v>5945</v>
      </c>
      <c r="W616">
        <v>57282</v>
      </c>
      <c r="X616">
        <v>36830</v>
      </c>
      <c r="Y616">
        <v>6</v>
      </c>
      <c r="AG616" t="s">
        <v>5946</v>
      </c>
      <c r="AH616" t="s">
        <v>82</v>
      </c>
      <c r="AN616" t="s">
        <v>89</v>
      </c>
      <c r="AU616" s="1">
        <v>44504.423148148147</v>
      </c>
      <c r="AW616" t="s">
        <v>71</v>
      </c>
      <c r="BC616" s="1">
        <v>44503.419016203705</v>
      </c>
      <c r="BL616" t="s">
        <v>5947</v>
      </c>
      <c r="BN616" t="s">
        <v>84</v>
      </c>
      <c r="BO616" t="s">
        <v>5948</v>
      </c>
      <c r="BP616" t="s">
        <v>574</v>
      </c>
      <c r="BQ616" t="s">
        <v>81</v>
      </c>
      <c r="BS616" t="s">
        <v>85</v>
      </c>
    </row>
    <row r="617" spans="1:72" x14ac:dyDescent="0.25">
      <c r="A617" t="s">
        <v>5949</v>
      </c>
      <c r="B617" t="s">
        <v>67</v>
      </c>
      <c r="C617" t="s">
        <v>5950</v>
      </c>
      <c r="E617" t="s">
        <v>5951</v>
      </c>
      <c r="F617">
        <v>1100014796597</v>
      </c>
      <c r="G617">
        <v>3997140701</v>
      </c>
      <c r="H617" t="s">
        <v>108</v>
      </c>
      <c r="J617" t="s">
        <v>79</v>
      </c>
      <c r="K617" s="2">
        <v>44504</v>
      </c>
      <c r="L617" t="s">
        <v>195</v>
      </c>
      <c r="M617" s="1">
        <v>44504.335162037038</v>
      </c>
      <c r="N617" t="s">
        <v>75</v>
      </c>
      <c r="O617" t="s">
        <v>99</v>
      </c>
      <c r="R617" t="s">
        <v>5952</v>
      </c>
      <c r="S617" t="s">
        <v>5953</v>
      </c>
      <c r="U617" t="s">
        <v>81</v>
      </c>
      <c r="V617" t="s">
        <v>5954</v>
      </c>
      <c r="AA617" t="s">
        <v>5955</v>
      </c>
      <c r="AH617" t="s">
        <v>5956</v>
      </c>
      <c r="AN617" t="s">
        <v>89</v>
      </c>
      <c r="AO617" t="s">
        <v>89</v>
      </c>
      <c r="AU617" s="1">
        <v>44504.359930555554</v>
      </c>
      <c r="AW617" t="s">
        <v>71</v>
      </c>
      <c r="BC617" s="1">
        <v>44503.27134259259</v>
      </c>
      <c r="BL617" t="s">
        <v>5957</v>
      </c>
      <c r="BP617" t="s">
        <v>751</v>
      </c>
      <c r="BQ617" t="s">
        <v>81</v>
      </c>
    </row>
    <row r="618" spans="1:72" x14ac:dyDescent="0.25">
      <c r="A618" t="s">
        <v>5958</v>
      </c>
      <c r="B618" t="s">
        <v>124</v>
      </c>
      <c r="C618" t="s">
        <v>5959</v>
      </c>
      <c r="D618" t="s">
        <v>5960</v>
      </c>
      <c r="E618" t="s">
        <v>5961</v>
      </c>
      <c r="F618">
        <v>2000006559674</v>
      </c>
      <c r="H618" t="s">
        <v>125</v>
      </c>
      <c r="K618" s="2">
        <v>44504</v>
      </c>
      <c r="L618" t="s">
        <v>195</v>
      </c>
      <c r="M618" s="1">
        <v>44504.463969907411</v>
      </c>
      <c r="N618" t="s">
        <v>75</v>
      </c>
      <c r="O618" t="s">
        <v>115</v>
      </c>
      <c r="R618" t="s">
        <v>5962</v>
      </c>
      <c r="S618" t="s">
        <v>5963</v>
      </c>
      <c r="V618" t="s">
        <v>5964</v>
      </c>
      <c r="AU618" s="1">
        <v>44504.472303240742</v>
      </c>
      <c r="AW618" t="s">
        <v>71</v>
      </c>
      <c r="BC618" s="1">
        <v>44503.540949074071</v>
      </c>
      <c r="BQ618" t="s">
        <v>81</v>
      </c>
    </row>
    <row r="619" spans="1:72" x14ac:dyDescent="0.25">
      <c r="A619" t="s">
        <v>5965</v>
      </c>
      <c r="B619" t="s">
        <v>124</v>
      </c>
      <c r="C619" t="s">
        <v>5966</v>
      </c>
      <c r="D619" t="s">
        <v>128</v>
      </c>
      <c r="E619" t="s">
        <v>5967</v>
      </c>
      <c r="G619">
        <v>546602703</v>
      </c>
      <c r="H619" t="s">
        <v>94</v>
      </c>
      <c r="K619" s="2">
        <v>44504</v>
      </c>
      <c r="L619" t="s">
        <v>197</v>
      </c>
      <c r="N619" t="s">
        <v>95</v>
      </c>
      <c r="O619" t="s">
        <v>102</v>
      </c>
      <c r="R619" t="s">
        <v>5968</v>
      </c>
      <c r="AA619" t="s">
        <v>5969</v>
      </c>
      <c r="AW619" t="s">
        <v>71</v>
      </c>
      <c r="AZ619" t="s">
        <v>314</v>
      </c>
      <c r="BA619" t="s">
        <v>160</v>
      </c>
      <c r="BB619" t="s">
        <v>5970</v>
      </c>
      <c r="BC619" s="1">
        <v>44503.343842592592</v>
      </c>
      <c r="BM619" t="s">
        <v>77</v>
      </c>
      <c r="BP619" t="s">
        <v>229</v>
      </c>
      <c r="BQ619" t="s">
        <v>81</v>
      </c>
    </row>
    <row r="620" spans="1:72" x14ac:dyDescent="0.25">
      <c r="A620" t="s">
        <v>5971</v>
      </c>
      <c r="B620" t="s">
        <v>67</v>
      </c>
      <c r="C620" t="s">
        <v>5972</v>
      </c>
      <c r="E620" t="s">
        <v>5973</v>
      </c>
      <c r="F620">
        <v>1900013130877</v>
      </c>
      <c r="G620">
        <v>529141000</v>
      </c>
      <c r="H620" t="s">
        <v>68</v>
      </c>
      <c r="J620" t="s">
        <v>79</v>
      </c>
      <c r="K620" s="2">
        <v>44504</v>
      </c>
      <c r="L620" t="s">
        <v>197</v>
      </c>
      <c r="M620" s="1">
        <v>44504.571481481478</v>
      </c>
      <c r="N620" t="s">
        <v>75</v>
      </c>
      <c r="O620" t="s">
        <v>143</v>
      </c>
      <c r="R620" t="s">
        <v>5974</v>
      </c>
      <c r="S620" t="s">
        <v>5975</v>
      </c>
      <c r="U620" t="s">
        <v>81</v>
      </c>
      <c r="V620" t="s">
        <v>5976</v>
      </c>
      <c r="W620">
        <v>24899</v>
      </c>
      <c r="AA620" t="s">
        <v>5977</v>
      </c>
      <c r="AC620">
        <v>8863</v>
      </c>
      <c r="AF620" t="s">
        <v>5978</v>
      </c>
      <c r="AG620" t="s">
        <v>5979</v>
      </c>
      <c r="AH620" t="s">
        <v>82</v>
      </c>
      <c r="AK620" t="s">
        <v>5980</v>
      </c>
      <c r="AN620" t="s">
        <v>89</v>
      </c>
      <c r="AU620" s="1">
        <v>44504.64435185185</v>
      </c>
      <c r="AW620" t="s">
        <v>71</v>
      </c>
      <c r="BC620" s="1">
        <v>44503.295011574075</v>
      </c>
      <c r="BL620" t="s">
        <v>5981</v>
      </c>
      <c r="BN620" t="s">
        <v>84</v>
      </c>
      <c r="BO620" t="s">
        <v>5982</v>
      </c>
      <c r="BP620" t="s">
        <v>585</v>
      </c>
      <c r="BQ620" t="s">
        <v>81</v>
      </c>
      <c r="BS620" t="s">
        <v>85</v>
      </c>
      <c r="BT620" t="s">
        <v>85</v>
      </c>
    </row>
    <row r="621" spans="1:72" x14ac:dyDescent="0.25">
      <c r="A621" t="s">
        <v>5983</v>
      </c>
      <c r="B621" t="s">
        <v>67</v>
      </c>
      <c r="C621" t="s">
        <v>5984</v>
      </c>
      <c r="E621" t="s">
        <v>5985</v>
      </c>
      <c r="F621">
        <v>2400000939383</v>
      </c>
      <c r="G621">
        <v>7599378109</v>
      </c>
      <c r="H621" t="s">
        <v>68</v>
      </c>
      <c r="J621" t="s">
        <v>79</v>
      </c>
      <c r="K621" s="2">
        <v>44504</v>
      </c>
      <c r="L621" t="s">
        <v>195</v>
      </c>
      <c r="M621" s="1">
        <v>44504.334861111114</v>
      </c>
      <c r="N621" t="s">
        <v>75</v>
      </c>
      <c r="O621" t="s">
        <v>199</v>
      </c>
      <c r="R621" t="s">
        <v>5986</v>
      </c>
      <c r="S621" t="s">
        <v>5987</v>
      </c>
      <c r="U621" t="s">
        <v>81</v>
      </c>
      <c r="V621" t="s">
        <v>5988</v>
      </c>
      <c r="W621">
        <v>17772</v>
      </c>
      <c r="X621">
        <v>14200</v>
      </c>
      <c r="AA621" t="s">
        <v>5989</v>
      </c>
      <c r="AC621" t="s">
        <v>5990</v>
      </c>
      <c r="AF621" t="s">
        <v>5991</v>
      </c>
      <c r="AG621" t="s">
        <v>5992</v>
      </c>
      <c r="AH621" t="s">
        <v>82</v>
      </c>
      <c r="AK621" t="s">
        <v>5993</v>
      </c>
      <c r="AN621" t="s">
        <v>89</v>
      </c>
      <c r="AU621" s="1">
        <v>44504.375243055554</v>
      </c>
      <c r="AW621" t="s">
        <v>71</v>
      </c>
      <c r="BC621" s="1">
        <v>44503.279537037037</v>
      </c>
      <c r="BL621" t="s">
        <v>5994</v>
      </c>
      <c r="BN621" t="s">
        <v>84</v>
      </c>
      <c r="BO621" t="s">
        <v>5995</v>
      </c>
      <c r="BP621" t="s">
        <v>585</v>
      </c>
      <c r="BQ621" t="s">
        <v>81</v>
      </c>
      <c r="BS621" t="s">
        <v>85</v>
      </c>
      <c r="BT621" t="s">
        <v>85</v>
      </c>
    </row>
    <row r="622" spans="1:72" x14ac:dyDescent="0.25">
      <c r="A622" t="s">
        <v>5996</v>
      </c>
      <c r="B622" t="s">
        <v>101</v>
      </c>
      <c r="C622" t="s">
        <v>5997</v>
      </c>
      <c r="E622" t="s">
        <v>5998</v>
      </c>
      <c r="F622">
        <v>2000023934269</v>
      </c>
      <c r="G622">
        <v>3939996106</v>
      </c>
      <c r="H622" t="s">
        <v>135</v>
      </c>
      <c r="K622" s="2">
        <v>44504</v>
      </c>
      <c r="L622" t="s">
        <v>195</v>
      </c>
      <c r="M622" s="1">
        <v>44504.333599537036</v>
      </c>
      <c r="N622" t="s">
        <v>75</v>
      </c>
      <c r="O622" t="s">
        <v>126</v>
      </c>
      <c r="R622" t="s">
        <v>5999</v>
      </c>
      <c r="S622" t="s">
        <v>6000</v>
      </c>
      <c r="U622" t="s">
        <v>81</v>
      </c>
      <c r="V622" t="s">
        <v>6001</v>
      </c>
      <c r="AA622" t="s">
        <v>6002</v>
      </c>
      <c r="AU622" s="1">
        <v>44504.35125</v>
      </c>
      <c r="AW622" t="s">
        <v>71</v>
      </c>
      <c r="BC622" s="1">
        <v>44503.262523148151</v>
      </c>
      <c r="BL622" t="s">
        <v>6003</v>
      </c>
      <c r="BP622" t="s">
        <v>1352</v>
      </c>
      <c r="BQ622" t="s">
        <v>81</v>
      </c>
    </row>
    <row r="623" spans="1:72" x14ac:dyDescent="0.25">
      <c r="A623" t="s">
        <v>6004</v>
      </c>
      <c r="B623" t="s">
        <v>120</v>
      </c>
      <c r="C623" t="s">
        <v>6005</v>
      </c>
      <c r="E623" t="s">
        <v>6006</v>
      </c>
      <c r="F623">
        <v>1900027262333</v>
      </c>
      <c r="H623" t="s">
        <v>86</v>
      </c>
      <c r="K623" s="2">
        <v>44504</v>
      </c>
      <c r="L623" t="s">
        <v>195</v>
      </c>
      <c r="N623" t="s">
        <v>75</v>
      </c>
      <c r="O623" t="s">
        <v>143</v>
      </c>
      <c r="R623" t="s">
        <v>6007</v>
      </c>
      <c r="V623" t="s">
        <v>6008</v>
      </c>
      <c r="AG623" t="s">
        <v>6009</v>
      </c>
      <c r="AH623" t="s">
        <v>82</v>
      </c>
      <c r="AJ623" t="s">
        <v>6010</v>
      </c>
      <c r="AU623" s="1">
        <v>44504.5625</v>
      </c>
      <c r="AW623" t="s">
        <v>71</v>
      </c>
      <c r="BC623" s="1">
        <v>44503.683425925927</v>
      </c>
      <c r="BL623" t="s">
        <v>6011</v>
      </c>
      <c r="BM623" t="s">
        <v>77</v>
      </c>
      <c r="BP623" t="s">
        <v>761</v>
      </c>
      <c r="BQ623" t="s">
        <v>81</v>
      </c>
      <c r="BS623" t="s">
        <v>85</v>
      </c>
    </row>
    <row r="624" spans="1:72" x14ac:dyDescent="0.25">
      <c r="A624" t="s">
        <v>6012</v>
      </c>
      <c r="B624" t="s">
        <v>151</v>
      </c>
      <c r="C624" t="s">
        <v>6013</v>
      </c>
      <c r="E624" t="s">
        <v>6014</v>
      </c>
      <c r="F624">
        <v>1800031085042</v>
      </c>
      <c r="H624" t="s">
        <v>123</v>
      </c>
      <c r="K624" s="2">
        <v>44504</v>
      </c>
      <c r="L624" t="s">
        <v>197</v>
      </c>
      <c r="N624" t="s">
        <v>95</v>
      </c>
      <c r="O624" t="s">
        <v>142</v>
      </c>
      <c r="R624" t="s">
        <v>6015</v>
      </c>
      <c r="V624" t="s">
        <v>6016</v>
      </c>
      <c r="AW624" t="s">
        <v>71</v>
      </c>
      <c r="AZ624" t="s">
        <v>118</v>
      </c>
      <c r="BA624" t="s">
        <v>48</v>
      </c>
      <c r="BB624" t="s">
        <v>502</v>
      </c>
      <c r="BC624" s="1">
        <v>44503.476319444446</v>
      </c>
      <c r="BL624" t="s">
        <v>6017</v>
      </c>
      <c r="BP624" t="s">
        <v>1196</v>
      </c>
      <c r="BQ624" t="s">
        <v>81</v>
      </c>
    </row>
    <row r="625" spans="1:72" x14ac:dyDescent="0.25">
      <c r="A625" t="s">
        <v>6018</v>
      </c>
      <c r="B625" t="s">
        <v>67</v>
      </c>
      <c r="C625" t="s">
        <v>6019</v>
      </c>
      <c r="E625" t="s">
        <v>6020</v>
      </c>
      <c r="F625">
        <v>1012361309984</v>
      </c>
      <c r="G625">
        <v>2969321206</v>
      </c>
      <c r="H625" t="s">
        <v>68</v>
      </c>
      <c r="J625" t="s">
        <v>87</v>
      </c>
      <c r="K625" s="2">
        <v>44504</v>
      </c>
      <c r="L625" t="s">
        <v>197</v>
      </c>
      <c r="M625" s="1">
        <v>44504.645405092589</v>
      </c>
      <c r="N625" t="s">
        <v>69</v>
      </c>
      <c r="O625" t="s">
        <v>99</v>
      </c>
      <c r="P625" t="s">
        <v>200</v>
      </c>
      <c r="Q625" t="s">
        <v>6021</v>
      </c>
      <c r="R625" t="s">
        <v>6022</v>
      </c>
      <c r="V625" t="s">
        <v>6023</v>
      </c>
      <c r="AA625" t="s">
        <v>6024</v>
      </c>
      <c r="AV625" s="1">
        <v>44504.66578703704</v>
      </c>
      <c r="AW625" t="s">
        <v>71</v>
      </c>
      <c r="BC625" s="1">
        <v>44503.27134259259</v>
      </c>
      <c r="BL625" t="s">
        <v>6025</v>
      </c>
      <c r="BP625" t="s">
        <v>585</v>
      </c>
      <c r="BQ625" t="s">
        <v>81</v>
      </c>
    </row>
    <row r="626" spans="1:72" x14ac:dyDescent="0.25">
      <c r="A626" t="s">
        <v>6026</v>
      </c>
      <c r="B626" t="s">
        <v>67</v>
      </c>
      <c r="C626" t="s">
        <v>6027</v>
      </c>
      <c r="E626" t="s">
        <v>6028</v>
      </c>
      <c r="F626">
        <v>1100016009500</v>
      </c>
      <c r="G626">
        <v>4019890807</v>
      </c>
      <c r="H626" t="s">
        <v>68</v>
      </c>
      <c r="K626" s="2">
        <v>44504</v>
      </c>
      <c r="L626" t="s">
        <v>195</v>
      </c>
      <c r="M626" s="1">
        <v>44504.436053240737</v>
      </c>
      <c r="N626" t="s">
        <v>69</v>
      </c>
      <c r="O626" t="s">
        <v>199</v>
      </c>
      <c r="P626" t="s">
        <v>111</v>
      </c>
      <c r="Q626" t="s">
        <v>6029</v>
      </c>
      <c r="R626" t="s">
        <v>110</v>
      </c>
      <c r="V626" t="s">
        <v>6030</v>
      </c>
      <c r="AA626">
        <v>24486</v>
      </c>
      <c r="AV626" s="1">
        <v>44504.440648148149</v>
      </c>
      <c r="AW626" t="s">
        <v>71</v>
      </c>
      <c r="BC626" s="1">
        <v>44503.279537037037</v>
      </c>
      <c r="BL626" t="s">
        <v>6031</v>
      </c>
      <c r="BP626" t="s">
        <v>585</v>
      </c>
      <c r="BQ626" t="s">
        <v>81</v>
      </c>
    </row>
    <row r="627" spans="1:72" x14ac:dyDescent="0.25">
      <c r="A627" t="s">
        <v>6032</v>
      </c>
      <c r="B627" t="s">
        <v>67</v>
      </c>
      <c r="C627" t="s">
        <v>6033</v>
      </c>
      <c r="E627" t="s">
        <v>6034</v>
      </c>
      <c r="F627">
        <v>1591055133772</v>
      </c>
      <c r="G627">
        <v>1337718805</v>
      </c>
      <c r="H627" t="s">
        <v>68</v>
      </c>
      <c r="J627" t="s">
        <v>279</v>
      </c>
      <c r="K627" s="2">
        <v>44504</v>
      </c>
      <c r="L627" t="s">
        <v>197</v>
      </c>
      <c r="M627" s="1">
        <v>44504.602719907409</v>
      </c>
      <c r="N627" t="s">
        <v>75</v>
      </c>
      <c r="O627" t="s">
        <v>175</v>
      </c>
      <c r="R627" t="s">
        <v>6035</v>
      </c>
      <c r="S627" t="s">
        <v>6036</v>
      </c>
      <c r="U627" t="s">
        <v>81</v>
      </c>
      <c r="V627" t="s">
        <v>6037</v>
      </c>
      <c r="W627">
        <v>33702</v>
      </c>
      <c r="Y627">
        <v>5</v>
      </c>
      <c r="AA627" t="s">
        <v>6038</v>
      </c>
      <c r="AC627">
        <v>13049</v>
      </c>
      <c r="AF627" t="s">
        <v>6039</v>
      </c>
      <c r="AG627" s="4" t="s">
        <v>6040</v>
      </c>
      <c r="AH627" t="s">
        <v>82</v>
      </c>
      <c r="AK627" t="s">
        <v>6041</v>
      </c>
      <c r="AN627" t="s">
        <v>83</v>
      </c>
      <c r="AU627" s="1">
        <v>44504.655081018522</v>
      </c>
      <c r="AW627" t="s">
        <v>71</v>
      </c>
      <c r="BC627" s="1">
        <v>44503.690729166665</v>
      </c>
      <c r="BL627" t="s">
        <v>6042</v>
      </c>
      <c r="BN627" t="s">
        <v>84</v>
      </c>
      <c r="BO627" t="s">
        <v>6043</v>
      </c>
      <c r="BP627" t="s">
        <v>2839</v>
      </c>
      <c r="BQ627" t="s">
        <v>81</v>
      </c>
      <c r="BS627" t="s">
        <v>85</v>
      </c>
      <c r="BT627" t="s">
        <v>85</v>
      </c>
    </row>
    <row r="628" spans="1:72" x14ac:dyDescent="0.25">
      <c r="A628" t="s">
        <v>6044</v>
      </c>
      <c r="B628" t="s">
        <v>151</v>
      </c>
      <c r="C628" t="s">
        <v>6045</v>
      </c>
      <c r="E628" t="s">
        <v>6046</v>
      </c>
      <c r="F628">
        <v>1591057537997</v>
      </c>
      <c r="G628">
        <v>1291182104</v>
      </c>
      <c r="H628" t="s">
        <v>68</v>
      </c>
      <c r="J628" t="s">
        <v>79</v>
      </c>
      <c r="K628" s="2">
        <v>44504</v>
      </c>
      <c r="L628" t="s">
        <v>195</v>
      </c>
      <c r="M628" s="1">
        <v>44504.484861111108</v>
      </c>
      <c r="N628" t="s">
        <v>75</v>
      </c>
      <c r="O628" t="s">
        <v>161</v>
      </c>
      <c r="S628" t="s">
        <v>6047</v>
      </c>
      <c r="U628" t="s">
        <v>103</v>
      </c>
      <c r="V628" t="s">
        <v>6048</v>
      </c>
      <c r="W628" t="s">
        <v>89</v>
      </c>
      <c r="AA628" t="s">
        <v>6049</v>
      </c>
      <c r="AC628">
        <v>12119</v>
      </c>
      <c r="AF628" t="s">
        <v>6050</v>
      </c>
      <c r="AG628" s="4" t="s">
        <v>6051</v>
      </c>
      <c r="AH628" t="s">
        <v>82</v>
      </c>
      <c r="AK628" t="s">
        <v>6052</v>
      </c>
      <c r="AN628" t="s">
        <v>89</v>
      </c>
      <c r="AO628" t="s">
        <v>89</v>
      </c>
      <c r="AU628" s="1">
        <v>44504.540590277778</v>
      </c>
      <c r="AW628" t="s">
        <v>71</v>
      </c>
      <c r="BC628" s="1">
        <v>44503.333599537036</v>
      </c>
      <c r="BD628" t="s">
        <v>103</v>
      </c>
      <c r="BE628" s="1">
        <v>44480</v>
      </c>
      <c r="BL628" t="s">
        <v>6053</v>
      </c>
      <c r="BM628" t="s">
        <v>77</v>
      </c>
      <c r="BN628" t="s">
        <v>84</v>
      </c>
      <c r="BO628" t="s">
        <v>6054</v>
      </c>
      <c r="BP628" t="s">
        <v>585</v>
      </c>
      <c r="BQ628" t="s">
        <v>81</v>
      </c>
      <c r="BS628" t="s">
        <v>85</v>
      </c>
      <c r="BT628" t="s">
        <v>85</v>
      </c>
    </row>
    <row r="629" spans="1:72" x14ac:dyDescent="0.25">
      <c r="A629" t="s">
        <v>6055</v>
      </c>
      <c r="B629" t="s">
        <v>67</v>
      </c>
      <c r="C629" t="s">
        <v>6056</v>
      </c>
      <c r="E629" t="s">
        <v>6057</v>
      </c>
      <c r="F629">
        <v>1023504959713</v>
      </c>
      <c r="G629">
        <v>7432179910</v>
      </c>
      <c r="H629" t="s">
        <v>68</v>
      </c>
      <c r="J629" t="s">
        <v>79</v>
      </c>
      <c r="K629" s="2">
        <v>44504</v>
      </c>
      <c r="L629" t="s">
        <v>195</v>
      </c>
      <c r="M629" s="1">
        <v>44504.432789351849</v>
      </c>
      <c r="N629" t="s">
        <v>75</v>
      </c>
      <c r="O629" t="s">
        <v>119</v>
      </c>
      <c r="R629" t="s">
        <v>6058</v>
      </c>
      <c r="S629" t="s">
        <v>80</v>
      </c>
      <c r="U629" t="s">
        <v>81</v>
      </c>
      <c r="V629" t="s">
        <v>6059</v>
      </c>
      <c r="W629">
        <v>42455</v>
      </c>
      <c r="AA629" s="3">
        <v>5745713157457130</v>
      </c>
      <c r="AC629">
        <v>25807</v>
      </c>
      <c r="AF629" t="s">
        <v>6060</v>
      </c>
      <c r="AG629" t="s">
        <v>6061</v>
      </c>
      <c r="AH629" t="s">
        <v>82</v>
      </c>
      <c r="AK629" t="s">
        <v>6062</v>
      </c>
      <c r="AN629" t="s">
        <v>89</v>
      </c>
      <c r="AU629" s="1">
        <v>44504.478356481479</v>
      </c>
      <c r="AW629" t="s">
        <v>71</v>
      </c>
      <c r="BC629" s="1">
        <v>44503.294918981483</v>
      </c>
      <c r="BL629" t="s">
        <v>6063</v>
      </c>
      <c r="BN629" t="s">
        <v>84</v>
      </c>
      <c r="BO629" t="s">
        <v>6064</v>
      </c>
      <c r="BP629" t="s">
        <v>585</v>
      </c>
      <c r="BQ629" t="s">
        <v>81</v>
      </c>
      <c r="BS629" t="s">
        <v>85</v>
      </c>
      <c r="BT629" t="s">
        <v>85</v>
      </c>
    </row>
    <row r="630" spans="1:72" x14ac:dyDescent="0.25">
      <c r="A630" t="s">
        <v>6065</v>
      </c>
      <c r="B630" t="s">
        <v>67</v>
      </c>
      <c r="C630" t="s">
        <v>6066</v>
      </c>
      <c r="E630" t="s">
        <v>6067</v>
      </c>
      <c r="F630">
        <v>1591033007618</v>
      </c>
      <c r="G630">
        <v>1279768006</v>
      </c>
      <c r="H630" t="s">
        <v>68</v>
      </c>
      <c r="K630" s="2">
        <v>44504</v>
      </c>
      <c r="L630" t="s">
        <v>197</v>
      </c>
      <c r="M630" s="1">
        <v>44504.594305555554</v>
      </c>
      <c r="N630" t="s">
        <v>69</v>
      </c>
      <c r="O630" t="s">
        <v>154</v>
      </c>
      <c r="P630" t="s">
        <v>214</v>
      </c>
      <c r="Q630" t="s">
        <v>6068</v>
      </c>
      <c r="R630" t="s">
        <v>6069</v>
      </c>
      <c r="V630" t="s">
        <v>6070</v>
      </c>
      <c r="AA630" t="s">
        <v>6071</v>
      </c>
      <c r="AV630" s="1">
        <v>44504.660208333335</v>
      </c>
      <c r="AW630" t="s">
        <v>71</v>
      </c>
      <c r="BC630" s="1">
        <v>44503.361203703702</v>
      </c>
      <c r="BL630" t="s">
        <v>6072</v>
      </c>
      <c r="BP630" t="s">
        <v>585</v>
      </c>
      <c r="BQ630" t="s">
        <v>81</v>
      </c>
    </row>
    <row r="631" spans="1:72" x14ac:dyDescent="0.25">
      <c r="A631" t="s">
        <v>6073</v>
      </c>
      <c r="B631" t="s">
        <v>67</v>
      </c>
      <c r="C631" t="s">
        <v>6074</v>
      </c>
      <c r="E631" t="s">
        <v>6075</v>
      </c>
      <c r="F631">
        <v>1591036073358</v>
      </c>
      <c r="G631">
        <v>1345892301</v>
      </c>
      <c r="H631" t="s">
        <v>68</v>
      </c>
      <c r="K631" s="2">
        <v>44504</v>
      </c>
      <c r="L631" t="s">
        <v>195</v>
      </c>
      <c r="N631" t="s">
        <v>95</v>
      </c>
      <c r="O631" t="s">
        <v>164</v>
      </c>
      <c r="R631" t="s">
        <v>6076</v>
      </c>
      <c r="V631" t="s">
        <v>6077</v>
      </c>
      <c r="AA631" t="s">
        <v>6078</v>
      </c>
      <c r="AW631" t="s">
        <v>71</v>
      </c>
      <c r="AZ631" t="s">
        <v>314</v>
      </c>
      <c r="BA631" t="s">
        <v>160</v>
      </c>
      <c r="BB631" t="s">
        <v>6079</v>
      </c>
      <c r="BC631" s="1">
        <v>44503.355532407404</v>
      </c>
      <c r="BL631" t="s">
        <v>6080</v>
      </c>
      <c r="BP631" t="s">
        <v>585</v>
      </c>
      <c r="BQ631" t="s">
        <v>81</v>
      </c>
    </row>
    <row r="632" spans="1:72" x14ac:dyDescent="0.25">
      <c r="A632" t="s">
        <v>6081</v>
      </c>
      <c r="B632" t="s">
        <v>67</v>
      </c>
      <c r="C632" t="s">
        <v>6082</v>
      </c>
      <c r="E632" t="s">
        <v>6083</v>
      </c>
      <c r="F632">
        <v>1100020804443</v>
      </c>
      <c r="G632">
        <v>2209779807</v>
      </c>
      <c r="H632" t="s">
        <v>68</v>
      </c>
      <c r="K632" s="2">
        <v>44504</v>
      </c>
      <c r="L632" t="s">
        <v>195</v>
      </c>
      <c r="M632" s="1">
        <v>44504.459988425922</v>
      </c>
      <c r="N632" t="s">
        <v>69</v>
      </c>
      <c r="O632" t="s">
        <v>91</v>
      </c>
      <c r="P632" t="s">
        <v>107</v>
      </c>
      <c r="Q632" t="s">
        <v>6084</v>
      </c>
      <c r="R632" t="s">
        <v>6085</v>
      </c>
      <c r="V632" t="s">
        <v>6086</v>
      </c>
      <c r="AA632" t="s">
        <v>6087</v>
      </c>
      <c r="AV632" s="1">
        <v>44504.485138888886</v>
      </c>
      <c r="AW632" t="s">
        <v>71</v>
      </c>
      <c r="BC632" s="1">
        <v>44503.814502314817</v>
      </c>
      <c r="BL632" t="s">
        <v>6088</v>
      </c>
      <c r="BM632" t="s">
        <v>77</v>
      </c>
      <c r="BP632" t="s">
        <v>724</v>
      </c>
      <c r="BQ632" t="s">
        <v>81</v>
      </c>
    </row>
    <row r="633" spans="1:72" x14ac:dyDescent="0.25">
      <c r="A633" t="s">
        <v>6089</v>
      </c>
      <c r="B633" t="s">
        <v>67</v>
      </c>
      <c r="C633" t="s">
        <v>6090</v>
      </c>
      <c r="E633" t="s">
        <v>6091</v>
      </c>
      <c r="F633">
        <v>1100016051636</v>
      </c>
      <c r="G633">
        <v>4014024410</v>
      </c>
      <c r="H633" t="s">
        <v>94</v>
      </c>
      <c r="J633" t="s">
        <v>87</v>
      </c>
      <c r="K633" s="2">
        <v>44504</v>
      </c>
      <c r="L633" t="s">
        <v>195</v>
      </c>
      <c r="M633" s="1">
        <v>44504.392337962963</v>
      </c>
      <c r="N633" t="s">
        <v>75</v>
      </c>
      <c r="O633" t="s">
        <v>199</v>
      </c>
      <c r="R633" t="s">
        <v>6092</v>
      </c>
      <c r="S633" t="s">
        <v>6093</v>
      </c>
      <c r="U633" t="s">
        <v>81</v>
      </c>
      <c r="V633" t="s">
        <v>6094</v>
      </c>
      <c r="AA633" t="s">
        <v>6095</v>
      </c>
      <c r="AC633">
        <v>38638</v>
      </c>
      <c r="AF633" t="s">
        <v>6096</v>
      </c>
      <c r="AK633" t="s">
        <v>6097</v>
      </c>
      <c r="AU633" s="1">
        <v>44504.416388888887</v>
      </c>
      <c r="AW633" t="s">
        <v>71</v>
      </c>
      <c r="BC633" s="1">
        <v>44503.279537037037</v>
      </c>
      <c r="BL633" t="s">
        <v>6098</v>
      </c>
      <c r="BN633" t="s">
        <v>84</v>
      </c>
      <c r="BO633" t="s">
        <v>6099</v>
      </c>
      <c r="BP633" t="s">
        <v>931</v>
      </c>
      <c r="BQ633" t="s">
        <v>81</v>
      </c>
      <c r="BS633" t="s">
        <v>85</v>
      </c>
    </row>
    <row r="634" spans="1:72" x14ac:dyDescent="0.25">
      <c r="A634" t="s">
        <v>6100</v>
      </c>
      <c r="B634" t="s">
        <v>98</v>
      </c>
      <c r="C634" t="s">
        <v>6101</v>
      </c>
      <c r="E634" t="s">
        <v>6102</v>
      </c>
      <c r="F634">
        <v>1900034122765</v>
      </c>
      <c r="H634" t="s">
        <v>86</v>
      </c>
      <c r="J634" t="s">
        <v>87</v>
      </c>
      <c r="K634" s="2">
        <v>44504</v>
      </c>
      <c r="L634" t="s">
        <v>197</v>
      </c>
      <c r="M634" s="1">
        <v>44504.605532407404</v>
      </c>
      <c r="N634" t="s">
        <v>75</v>
      </c>
      <c r="O634" t="s">
        <v>121</v>
      </c>
      <c r="R634" t="s">
        <v>6103</v>
      </c>
      <c r="S634" t="s">
        <v>6104</v>
      </c>
      <c r="U634" t="s">
        <v>81</v>
      </c>
      <c r="V634" t="s">
        <v>6105</v>
      </c>
      <c r="W634">
        <v>24021</v>
      </c>
      <c r="AG634" t="s">
        <v>6106</v>
      </c>
      <c r="AH634" t="s">
        <v>82</v>
      </c>
      <c r="AN634" t="s">
        <v>89</v>
      </c>
      <c r="AU634" s="1">
        <v>44504.637314814812</v>
      </c>
      <c r="AW634" t="s">
        <v>71</v>
      </c>
      <c r="BC634" s="1">
        <v>44503.696932870371</v>
      </c>
      <c r="BL634" t="s">
        <v>6107</v>
      </c>
      <c r="BM634" t="s">
        <v>77</v>
      </c>
      <c r="BP634" t="s">
        <v>574</v>
      </c>
      <c r="BQ634" t="s">
        <v>81</v>
      </c>
      <c r="BS634" t="s">
        <v>85</v>
      </c>
    </row>
    <row r="635" spans="1:72" x14ac:dyDescent="0.25">
      <c r="A635" t="s">
        <v>6108</v>
      </c>
      <c r="B635" t="s">
        <v>67</v>
      </c>
      <c r="C635" t="s">
        <v>6109</v>
      </c>
      <c r="E635" t="s">
        <v>6110</v>
      </c>
      <c r="F635">
        <v>1100015970166</v>
      </c>
      <c r="G635">
        <v>4019837904</v>
      </c>
      <c r="H635" t="s">
        <v>68</v>
      </c>
      <c r="K635" s="2">
        <v>44504</v>
      </c>
      <c r="L635" t="s">
        <v>197</v>
      </c>
      <c r="M635" s="1">
        <v>44504.561261574076</v>
      </c>
      <c r="N635" t="s">
        <v>69</v>
      </c>
      <c r="O635" t="s">
        <v>199</v>
      </c>
      <c r="P635" t="s">
        <v>107</v>
      </c>
      <c r="Q635" t="s">
        <v>6111</v>
      </c>
      <c r="R635" t="s">
        <v>6112</v>
      </c>
      <c r="V635" t="s">
        <v>6113</v>
      </c>
      <c r="AA635" t="s">
        <v>6114</v>
      </c>
      <c r="AV635" s="1">
        <v>44504.572245370371</v>
      </c>
      <c r="AW635" t="s">
        <v>71</v>
      </c>
      <c r="BC635" s="1">
        <v>44503.279537037037</v>
      </c>
      <c r="BL635" t="s">
        <v>6115</v>
      </c>
      <c r="BP635" t="s">
        <v>585</v>
      </c>
      <c r="BQ635" t="s">
        <v>81</v>
      </c>
    </row>
    <row r="636" spans="1:72" x14ac:dyDescent="0.25">
      <c r="A636" t="s">
        <v>6116</v>
      </c>
      <c r="B636" t="s">
        <v>67</v>
      </c>
      <c r="C636" t="s">
        <v>6117</v>
      </c>
      <c r="E636" t="s">
        <v>6118</v>
      </c>
      <c r="F636">
        <v>1030055899205</v>
      </c>
      <c r="G636">
        <v>7645910706</v>
      </c>
      <c r="H636" t="s">
        <v>68</v>
      </c>
      <c r="I636" t="s">
        <v>86</v>
      </c>
      <c r="J636" t="s">
        <v>87</v>
      </c>
      <c r="K636" s="2">
        <v>44504</v>
      </c>
      <c r="L636" t="s">
        <v>195</v>
      </c>
      <c r="M636" s="1">
        <v>44504.335717592592</v>
      </c>
      <c r="N636" t="s">
        <v>75</v>
      </c>
      <c r="O636" t="s">
        <v>205</v>
      </c>
      <c r="R636" t="s">
        <v>6119</v>
      </c>
      <c r="S636" t="s">
        <v>6120</v>
      </c>
      <c r="U636" t="s">
        <v>81</v>
      </c>
      <c r="V636" t="s">
        <v>6121</v>
      </c>
      <c r="W636">
        <v>21941</v>
      </c>
      <c r="AA636">
        <v>760934</v>
      </c>
      <c r="AG636" t="s">
        <v>6122</v>
      </c>
      <c r="AH636" t="s">
        <v>82</v>
      </c>
      <c r="AN636">
        <v>1</v>
      </c>
      <c r="AU636" s="1">
        <v>44504.376030092593</v>
      </c>
      <c r="AW636" t="s">
        <v>71</v>
      </c>
      <c r="BC636" s="1">
        <v>44503.338356481479</v>
      </c>
      <c r="BL636" t="s">
        <v>6123</v>
      </c>
      <c r="BN636" t="s">
        <v>84</v>
      </c>
      <c r="BO636" t="s">
        <v>6124</v>
      </c>
      <c r="BP636" t="s">
        <v>585</v>
      </c>
      <c r="BQ636" t="s">
        <v>81</v>
      </c>
      <c r="BS636" t="s">
        <v>85</v>
      </c>
    </row>
    <row r="637" spans="1:72" x14ac:dyDescent="0.25">
      <c r="A637" t="s">
        <v>6125</v>
      </c>
      <c r="B637" t="s">
        <v>67</v>
      </c>
      <c r="C637" t="s">
        <v>6126</v>
      </c>
      <c r="E637" t="s">
        <v>6127</v>
      </c>
      <c r="F637">
        <v>1012391389156</v>
      </c>
      <c r="G637">
        <v>9123041504</v>
      </c>
      <c r="H637" t="s">
        <v>68</v>
      </c>
      <c r="J637" t="s">
        <v>79</v>
      </c>
      <c r="K637" s="2">
        <v>44504</v>
      </c>
      <c r="L637" t="s">
        <v>197</v>
      </c>
      <c r="M637" s="1">
        <v>44504.562662037039</v>
      </c>
      <c r="N637" t="s">
        <v>75</v>
      </c>
      <c r="O637" t="s">
        <v>205</v>
      </c>
      <c r="R637" t="s">
        <v>110</v>
      </c>
      <c r="S637" t="s">
        <v>81</v>
      </c>
      <c r="U637" t="s">
        <v>81</v>
      </c>
      <c r="V637" t="s">
        <v>6128</v>
      </c>
      <c r="W637">
        <v>18355</v>
      </c>
      <c r="AA637" t="s">
        <v>6129</v>
      </c>
      <c r="AC637">
        <v>42601</v>
      </c>
      <c r="AF637" t="s">
        <v>6130</v>
      </c>
      <c r="AG637" t="s">
        <v>6131</v>
      </c>
      <c r="AH637" t="s">
        <v>82</v>
      </c>
      <c r="AK637" t="s">
        <v>6132</v>
      </c>
      <c r="AN637">
        <v>1</v>
      </c>
      <c r="AU637" s="1">
        <v>44504.626319444447</v>
      </c>
      <c r="AW637" t="s">
        <v>71</v>
      </c>
      <c r="BC637" s="1">
        <v>44503.338356481479</v>
      </c>
      <c r="BL637" t="s">
        <v>6133</v>
      </c>
      <c r="BN637" t="s">
        <v>84</v>
      </c>
      <c r="BO637" t="s">
        <v>6134</v>
      </c>
      <c r="BP637" t="s">
        <v>585</v>
      </c>
      <c r="BQ637" t="s">
        <v>81</v>
      </c>
      <c r="BS637" t="s">
        <v>85</v>
      </c>
      <c r="BT637" t="s">
        <v>85</v>
      </c>
    </row>
    <row r="638" spans="1:72" x14ac:dyDescent="0.25">
      <c r="A638" t="s">
        <v>6135</v>
      </c>
      <c r="B638" t="s">
        <v>67</v>
      </c>
      <c r="C638" t="s">
        <v>6136</v>
      </c>
      <c r="E638" t="s">
        <v>6137</v>
      </c>
      <c r="F638">
        <v>1012459468467</v>
      </c>
      <c r="G638">
        <v>4016889100</v>
      </c>
      <c r="H638" t="s">
        <v>68</v>
      </c>
      <c r="J638" t="s">
        <v>79</v>
      </c>
      <c r="K638" s="2">
        <v>44504</v>
      </c>
      <c r="L638" t="s">
        <v>197</v>
      </c>
      <c r="M638" s="1">
        <v>44504.498333333337</v>
      </c>
      <c r="N638" t="s">
        <v>75</v>
      </c>
      <c r="O638" t="s">
        <v>199</v>
      </c>
      <c r="R638" t="s">
        <v>6138</v>
      </c>
      <c r="S638" t="s">
        <v>88</v>
      </c>
      <c r="U638" t="s">
        <v>103</v>
      </c>
      <c r="V638" t="s">
        <v>6139</v>
      </c>
      <c r="W638">
        <v>2805</v>
      </c>
      <c r="AA638" t="s">
        <v>6140</v>
      </c>
      <c r="AC638" t="s">
        <v>6141</v>
      </c>
      <c r="AF638" t="s">
        <v>6142</v>
      </c>
      <c r="AG638" t="s">
        <v>6143</v>
      </c>
      <c r="AH638" t="s">
        <v>82</v>
      </c>
      <c r="AK638" t="s">
        <v>6144</v>
      </c>
      <c r="AN638" t="s">
        <v>89</v>
      </c>
      <c r="AU638" s="1">
        <v>44504.535763888889</v>
      </c>
      <c r="AW638" t="s">
        <v>71</v>
      </c>
      <c r="BC638" s="1">
        <v>44503.279537037037</v>
      </c>
      <c r="BL638" t="s">
        <v>6145</v>
      </c>
      <c r="BM638" t="s">
        <v>77</v>
      </c>
      <c r="BN638" t="s">
        <v>84</v>
      </c>
      <c r="BO638" t="s">
        <v>6146</v>
      </c>
      <c r="BP638" t="s">
        <v>585</v>
      </c>
      <c r="BQ638" t="s">
        <v>81</v>
      </c>
      <c r="BS638" t="s">
        <v>85</v>
      </c>
      <c r="BT638" t="s">
        <v>85</v>
      </c>
    </row>
    <row r="639" spans="1:72" x14ac:dyDescent="0.25">
      <c r="A639" t="s">
        <v>6147</v>
      </c>
      <c r="B639" t="s">
        <v>67</v>
      </c>
      <c r="C639" t="s">
        <v>6148</v>
      </c>
      <c r="E639" t="s">
        <v>6149</v>
      </c>
      <c r="F639">
        <v>1012830911337</v>
      </c>
      <c r="G639">
        <v>2961297307</v>
      </c>
      <c r="H639" t="s">
        <v>68</v>
      </c>
      <c r="J639" t="s">
        <v>79</v>
      </c>
      <c r="K639" s="2">
        <v>44504</v>
      </c>
      <c r="L639" t="s">
        <v>195</v>
      </c>
      <c r="M639" s="1">
        <v>44504.350289351853</v>
      </c>
      <c r="N639" t="s">
        <v>75</v>
      </c>
      <c r="O639" t="s">
        <v>712</v>
      </c>
      <c r="R639" t="s">
        <v>110</v>
      </c>
      <c r="S639" t="s">
        <v>168</v>
      </c>
      <c r="U639" t="s">
        <v>81</v>
      </c>
      <c r="V639" t="s">
        <v>6150</v>
      </c>
      <c r="W639" t="s">
        <v>6151</v>
      </c>
      <c r="X639">
        <v>41269</v>
      </c>
      <c r="AA639" t="s">
        <v>6152</v>
      </c>
      <c r="AC639">
        <v>31147</v>
      </c>
      <c r="AF639" t="s">
        <v>6153</v>
      </c>
      <c r="AG639" t="s">
        <v>6154</v>
      </c>
      <c r="AH639" t="s">
        <v>89</v>
      </c>
      <c r="AK639" t="s">
        <v>6155</v>
      </c>
      <c r="AN639" t="s">
        <v>89</v>
      </c>
      <c r="AU639" s="1">
        <v>44504.417372685188</v>
      </c>
      <c r="AW639" t="s">
        <v>71</v>
      </c>
      <c r="BC639" s="1">
        <v>44503.279652777775</v>
      </c>
      <c r="BL639" t="s">
        <v>6156</v>
      </c>
      <c r="BN639" t="s">
        <v>84</v>
      </c>
      <c r="BO639" t="s">
        <v>6157</v>
      </c>
      <c r="BP639" t="s">
        <v>724</v>
      </c>
      <c r="BQ639" t="s">
        <v>81</v>
      </c>
      <c r="BS639" t="s">
        <v>85</v>
      </c>
      <c r="BT639" t="s">
        <v>85</v>
      </c>
    </row>
    <row r="640" spans="1:72" x14ac:dyDescent="0.25">
      <c r="A640" t="s">
        <v>6158</v>
      </c>
      <c r="B640" t="s">
        <v>101</v>
      </c>
      <c r="C640" t="s">
        <v>6159</v>
      </c>
      <c r="E640" t="s">
        <v>6160</v>
      </c>
      <c r="F640">
        <v>1507208552451</v>
      </c>
      <c r="G640">
        <v>7427509307</v>
      </c>
      <c r="H640" t="s">
        <v>94</v>
      </c>
      <c r="K640" s="2">
        <v>44504</v>
      </c>
      <c r="L640" t="s">
        <v>195</v>
      </c>
      <c r="N640" t="s">
        <v>95</v>
      </c>
      <c r="O640" t="s">
        <v>175</v>
      </c>
      <c r="R640" t="s">
        <v>6161</v>
      </c>
      <c r="AA640">
        <v>56997083</v>
      </c>
      <c r="AW640" t="s">
        <v>71</v>
      </c>
      <c r="AZ640" t="s">
        <v>96</v>
      </c>
      <c r="BA640" t="s">
        <v>97</v>
      </c>
      <c r="BB640" t="s">
        <v>6162</v>
      </c>
      <c r="BC640" s="1">
        <v>44503.690729166665</v>
      </c>
      <c r="BL640" t="s">
        <v>6163</v>
      </c>
      <c r="BP640" t="s">
        <v>931</v>
      </c>
      <c r="BQ640" t="s">
        <v>81</v>
      </c>
    </row>
    <row r="641" spans="1:72" x14ac:dyDescent="0.25">
      <c r="A641" t="s">
        <v>6164</v>
      </c>
      <c r="B641" t="s">
        <v>151</v>
      </c>
      <c r="C641" t="s">
        <v>6165</v>
      </c>
      <c r="E641" t="s">
        <v>6166</v>
      </c>
      <c r="F641">
        <v>2700001108281</v>
      </c>
      <c r="G641">
        <v>7546856803</v>
      </c>
      <c r="H641" t="s">
        <v>108</v>
      </c>
      <c r="J641" t="s">
        <v>79</v>
      </c>
      <c r="K641" s="2">
        <v>44504</v>
      </c>
      <c r="L641" t="s">
        <v>195</v>
      </c>
      <c r="M641" s="1">
        <v>44504.334409722222</v>
      </c>
      <c r="N641" t="s">
        <v>75</v>
      </c>
      <c r="O641" t="s">
        <v>163</v>
      </c>
      <c r="R641" t="s">
        <v>6167</v>
      </c>
      <c r="S641" t="s">
        <v>6168</v>
      </c>
      <c r="U641" t="s">
        <v>81</v>
      </c>
      <c r="V641" t="s">
        <v>6169</v>
      </c>
      <c r="AA641" t="s">
        <v>6170</v>
      </c>
      <c r="AH641" t="s">
        <v>82</v>
      </c>
      <c r="AN641" t="s">
        <v>89</v>
      </c>
      <c r="AO641" t="s">
        <v>89</v>
      </c>
      <c r="AU641" s="1">
        <v>44504.341863425929</v>
      </c>
      <c r="AW641" t="s">
        <v>71</v>
      </c>
      <c r="BC641" s="1">
        <v>44503.387499999997</v>
      </c>
      <c r="BL641" t="s">
        <v>6171</v>
      </c>
      <c r="BP641" t="s">
        <v>751</v>
      </c>
      <c r="BQ641" t="s">
        <v>81</v>
      </c>
    </row>
    <row r="642" spans="1:72" x14ac:dyDescent="0.25">
      <c r="A642" t="s">
        <v>6172</v>
      </c>
      <c r="B642" t="s">
        <v>101</v>
      </c>
      <c r="C642" t="s">
        <v>6173</v>
      </c>
      <c r="E642" t="s">
        <v>6174</v>
      </c>
      <c r="F642">
        <v>1012853702727</v>
      </c>
      <c r="H642" t="s">
        <v>86</v>
      </c>
      <c r="J642" t="s">
        <v>87</v>
      </c>
      <c r="K642" s="2">
        <v>44504</v>
      </c>
      <c r="L642" t="s">
        <v>195</v>
      </c>
      <c r="M642" s="1">
        <v>44504.474247685182</v>
      </c>
      <c r="N642" t="s">
        <v>75</v>
      </c>
      <c r="O642" t="s">
        <v>1063</v>
      </c>
      <c r="R642" t="s">
        <v>6175</v>
      </c>
      <c r="S642" t="s">
        <v>144</v>
      </c>
      <c r="U642" t="s">
        <v>103</v>
      </c>
      <c r="V642" t="s">
        <v>6176</v>
      </c>
      <c r="W642">
        <v>23923</v>
      </c>
      <c r="X642">
        <v>21560</v>
      </c>
      <c r="AG642" t="s">
        <v>6177</v>
      </c>
      <c r="AH642" t="s">
        <v>82</v>
      </c>
      <c r="AN642" t="s">
        <v>144</v>
      </c>
      <c r="AU642" s="1">
        <v>44504.534131944441</v>
      </c>
      <c r="AW642" t="s">
        <v>71</v>
      </c>
      <c r="BC642" s="1">
        <v>44503.36886574074</v>
      </c>
      <c r="BL642" t="s">
        <v>6178</v>
      </c>
      <c r="BP642" t="s">
        <v>761</v>
      </c>
      <c r="BQ642" t="s">
        <v>81</v>
      </c>
      <c r="BS642" t="s">
        <v>85</v>
      </c>
    </row>
    <row r="643" spans="1:72" x14ac:dyDescent="0.25">
      <c r="A643" t="s">
        <v>6179</v>
      </c>
      <c r="B643" t="s">
        <v>151</v>
      </c>
      <c r="C643" t="s">
        <v>6180</v>
      </c>
      <c r="E643" t="s">
        <v>328</v>
      </c>
      <c r="F643">
        <v>1591050555759</v>
      </c>
      <c r="G643">
        <v>1278278702</v>
      </c>
      <c r="H643" t="s">
        <v>68</v>
      </c>
      <c r="J643" t="s">
        <v>79</v>
      </c>
      <c r="K643" s="2">
        <v>44504</v>
      </c>
      <c r="L643" t="s">
        <v>197</v>
      </c>
      <c r="M643" s="1">
        <v>44504.520185185182</v>
      </c>
      <c r="N643" t="s">
        <v>75</v>
      </c>
      <c r="O643" t="s">
        <v>154</v>
      </c>
      <c r="R643" t="s">
        <v>1997</v>
      </c>
      <c r="S643" t="s">
        <v>6181</v>
      </c>
      <c r="U643" t="s">
        <v>81</v>
      </c>
      <c r="V643" t="s">
        <v>6182</v>
      </c>
      <c r="W643">
        <v>47045</v>
      </c>
      <c r="AA643" t="s">
        <v>6183</v>
      </c>
      <c r="AC643">
        <v>2745</v>
      </c>
      <c r="AF643" t="s">
        <v>6184</v>
      </c>
      <c r="AG643" s="4" t="s">
        <v>6185</v>
      </c>
      <c r="AH643" t="s">
        <v>82</v>
      </c>
      <c r="AK643" t="s">
        <v>6186</v>
      </c>
      <c r="AN643" t="s">
        <v>89</v>
      </c>
      <c r="AU643" s="1">
        <v>44504.591435185182</v>
      </c>
      <c r="AW643" t="s">
        <v>71</v>
      </c>
      <c r="BC643" s="1">
        <v>44503.585775462961</v>
      </c>
      <c r="BL643" t="s">
        <v>6187</v>
      </c>
      <c r="BM643" t="s">
        <v>77</v>
      </c>
      <c r="BN643" t="s">
        <v>84</v>
      </c>
      <c r="BO643" t="s">
        <v>6188</v>
      </c>
      <c r="BP643" t="s">
        <v>585</v>
      </c>
      <c r="BQ643" t="s">
        <v>81</v>
      </c>
      <c r="BS643" t="s">
        <v>85</v>
      </c>
      <c r="BT643" t="s">
        <v>85</v>
      </c>
    </row>
    <row r="644" spans="1:72" x14ac:dyDescent="0.25">
      <c r="A644" t="s">
        <v>6189</v>
      </c>
      <c r="B644" t="s">
        <v>67</v>
      </c>
      <c r="C644" t="s">
        <v>6190</v>
      </c>
      <c r="E644" t="s">
        <v>6191</v>
      </c>
      <c r="F644">
        <v>1200028773451</v>
      </c>
      <c r="G644">
        <v>3384510902</v>
      </c>
      <c r="H644" t="s">
        <v>68</v>
      </c>
      <c r="K644" s="2">
        <v>44504</v>
      </c>
      <c r="L644" t="s">
        <v>195</v>
      </c>
      <c r="N644" t="s">
        <v>69</v>
      </c>
      <c r="O644" t="s">
        <v>76</v>
      </c>
      <c r="Q644" t="s">
        <v>6192</v>
      </c>
      <c r="R644" t="s">
        <v>6193</v>
      </c>
      <c r="V644" t="s">
        <v>6194</v>
      </c>
      <c r="AA644" t="s">
        <v>6195</v>
      </c>
      <c r="AV644" s="1">
        <v>44504.515613425923</v>
      </c>
      <c r="AW644" t="s">
        <v>71</v>
      </c>
      <c r="AX644" t="s">
        <v>217</v>
      </c>
      <c r="AY644" t="s">
        <v>97</v>
      </c>
      <c r="BC644" s="1">
        <v>44503.304872685185</v>
      </c>
      <c r="BL644" t="s">
        <v>6196</v>
      </c>
      <c r="BM644" t="s">
        <v>77</v>
      </c>
      <c r="BP644" t="s">
        <v>585</v>
      </c>
      <c r="BQ644" t="s">
        <v>81</v>
      </c>
    </row>
    <row r="645" spans="1:72" x14ac:dyDescent="0.25">
      <c r="A645" t="s">
        <v>6197</v>
      </c>
      <c r="B645" t="s">
        <v>120</v>
      </c>
      <c r="C645" t="s">
        <v>6198</v>
      </c>
      <c r="E645" t="s">
        <v>6199</v>
      </c>
      <c r="F645">
        <v>1012375193247</v>
      </c>
      <c r="G645">
        <v>2957543904</v>
      </c>
      <c r="H645" t="s">
        <v>68</v>
      </c>
      <c r="J645" t="s">
        <v>79</v>
      </c>
      <c r="K645" s="2">
        <v>44504</v>
      </c>
      <c r="L645" t="s">
        <v>197</v>
      </c>
      <c r="M645" s="1">
        <v>44504.486215277779</v>
      </c>
      <c r="N645" t="s">
        <v>75</v>
      </c>
      <c r="O645" t="s">
        <v>205</v>
      </c>
      <c r="R645" t="s">
        <v>6200</v>
      </c>
      <c r="S645" t="s">
        <v>6201</v>
      </c>
      <c r="U645" t="s">
        <v>81</v>
      </c>
      <c r="V645" t="s">
        <v>6202</v>
      </c>
      <c r="W645">
        <v>84516</v>
      </c>
      <c r="AA645" s="3">
        <v>488068488068</v>
      </c>
      <c r="AC645">
        <v>6521</v>
      </c>
      <c r="AF645" t="s">
        <v>6203</v>
      </c>
      <c r="AG645" t="s">
        <v>6204</v>
      </c>
      <c r="AH645" t="s">
        <v>82</v>
      </c>
      <c r="AK645" t="s">
        <v>6205</v>
      </c>
      <c r="AN645">
        <v>1</v>
      </c>
      <c r="AU645" s="1">
        <v>44504.551990740743</v>
      </c>
      <c r="AW645" t="s">
        <v>71</v>
      </c>
      <c r="BC645" s="1">
        <v>44503.338356481479</v>
      </c>
      <c r="BG645" t="s">
        <v>6206</v>
      </c>
      <c r="BL645" t="s">
        <v>6207</v>
      </c>
      <c r="BN645" t="s">
        <v>84</v>
      </c>
      <c r="BO645" t="s">
        <v>6208</v>
      </c>
      <c r="BP645" t="s">
        <v>585</v>
      </c>
      <c r="BQ645" t="s">
        <v>81</v>
      </c>
      <c r="BS645" t="s">
        <v>85</v>
      </c>
      <c r="BT645" t="s">
        <v>85</v>
      </c>
    </row>
    <row r="646" spans="1:72" x14ac:dyDescent="0.25">
      <c r="A646">
        <v>2076359</v>
      </c>
      <c r="B646" t="s">
        <v>141</v>
      </c>
      <c r="C646" t="s">
        <v>340</v>
      </c>
      <c r="E646" t="s">
        <v>341</v>
      </c>
      <c r="F646">
        <v>1591031656922</v>
      </c>
      <c r="H646" t="s">
        <v>125</v>
      </c>
      <c r="K646" s="2">
        <v>44504</v>
      </c>
      <c r="L646" t="s">
        <v>195</v>
      </c>
      <c r="M646" s="1">
        <v>44504.333599537036</v>
      </c>
      <c r="N646" t="s">
        <v>95</v>
      </c>
      <c r="O646" t="s">
        <v>225</v>
      </c>
      <c r="R646" t="s">
        <v>6209</v>
      </c>
      <c r="V646" t="s">
        <v>342</v>
      </c>
      <c r="AW646" t="s">
        <v>71</v>
      </c>
      <c r="AZ646" t="s">
        <v>96</v>
      </c>
      <c r="BA646" t="s">
        <v>97</v>
      </c>
      <c r="BB646" t="s">
        <v>6210</v>
      </c>
      <c r="BC646" s="1">
        <v>44503.383715277778</v>
      </c>
      <c r="BL646">
        <v>1635858</v>
      </c>
      <c r="BP646" t="s">
        <v>231</v>
      </c>
      <c r="BQ646" t="s">
        <v>81</v>
      </c>
    </row>
    <row r="647" spans="1:72" x14ac:dyDescent="0.25">
      <c r="A647" t="s">
        <v>6211</v>
      </c>
      <c r="B647" t="s">
        <v>261</v>
      </c>
      <c r="C647" t="s">
        <v>6212</v>
      </c>
      <c r="E647" t="s">
        <v>6213</v>
      </c>
      <c r="G647">
        <v>1347843702</v>
      </c>
      <c r="H647" t="s">
        <v>201</v>
      </c>
      <c r="K647" s="2">
        <v>44504</v>
      </c>
      <c r="L647" t="s">
        <v>195</v>
      </c>
      <c r="M647" s="1">
        <v>44504.473402777781</v>
      </c>
      <c r="N647" t="s">
        <v>69</v>
      </c>
      <c r="O647" t="s">
        <v>162</v>
      </c>
      <c r="AA647" t="s">
        <v>6214</v>
      </c>
      <c r="AV647" s="1">
        <v>44504.623611111114</v>
      </c>
      <c r="AW647" t="s">
        <v>71</v>
      </c>
      <c r="BC647" s="1">
        <v>44503.51048611111</v>
      </c>
      <c r="BL647" t="s">
        <v>6215</v>
      </c>
      <c r="BM647" t="s">
        <v>77</v>
      </c>
      <c r="BP647" t="s">
        <v>4598</v>
      </c>
      <c r="BQ647" t="s">
        <v>81</v>
      </c>
    </row>
    <row r="648" spans="1:72" x14ac:dyDescent="0.25">
      <c r="A648" t="s">
        <v>6216</v>
      </c>
      <c r="B648" t="s">
        <v>6217</v>
      </c>
      <c r="C648" t="s">
        <v>6218</v>
      </c>
      <c r="E648" t="s">
        <v>6213</v>
      </c>
      <c r="F648">
        <v>1591043067465</v>
      </c>
      <c r="H648" t="s">
        <v>74</v>
      </c>
      <c r="K648" s="2">
        <v>44504</v>
      </c>
      <c r="L648" t="s">
        <v>195</v>
      </c>
      <c r="M648" s="1">
        <v>44504.335138888891</v>
      </c>
      <c r="N648" t="s">
        <v>69</v>
      </c>
      <c r="O648" t="s">
        <v>162</v>
      </c>
      <c r="R648" t="s">
        <v>6219</v>
      </c>
      <c r="V648" t="s">
        <v>6220</v>
      </c>
      <c r="AV648" s="1">
        <v>44504.624710648146</v>
      </c>
      <c r="AW648" t="s">
        <v>71</v>
      </c>
      <c r="BC648" s="1">
        <v>44503.51048611111</v>
      </c>
      <c r="BL648" t="s">
        <v>6221</v>
      </c>
      <c r="BP648" t="s">
        <v>1095</v>
      </c>
      <c r="BQ648" t="s">
        <v>81</v>
      </c>
    </row>
    <row r="649" spans="1:72" x14ac:dyDescent="0.25">
      <c r="A649" t="s">
        <v>6222</v>
      </c>
      <c r="B649" t="s">
        <v>67</v>
      </c>
      <c r="C649" t="s">
        <v>6223</v>
      </c>
      <c r="E649" t="s">
        <v>6224</v>
      </c>
      <c r="F649">
        <v>1012663805980</v>
      </c>
      <c r="H649" t="s">
        <v>86</v>
      </c>
      <c r="J649" t="s">
        <v>87</v>
      </c>
      <c r="K649" s="2">
        <v>44504</v>
      </c>
      <c r="L649" t="s">
        <v>195</v>
      </c>
      <c r="M649" s="1">
        <v>44504.334606481483</v>
      </c>
      <c r="N649" t="s">
        <v>75</v>
      </c>
      <c r="O649" t="s">
        <v>119</v>
      </c>
      <c r="R649" t="s">
        <v>273</v>
      </c>
      <c r="S649" t="s">
        <v>6225</v>
      </c>
      <c r="U649" t="s">
        <v>81</v>
      </c>
      <c r="V649" t="s">
        <v>6226</v>
      </c>
      <c r="W649" t="s">
        <v>247</v>
      </c>
      <c r="X649">
        <v>31405</v>
      </c>
      <c r="AG649" t="s">
        <v>6227</v>
      </c>
      <c r="AH649" t="s">
        <v>82</v>
      </c>
      <c r="AN649" t="s">
        <v>89</v>
      </c>
      <c r="AU649" s="1">
        <v>44504.394166666665</v>
      </c>
      <c r="AW649" t="s">
        <v>71</v>
      </c>
      <c r="BC649" s="1">
        <v>44503.294918981483</v>
      </c>
      <c r="BL649" t="s">
        <v>6228</v>
      </c>
      <c r="BN649" t="s">
        <v>84</v>
      </c>
      <c r="BO649" t="s">
        <v>6229</v>
      </c>
      <c r="BP649" t="s">
        <v>761</v>
      </c>
      <c r="BQ649" t="s">
        <v>81</v>
      </c>
      <c r="BS649" t="s">
        <v>85</v>
      </c>
    </row>
    <row r="650" spans="1:72" x14ac:dyDescent="0.25">
      <c r="A650" t="s">
        <v>6230</v>
      </c>
      <c r="B650" t="s">
        <v>151</v>
      </c>
      <c r="C650" t="s">
        <v>6231</v>
      </c>
      <c r="E650" t="s">
        <v>6232</v>
      </c>
      <c r="F650">
        <v>1591048825390</v>
      </c>
      <c r="G650">
        <v>1281034206</v>
      </c>
      <c r="H650" t="s">
        <v>68</v>
      </c>
      <c r="K650" s="2">
        <v>44504</v>
      </c>
      <c r="L650" t="s">
        <v>195</v>
      </c>
      <c r="M650" s="1">
        <v>44504.425833333335</v>
      </c>
      <c r="N650" t="s">
        <v>95</v>
      </c>
      <c r="O650" t="s">
        <v>158</v>
      </c>
      <c r="R650" t="s">
        <v>6233</v>
      </c>
      <c r="V650" t="s">
        <v>6234</v>
      </c>
      <c r="AA650">
        <v>6141536</v>
      </c>
      <c r="AW650" t="s">
        <v>71</v>
      </c>
      <c r="AZ650" t="s">
        <v>96</v>
      </c>
      <c r="BA650" t="s">
        <v>97</v>
      </c>
      <c r="BB650" t="s">
        <v>707</v>
      </c>
      <c r="BC650" s="1">
        <v>44503.423645833333</v>
      </c>
      <c r="BL650" t="s">
        <v>6235</v>
      </c>
      <c r="BP650" t="s">
        <v>585</v>
      </c>
      <c r="BQ650" t="s">
        <v>81</v>
      </c>
    </row>
    <row r="651" spans="1:72" x14ac:dyDescent="0.25">
      <c r="A651" t="s">
        <v>6236</v>
      </c>
      <c r="B651" t="s">
        <v>122</v>
      </c>
      <c r="C651" t="s">
        <v>6237</v>
      </c>
      <c r="E651" t="s">
        <v>6238</v>
      </c>
      <c r="F651">
        <v>1200022205037</v>
      </c>
      <c r="G651">
        <v>3298591903</v>
      </c>
      <c r="H651" t="s">
        <v>135</v>
      </c>
      <c r="K651" s="2">
        <v>44504</v>
      </c>
      <c r="L651" t="s">
        <v>197</v>
      </c>
      <c r="M651" s="1">
        <v>44504.702291666668</v>
      </c>
      <c r="N651" t="s">
        <v>75</v>
      </c>
      <c r="O651" t="s">
        <v>819</v>
      </c>
      <c r="R651" t="s">
        <v>6239</v>
      </c>
      <c r="S651" t="s">
        <v>6240</v>
      </c>
      <c r="U651" t="s">
        <v>81</v>
      </c>
      <c r="V651" t="s">
        <v>6241</v>
      </c>
      <c r="AA651" t="s">
        <v>6242</v>
      </c>
      <c r="AU651" s="1">
        <v>44504.81931712963</v>
      </c>
      <c r="AW651" t="s">
        <v>71</v>
      </c>
      <c r="BC651" s="1">
        <v>44503.303136574075</v>
      </c>
      <c r="BL651" t="s">
        <v>6243</v>
      </c>
      <c r="BN651" t="s">
        <v>84</v>
      </c>
      <c r="BO651" t="s">
        <v>6244</v>
      </c>
      <c r="BP651" t="s">
        <v>1352</v>
      </c>
      <c r="BQ651" t="s">
        <v>81</v>
      </c>
    </row>
    <row r="652" spans="1:72" x14ac:dyDescent="0.25">
      <c r="A652" t="s">
        <v>6245</v>
      </c>
      <c r="B652" t="s">
        <v>236</v>
      </c>
      <c r="C652" t="s">
        <v>6246</v>
      </c>
      <c r="E652" t="s">
        <v>6247</v>
      </c>
      <c r="F652">
        <v>1900011359032</v>
      </c>
      <c r="H652" t="s">
        <v>86</v>
      </c>
      <c r="J652" t="s">
        <v>87</v>
      </c>
      <c r="K652" s="2">
        <v>44504</v>
      </c>
      <c r="L652" t="s">
        <v>197</v>
      </c>
      <c r="M652" s="1">
        <v>44504.538946759261</v>
      </c>
      <c r="N652" t="s">
        <v>69</v>
      </c>
      <c r="O652" t="s">
        <v>132</v>
      </c>
      <c r="P652" t="s">
        <v>111</v>
      </c>
      <c r="Q652" t="s">
        <v>6248</v>
      </c>
      <c r="R652" t="s">
        <v>6249</v>
      </c>
      <c r="V652" t="s">
        <v>6250</v>
      </c>
      <c r="AG652" t="s">
        <v>6251</v>
      </c>
      <c r="AH652" t="s">
        <v>82</v>
      </c>
      <c r="AV652" s="1">
        <v>44504.562881944446</v>
      </c>
      <c r="AW652" t="s">
        <v>71</v>
      </c>
      <c r="BC652" s="1">
        <v>44503.531805555554</v>
      </c>
      <c r="BL652" t="s">
        <v>6252</v>
      </c>
      <c r="BM652" t="s">
        <v>77</v>
      </c>
      <c r="BP652" t="s">
        <v>574</v>
      </c>
      <c r="BQ652" t="s">
        <v>81</v>
      </c>
      <c r="BS652" t="s">
        <v>85</v>
      </c>
    </row>
    <row r="653" spans="1:72" x14ac:dyDescent="0.25">
      <c r="A653" t="s">
        <v>6253</v>
      </c>
      <c r="B653" t="s">
        <v>67</v>
      </c>
      <c r="C653" t="s">
        <v>6254</v>
      </c>
      <c r="E653" t="s">
        <v>6255</v>
      </c>
      <c r="F653">
        <v>1200027137621</v>
      </c>
      <c r="H653" t="s">
        <v>86</v>
      </c>
      <c r="J653" t="s">
        <v>87</v>
      </c>
      <c r="K653" s="2">
        <v>44504</v>
      </c>
      <c r="L653" t="s">
        <v>197</v>
      </c>
      <c r="M653" s="1">
        <v>44504.451643518521</v>
      </c>
      <c r="N653" t="s">
        <v>75</v>
      </c>
      <c r="O653" t="s">
        <v>121</v>
      </c>
      <c r="R653" t="s">
        <v>6256</v>
      </c>
      <c r="S653" t="s">
        <v>6257</v>
      </c>
      <c r="U653" t="s">
        <v>81</v>
      </c>
      <c r="V653" t="s">
        <v>6258</v>
      </c>
      <c r="W653">
        <v>36212</v>
      </c>
      <c r="X653">
        <v>41695</v>
      </c>
      <c r="AG653" t="s">
        <v>6259</v>
      </c>
      <c r="AH653" t="s">
        <v>82</v>
      </c>
      <c r="AN653" t="s">
        <v>89</v>
      </c>
      <c r="AU653" s="1">
        <v>44504.503240740742</v>
      </c>
      <c r="AW653" t="s">
        <v>71</v>
      </c>
      <c r="BC653" s="1">
        <v>44503.326493055552</v>
      </c>
      <c r="BL653" t="s">
        <v>6260</v>
      </c>
      <c r="BN653" t="s">
        <v>84</v>
      </c>
      <c r="BO653" t="s">
        <v>6261</v>
      </c>
      <c r="BP653" t="s">
        <v>761</v>
      </c>
      <c r="BQ653" t="s">
        <v>81</v>
      </c>
      <c r="BS653" t="s">
        <v>85</v>
      </c>
    </row>
    <row r="654" spans="1:72" x14ac:dyDescent="0.25">
      <c r="A654" t="s">
        <v>6262</v>
      </c>
      <c r="B654" t="s">
        <v>67</v>
      </c>
      <c r="C654" t="s">
        <v>6263</v>
      </c>
      <c r="E654" t="s">
        <v>6264</v>
      </c>
      <c r="F654">
        <v>1200033921477</v>
      </c>
      <c r="G654">
        <v>618343704</v>
      </c>
      <c r="H654" t="s">
        <v>68</v>
      </c>
      <c r="J654" t="s">
        <v>79</v>
      </c>
      <c r="K654" s="2">
        <v>44504</v>
      </c>
      <c r="L654" t="s">
        <v>195</v>
      </c>
      <c r="M654" s="1">
        <v>44504.339212962965</v>
      </c>
      <c r="N654" t="s">
        <v>75</v>
      </c>
      <c r="O654" t="s">
        <v>121</v>
      </c>
      <c r="R654" t="s">
        <v>6265</v>
      </c>
      <c r="S654" t="s">
        <v>6266</v>
      </c>
      <c r="U654" t="s">
        <v>81</v>
      </c>
      <c r="V654" t="s">
        <v>6267</v>
      </c>
      <c r="W654">
        <v>47436</v>
      </c>
      <c r="AA654" t="s">
        <v>6268</v>
      </c>
      <c r="AC654">
        <v>33859</v>
      </c>
      <c r="AF654" t="s">
        <v>6269</v>
      </c>
      <c r="AG654" t="s">
        <v>6270</v>
      </c>
      <c r="AH654" t="s">
        <v>82</v>
      </c>
      <c r="AK654" t="s">
        <v>6271</v>
      </c>
      <c r="AN654" t="s">
        <v>89</v>
      </c>
      <c r="AU654" s="1">
        <v>44504.437523148146</v>
      </c>
      <c r="AW654" t="s">
        <v>71</v>
      </c>
      <c r="BC654" s="1">
        <v>44503.326493055552</v>
      </c>
      <c r="BL654" t="s">
        <v>6272</v>
      </c>
      <c r="BN654" t="s">
        <v>84</v>
      </c>
      <c r="BO654" t="s">
        <v>6273</v>
      </c>
      <c r="BP654" t="s">
        <v>585</v>
      </c>
      <c r="BQ654" t="s">
        <v>81</v>
      </c>
      <c r="BS654" t="s">
        <v>85</v>
      </c>
      <c r="BT654" t="s">
        <v>85</v>
      </c>
    </row>
    <row r="655" spans="1:72" x14ac:dyDescent="0.25">
      <c r="A655" t="s">
        <v>6274</v>
      </c>
      <c r="B655" t="s">
        <v>101</v>
      </c>
      <c r="C655" t="s">
        <v>6275</v>
      </c>
      <c r="E655" t="s">
        <v>6276</v>
      </c>
      <c r="F655">
        <v>2000053967879</v>
      </c>
      <c r="G655">
        <v>7482810910</v>
      </c>
      <c r="H655" t="s">
        <v>94</v>
      </c>
      <c r="J655" t="s">
        <v>87</v>
      </c>
      <c r="K655" s="2">
        <v>44504</v>
      </c>
      <c r="L655" t="s">
        <v>195</v>
      </c>
      <c r="M655" s="1">
        <v>44504.37222222222</v>
      </c>
      <c r="N655" t="s">
        <v>75</v>
      </c>
      <c r="O655" t="s">
        <v>126</v>
      </c>
      <c r="R655" t="s">
        <v>6277</v>
      </c>
      <c r="S655" t="s">
        <v>6278</v>
      </c>
      <c r="U655" t="s">
        <v>81</v>
      </c>
      <c r="AA655" t="s">
        <v>6279</v>
      </c>
      <c r="AC655" t="s">
        <v>6280</v>
      </c>
      <c r="AF655" t="s">
        <v>6281</v>
      </c>
      <c r="AK655" t="s">
        <v>6282</v>
      </c>
      <c r="AU655" s="1">
        <v>44504.404918981483</v>
      </c>
      <c r="AW655" t="s">
        <v>71</v>
      </c>
      <c r="BC655" s="1">
        <v>44503.262523148151</v>
      </c>
      <c r="BL655" t="s">
        <v>6283</v>
      </c>
      <c r="BN655" t="s">
        <v>84</v>
      </c>
      <c r="BP655" t="s">
        <v>931</v>
      </c>
      <c r="BQ655" t="s">
        <v>81</v>
      </c>
      <c r="BS655" t="s">
        <v>85</v>
      </c>
    </row>
    <row r="656" spans="1:72" x14ac:dyDescent="0.25">
      <c r="A656" t="s">
        <v>6284</v>
      </c>
      <c r="B656" t="s">
        <v>101</v>
      </c>
      <c r="C656" t="s">
        <v>6285</v>
      </c>
      <c r="E656" t="s">
        <v>6286</v>
      </c>
      <c r="F656">
        <v>1023483622159</v>
      </c>
      <c r="G656">
        <v>8849508600</v>
      </c>
      <c r="H656" t="s">
        <v>68</v>
      </c>
      <c r="J656" t="s">
        <v>79</v>
      </c>
      <c r="K656" s="2">
        <v>44504</v>
      </c>
      <c r="L656" t="s">
        <v>195</v>
      </c>
      <c r="M656" s="1">
        <v>44504.327581018515</v>
      </c>
      <c r="N656" t="s">
        <v>75</v>
      </c>
      <c r="O656" t="s">
        <v>819</v>
      </c>
      <c r="R656" t="s">
        <v>578</v>
      </c>
      <c r="S656" t="s">
        <v>6287</v>
      </c>
      <c r="U656" t="s">
        <v>81</v>
      </c>
      <c r="V656" t="s">
        <v>6288</v>
      </c>
      <c r="W656">
        <v>82536</v>
      </c>
      <c r="AA656" t="s">
        <v>6289</v>
      </c>
      <c r="AC656" t="s">
        <v>6290</v>
      </c>
      <c r="AF656" t="s">
        <v>6291</v>
      </c>
      <c r="AG656" t="s">
        <v>6292</v>
      </c>
      <c r="AH656" t="s">
        <v>82</v>
      </c>
      <c r="AK656" t="s">
        <v>6293</v>
      </c>
      <c r="AN656" t="s">
        <v>89</v>
      </c>
      <c r="AU656" s="1">
        <v>44504.381064814814</v>
      </c>
      <c r="AW656" t="s">
        <v>71</v>
      </c>
      <c r="BC656" s="1">
        <v>44503.303136574075</v>
      </c>
      <c r="BL656" t="s">
        <v>6294</v>
      </c>
      <c r="BN656" t="s">
        <v>84</v>
      </c>
      <c r="BO656" t="s">
        <v>6295</v>
      </c>
      <c r="BP656" t="s">
        <v>585</v>
      </c>
      <c r="BQ656" t="s">
        <v>81</v>
      </c>
      <c r="BS656" t="s">
        <v>85</v>
      </c>
      <c r="BT656" t="s">
        <v>85</v>
      </c>
    </row>
    <row r="657" spans="1:72" x14ac:dyDescent="0.25">
      <c r="A657" t="s">
        <v>6296</v>
      </c>
      <c r="B657" t="s">
        <v>67</v>
      </c>
      <c r="C657" t="s">
        <v>6297</v>
      </c>
      <c r="E657" t="s">
        <v>6298</v>
      </c>
      <c r="F657">
        <v>1200060372738</v>
      </c>
      <c r="G657">
        <v>927398303</v>
      </c>
      <c r="H657" t="s">
        <v>68</v>
      </c>
      <c r="J657" t="s">
        <v>79</v>
      </c>
      <c r="K657" s="2">
        <v>44504</v>
      </c>
      <c r="L657" t="s">
        <v>197</v>
      </c>
      <c r="M657" s="1">
        <v>44504.559236111112</v>
      </c>
      <c r="N657" t="s">
        <v>75</v>
      </c>
      <c r="O657" t="s">
        <v>102</v>
      </c>
      <c r="R657" t="s">
        <v>6299</v>
      </c>
      <c r="S657" t="s">
        <v>6300</v>
      </c>
      <c r="U657" t="s">
        <v>103</v>
      </c>
      <c r="V657" t="s">
        <v>6301</v>
      </c>
      <c r="W657" t="s">
        <v>6302</v>
      </c>
      <c r="AA657" t="s">
        <v>6303</v>
      </c>
      <c r="AC657" t="s">
        <v>6304</v>
      </c>
      <c r="AF657" t="s">
        <v>6305</v>
      </c>
      <c r="AG657" t="s">
        <v>6306</v>
      </c>
      <c r="AH657" t="s">
        <v>202</v>
      </c>
      <c r="AK657" t="s">
        <v>6307</v>
      </c>
      <c r="AN657" t="s">
        <v>89</v>
      </c>
      <c r="AU657" s="1">
        <v>44504.6247337963</v>
      </c>
      <c r="AW657" t="s">
        <v>71</v>
      </c>
      <c r="BC657" s="1">
        <v>44503.343842592592</v>
      </c>
      <c r="BL657" t="s">
        <v>6308</v>
      </c>
      <c r="BM657" t="s">
        <v>77</v>
      </c>
      <c r="BN657" t="s">
        <v>84</v>
      </c>
      <c r="BO657" t="s">
        <v>6309</v>
      </c>
      <c r="BP657" t="s">
        <v>585</v>
      </c>
      <c r="BQ657" t="s">
        <v>81</v>
      </c>
      <c r="BS657" t="s">
        <v>85</v>
      </c>
      <c r="BT657" t="s">
        <v>85</v>
      </c>
    </row>
    <row r="658" spans="1:72" x14ac:dyDescent="0.25">
      <c r="A658" t="s">
        <v>6310</v>
      </c>
      <c r="B658" t="s">
        <v>67</v>
      </c>
      <c r="C658" t="s">
        <v>6311</v>
      </c>
      <c r="E658" t="s">
        <v>6312</v>
      </c>
      <c r="F658">
        <v>1012965893966</v>
      </c>
      <c r="G658">
        <v>2989847302</v>
      </c>
      <c r="H658" t="s">
        <v>68</v>
      </c>
      <c r="J658" t="s">
        <v>79</v>
      </c>
      <c r="K658" s="2">
        <v>44504</v>
      </c>
      <c r="L658" t="s">
        <v>195</v>
      </c>
      <c r="M658" s="1">
        <v>44504.393043981479</v>
      </c>
      <c r="N658" t="s">
        <v>75</v>
      </c>
      <c r="O658" t="s">
        <v>205</v>
      </c>
      <c r="R658" t="s">
        <v>6313</v>
      </c>
      <c r="S658" t="s">
        <v>81</v>
      </c>
      <c r="U658" t="s">
        <v>81</v>
      </c>
      <c r="V658" t="s">
        <v>6314</v>
      </c>
      <c r="W658" t="s">
        <v>6315</v>
      </c>
      <c r="X658">
        <v>16905</v>
      </c>
      <c r="AA658" t="s">
        <v>6316</v>
      </c>
      <c r="AC658" t="s">
        <v>6317</v>
      </c>
      <c r="AF658" t="s">
        <v>6318</v>
      </c>
      <c r="AG658" t="s">
        <v>6319</v>
      </c>
      <c r="AH658" t="s">
        <v>82</v>
      </c>
      <c r="AK658" t="s">
        <v>6320</v>
      </c>
      <c r="AN658">
        <v>1</v>
      </c>
      <c r="AU658" s="1">
        <v>44504.464502314811</v>
      </c>
      <c r="AW658" t="s">
        <v>71</v>
      </c>
      <c r="BC658" s="1">
        <v>44503.338356481479</v>
      </c>
      <c r="BG658" t="s">
        <v>6321</v>
      </c>
      <c r="BL658" t="s">
        <v>6322</v>
      </c>
      <c r="BM658" t="s">
        <v>77</v>
      </c>
      <c r="BN658" t="s">
        <v>84</v>
      </c>
      <c r="BO658" t="s">
        <v>6323</v>
      </c>
      <c r="BP658" t="s">
        <v>724</v>
      </c>
      <c r="BQ658" t="s">
        <v>81</v>
      </c>
      <c r="BS658" t="s">
        <v>85</v>
      </c>
      <c r="BT658" t="s">
        <v>85</v>
      </c>
    </row>
    <row r="659" spans="1:72" x14ac:dyDescent="0.25">
      <c r="A659" t="s">
        <v>6324</v>
      </c>
      <c r="B659" t="s">
        <v>120</v>
      </c>
      <c r="C659" t="s">
        <v>6325</v>
      </c>
      <c r="E659" t="s">
        <v>6326</v>
      </c>
      <c r="F659">
        <v>1015679508020</v>
      </c>
      <c r="G659">
        <v>5071426909</v>
      </c>
      <c r="H659" t="s">
        <v>68</v>
      </c>
      <c r="J659" t="s">
        <v>79</v>
      </c>
      <c r="K659" s="2">
        <v>44504</v>
      </c>
      <c r="L659" t="s">
        <v>195</v>
      </c>
      <c r="M659" s="1">
        <v>44504.348252314812</v>
      </c>
      <c r="N659" t="s">
        <v>75</v>
      </c>
      <c r="O659" t="s">
        <v>138</v>
      </c>
      <c r="R659" t="s">
        <v>6327</v>
      </c>
      <c r="S659" t="s">
        <v>139</v>
      </c>
      <c r="U659" t="s">
        <v>81</v>
      </c>
      <c r="V659" t="s">
        <v>6328</v>
      </c>
      <c r="W659">
        <v>40426</v>
      </c>
      <c r="AA659" t="s">
        <v>6329</v>
      </c>
      <c r="AC659">
        <v>7591</v>
      </c>
      <c r="AF659" t="s">
        <v>6330</v>
      </c>
      <c r="AG659" t="s">
        <v>6331</v>
      </c>
      <c r="AH659" t="s">
        <v>82</v>
      </c>
      <c r="AK659" t="s">
        <v>6332</v>
      </c>
      <c r="AN659" t="s">
        <v>89</v>
      </c>
      <c r="AU659" s="1">
        <v>44504.53837962963</v>
      </c>
      <c r="AW659" t="s">
        <v>71</v>
      </c>
      <c r="BC659" s="1">
        <v>44503.328877314816</v>
      </c>
      <c r="BH659" t="s">
        <v>6333</v>
      </c>
      <c r="BL659" t="s">
        <v>6334</v>
      </c>
      <c r="BN659" t="s">
        <v>84</v>
      </c>
      <c r="BO659" t="s">
        <v>6335</v>
      </c>
      <c r="BP659" t="s">
        <v>585</v>
      </c>
      <c r="BQ659" t="s">
        <v>81</v>
      </c>
      <c r="BS659" t="s">
        <v>85</v>
      </c>
      <c r="BT659" t="s">
        <v>85</v>
      </c>
    </row>
    <row r="660" spans="1:72" x14ac:dyDescent="0.25">
      <c r="A660" t="s">
        <v>6336</v>
      </c>
      <c r="B660" t="s">
        <v>67</v>
      </c>
      <c r="C660" t="s">
        <v>6337</v>
      </c>
      <c r="E660" t="s">
        <v>6338</v>
      </c>
      <c r="F660">
        <v>1591058503377</v>
      </c>
      <c r="G660">
        <v>1256942507</v>
      </c>
      <c r="H660" t="s">
        <v>68</v>
      </c>
      <c r="K660" s="2">
        <v>44504</v>
      </c>
      <c r="L660" t="s">
        <v>195</v>
      </c>
      <c r="M660" s="1">
        <v>44504.481550925928</v>
      </c>
      <c r="N660" t="s">
        <v>69</v>
      </c>
      <c r="O660" t="s">
        <v>163</v>
      </c>
      <c r="P660" t="s">
        <v>107</v>
      </c>
      <c r="Q660" t="s">
        <v>6339</v>
      </c>
      <c r="R660" t="s">
        <v>6340</v>
      </c>
      <c r="AA660">
        <v>3132201</v>
      </c>
      <c r="AV660" s="1">
        <v>44504.520011574074</v>
      </c>
      <c r="AW660" t="s">
        <v>71</v>
      </c>
      <c r="BC660" s="1">
        <v>44503.464467592596</v>
      </c>
      <c r="BL660" t="s">
        <v>6341</v>
      </c>
      <c r="BM660" t="s">
        <v>77</v>
      </c>
      <c r="BP660" t="s">
        <v>293</v>
      </c>
      <c r="BQ660" t="s">
        <v>81</v>
      </c>
    </row>
    <row r="661" spans="1:72" x14ac:dyDescent="0.25">
      <c r="A661" t="s">
        <v>6342</v>
      </c>
      <c r="B661" t="s">
        <v>67</v>
      </c>
      <c r="C661" t="s">
        <v>6343</v>
      </c>
      <c r="E661" t="s">
        <v>6344</v>
      </c>
      <c r="F661">
        <v>1591060433170</v>
      </c>
      <c r="G661">
        <v>1282577003</v>
      </c>
      <c r="H661" t="s">
        <v>68</v>
      </c>
      <c r="I661" t="s">
        <v>86</v>
      </c>
      <c r="J661" t="s">
        <v>87</v>
      </c>
      <c r="K661" s="2">
        <v>44504</v>
      </c>
      <c r="L661" t="s">
        <v>195</v>
      </c>
      <c r="M661" s="1">
        <v>44504.427916666667</v>
      </c>
      <c r="N661" t="s">
        <v>75</v>
      </c>
      <c r="O661" t="s">
        <v>175</v>
      </c>
      <c r="R661" t="s">
        <v>6345</v>
      </c>
      <c r="S661" t="s">
        <v>6346</v>
      </c>
      <c r="U661" t="s">
        <v>81</v>
      </c>
      <c r="V661" t="s">
        <v>6347</v>
      </c>
      <c r="W661" t="s">
        <v>82</v>
      </c>
      <c r="AA661" t="s">
        <v>6348</v>
      </c>
      <c r="AG661" t="s">
        <v>6349</v>
      </c>
      <c r="AH661" t="s">
        <v>6350</v>
      </c>
      <c r="AN661" t="s">
        <v>83</v>
      </c>
      <c r="AU661" s="1">
        <v>44504.489398148151</v>
      </c>
      <c r="AW661" t="s">
        <v>71</v>
      </c>
      <c r="BC661" s="1">
        <v>44503.690729166665</v>
      </c>
      <c r="BG661" t="s">
        <v>6351</v>
      </c>
      <c r="BL661" t="s">
        <v>6352</v>
      </c>
      <c r="BN661" t="s">
        <v>84</v>
      </c>
      <c r="BO661" t="s">
        <v>6353</v>
      </c>
      <c r="BP661" t="s">
        <v>585</v>
      </c>
      <c r="BQ661" t="s">
        <v>81</v>
      </c>
      <c r="BS661" t="s">
        <v>85</v>
      </c>
    </row>
    <row r="662" spans="1:72" x14ac:dyDescent="0.25">
      <c r="A662" t="s">
        <v>6354</v>
      </c>
      <c r="B662" t="s">
        <v>67</v>
      </c>
      <c r="C662" t="s">
        <v>6355</v>
      </c>
      <c r="E662" t="s">
        <v>6356</v>
      </c>
      <c r="F662">
        <v>1200024832713</v>
      </c>
      <c r="G662">
        <v>546260409</v>
      </c>
      <c r="H662" t="s">
        <v>68</v>
      </c>
      <c r="K662" s="2">
        <v>44504</v>
      </c>
      <c r="L662" t="s">
        <v>197</v>
      </c>
      <c r="M662" s="1">
        <v>44504.488298611112</v>
      </c>
      <c r="N662" t="s">
        <v>69</v>
      </c>
      <c r="O662" t="s">
        <v>611</v>
      </c>
      <c r="P662" t="s">
        <v>93</v>
      </c>
      <c r="Q662" t="s">
        <v>6357</v>
      </c>
      <c r="R662" t="s">
        <v>110</v>
      </c>
      <c r="V662" t="s">
        <v>6358</v>
      </c>
      <c r="AA662" t="s">
        <v>6359</v>
      </c>
      <c r="AV662" s="1">
        <v>44504.660844907405</v>
      </c>
      <c r="AW662" t="s">
        <v>71</v>
      </c>
      <c r="BC662" s="1">
        <v>44503.54210648148</v>
      </c>
      <c r="BL662" t="s">
        <v>6360</v>
      </c>
      <c r="BP662" t="s">
        <v>585</v>
      </c>
      <c r="BQ662" t="s">
        <v>81</v>
      </c>
    </row>
    <row r="663" spans="1:72" x14ac:dyDescent="0.25">
      <c r="A663" t="s">
        <v>6361</v>
      </c>
      <c r="B663" t="s">
        <v>101</v>
      </c>
      <c r="C663" t="s">
        <v>6362</v>
      </c>
      <c r="E663" t="s">
        <v>6363</v>
      </c>
      <c r="F663">
        <v>1012354694265</v>
      </c>
      <c r="G663">
        <v>2971627207</v>
      </c>
      <c r="H663" t="s">
        <v>68</v>
      </c>
      <c r="J663" t="s">
        <v>79</v>
      </c>
      <c r="K663" s="2">
        <v>44504</v>
      </c>
      <c r="L663" t="s">
        <v>197</v>
      </c>
      <c r="M663" s="1">
        <v>44504.535879629628</v>
      </c>
      <c r="N663" t="s">
        <v>75</v>
      </c>
      <c r="O663" t="s">
        <v>99</v>
      </c>
      <c r="R663" t="s">
        <v>6364</v>
      </c>
      <c r="S663" t="s">
        <v>88</v>
      </c>
      <c r="U663" t="s">
        <v>81</v>
      </c>
      <c r="V663" t="s">
        <v>6365</v>
      </c>
      <c r="W663">
        <v>87098</v>
      </c>
      <c r="AA663" s="3">
        <v>71022417102241</v>
      </c>
      <c r="AC663">
        <v>7328</v>
      </c>
      <c r="AF663" t="s">
        <v>6366</v>
      </c>
      <c r="AG663" t="s">
        <v>6367</v>
      </c>
      <c r="AH663" t="s">
        <v>82</v>
      </c>
      <c r="AK663" t="s">
        <v>6368</v>
      </c>
      <c r="AN663" t="s">
        <v>89</v>
      </c>
      <c r="AU663" s="1">
        <v>44504.624537037038</v>
      </c>
      <c r="AW663" t="s">
        <v>71</v>
      </c>
      <c r="BC663" s="1">
        <v>44503.27134259259</v>
      </c>
      <c r="BL663" t="s">
        <v>6369</v>
      </c>
      <c r="BN663" t="s">
        <v>84</v>
      </c>
      <c r="BO663" t="s">
        <v>6370</v>
      </c>
      <c r="BP663" t="s">
        <v>585</v>
      </c>
      <c r="BQ663" t="s">
        <v>81</v>
      </c>
      <c r="BS663" t="s">
        <v>85</v>
      </c>
      <c r="BT663" t="s">
        <v>85</v>
      </c>
    </row>
    <row r="664" spans="1:72" x14ac:dyDescent="0.25">
      <c r="A664" t="s">
        <v>6371</v>
      </c>
      <c r="B664" t="s">
        <v>67</v>
      </c>
      <c r="C664" t="s">
        <v>6372</v>
      </c>
      <c r="E664" t="s">
        <v>6373</v>
      </c>
      <c r="F664">
        <v>1900018260491</v>
      </c>
      <c r="G664">
        <v>541152706</v>
      </c>
      <c r="H664" t="s">
        <v>68</v>
      </c>
      <c r="J664" t="s">
        <v>79</v>
      </c>
      <c r="K664" s="2">
        <v>44504</v>
      </c>
      <c r="L664" t="s">
        <v>195</v>
      </c>
      <c r="M664" s="1">
        <v>44504.339236111111</v>
      </c>
      <c r="N664" t="s">
        <v>75</v>
      </c>
      <c r="O664" t="s">
        <v>102</v>
      </c>
      <c r="R664" t="s">
        <v>6374</v>
      </c>
      <c r="S664" t="s">
        <v>6375</v>
      </c>
      <c r="U664" t="s">
        <v>81</v>
      </c>
      <c r="V664" t="s">
        <v>6376</v>
      </c>
      <c r="W664">
        <v>10650</v>
      </c>
      <c r="AA664" t="s">
        <v>6377</v>
      </c>
      <c r="AC664" t="s">
        <v>6378</v>
      </c>
      <c r="AF664" t="s">
        <v>6379</v>
      </c>
      <c r="AG664" t="s">
        <v>6380</v>
      </c>
      <c r="AH664" t="s">
        <v>202</v>
      </c>
      <c r="AK664" t="s">
        <v>6381</v>
      </c>
      <c r="AN664" t="s">
        <v>89</v>
      </c>
      <c r="AU664" s="1">
        <v>44504.414652777778</v>
      </c>
      <c r="AW664" t="s">
        <v>71</v>
      </c>
      <c r="BC664" s="1">
        <v>44503.343842592592</v>
      </c>
      <c r="BL664" t="s">
        <v>6382</v>
      </c>
      <c r="BN664" t="s">
        <v>84</v>
      </c>
      <c r="BO664" t="s">
        <v>6383</v>
      </c>
      <c r="BP664" t="s">
        <v>585</v>
      </c>
      <c r="BQ664" t="s">
        <v>81</v>
      </c>
      <c r="BS664" t="s">
        <v>85</v>
      </c>
      <c r="BT664" t="s">
        <v>85</v>
      </c>
    </row>
    <row r="665" spans="1:72" x14ac:dyDescent="0.25">
      <c r="A665" t="s">
        <v>6384</v>
      </c>
      <c r="B665" t="s">
        <v>67</v>
      </c>
      <c r="C665" t="s">
        <v>6385</v>
      </c>
      <c r="E665" t="s">
        <v>6386</v>
      </c>
      <c r="F665">
        <v>1012833801743</v>
      </c>
      <c r="H665" t="s">
        <v>86</v>
      </c>
      <c r="J665" t="s">
        <v>87</v>
      </c>
      <c r="K665" s="2">
        <v>44504</v>
      </c>
      <c r="L665" t="s">
        <v>195</v>
      </c>
      <c r="M665" s="1">
        <v>44504.548125000001</v>
      </c>
      <c r="N665" t="s">
        <v>75</v>
      </c>
      <c r="O665" t="s">
        <v>1063</v>
      </c>
      <c r="R665" t="s">
        <v>6387</v>
      </c>
      <c r="S665" t="s">
        <v>144</v>
      </c>
      <c r="U665" t="s">
        <v>81</v>
      </c>
      <c r="V665" t="s">
        <v>6388</v>
      </c>
      <c r="W665" t="s">
        <v>6389</v>
      </c>
      <c r="X665" t="s">
        <v>6389</v>
      </c>
      <c r="AG665" t="s">
        <v>6390</v>
      </c>
      <c r="AH665" t="s">
        <v>82</v>
      </c>
      <c r="AN665" t="s">
        <v>144</v>
      </c>
      <c r="AU665" s="1">
        <v>44504.611111111109</v>
      </c>
      <c r="AW665" t="s">
        <v>71</v>
      </c>
      <c r="BC665" s="1">
        <v>44503.36886574074</v>
      </c>
      <c r="BL665" t="s">
        <v>6391</v>
      </c>
      <c r="BP665" t="s">
        <v>761</v>
      </c>
      <c r="BQ665" t="s">
        <v>81</v>
      </c>
      <c r="BS665" t="s">
        <v>85</v>
      </c>
    </row>
    <row r="666" spans="1:72" x14ac:dyDescent="0.25">
      <c r="A666" t="s">
        <v>6392</v>
      </c>
      <c r="B666" t="s">
        <v>122</v>
      </c>
      <c r="C666" t="s">
        <v>6393</v>
      </c>
      <c r="E666" t="s">
        <v>6394</v>
      </c>
      <c r="F666">
        <v>1012812458438</v>
      </c>
      <c r="G666">
        <v>2966738808</v>
      </c>
      <c r="H666" t="s">
        <v>68</v>
      </c>
      <c r="J666" t="s">
        <v>79</v>
      </c>
      <c r="K666" s="2">
        <v>44504</v>
      </c>
      <c r="L666" t="s">
        <v>195</v>
      </c>
      <c r="M666" s="1">
        <v>44504.432685185187</v>
      </c>
      <c r="N666" t="s">
        <v>75</v>
      </c>
      <c r="O666" t="s">
        <v>712</v>
      </c>
      <c r="R666" t="s">
        <v>6395</v>
      </c>
      <c r="S666" t="s">
        <v>168</v>
      </c>
      <c r="U666" t="s">
        <v>81</v>
      </c>
      <c r="V666" t="s">
        <v>6396</v>
      </c>
      <c r="W666">
        <v>98809</v>
      </c>
      <c r="AA666" t="s">
        <v>6397</v>
      </c>
      <c r="AC666">
        <v>20449</v>
      </c>
      <c r="AF666" t="s">
        <v>6398</v>
      </c>
      <c r="AG666" t="s">
        <v>6399</v>
      </c>
      <c r="AH666" t="s">
        <v>89</v>
      </c>
      <c r="AK666" t="s">
        <v>6400</v>
      </c>
      <c r="AN666" t="s">
        <v>89</v>
      </c>
      <c r="AU666" s="1">
        <v>44504.493761574071</v>
      </c>
      <c r="AW666" t="s">
        <v>71</v>
      </c>
      <c r="BC666" s="1">
        <v>44503.279652777775</v>
      </c>
      <c r="BL666" t="s">
        <v>6401</v>
      </c>
      <c r="BN666" t="s">
        <v>84</v>
      </c>
      <c r="BO666" t="s">
        <v>6402</v>
      </c>
      <c r="BP666" t="s">
        <v>585</v>
      </c>
      <c r="BQ666" t="s">
        <v>81</v>
      </c>
      <c r="BS666" t="s">
        <v>85</v>
      </c>
      <c r="BT666" t="s">
        <v>85</v>
      </c>
    </row>
    <row r="667" spans="1:72" x14ac:dyDescent="0.25">
      <c r="A667" t="s">
        <v>6403</v>
      </c>
      <c r="B667" t="s">
        <v>101</v>
      </c>
      <c r="C667" t="s">
        <v>6404</v>
      </c>
      <c r="E667" t="s">
        <v>6405</v>
      </c>
      <c r="F667">
        <v>1012373004569</v>
      </c>
      <c r="G667">
        <v>2952557407</v>
      </c>
      <c r="H667" t="s">
        <v>94</v>
      </c>
      <c r="J667" t="s">
        <v>87</v>
      </c>
      <c r="K667" s="2">
        <v>44504</v>
      </c>
      <c r="L667" t="s">
        <v>197</v>
      </c>
      <c r="M667" s="1">
        <v>44504.609409722223</v>
      </c>
      <c r="N667" t="s">
        <v>75</v>
      </c>
      <c r="O667" t="s">
        <v>199</v>
      </c>
      <c r="R667" t="s">
        <v>6406</v>
      </c>
      <c r="S667" t="s">
        <v>88</v>
      </c>
      <c r="U667" t="s">
        <v>81</v>
      </c>
      <c r="V667" t="s">
        <v>6407</v>
      </c>
      <c r="AA667" s="3">
        <v>71676517167651</v>
      </c>
      <c r="AC667">
        <v>5278</v>
      </c>
      <c r="AF667" t="s">
        <v>6408</v>
      </c>
      <c r="AK667" t="s">
        <v>6409</v>
      </c>
      <c r="AU667" s="1">
        <v>44504.649108796293</v>
      </c>
      <c r="AW667" t="s">
        <v>71</v>
      </c>
      <c r="BC667" s="1">
        <v>44504.579606481479</v>
      </c>
      <c r="BL667" t="s">
        <v>6410</v>
      </c>
      <c r="BM667" t="s">
        <v>77</v>
      </c>
      <c r="BP667" t="s">
        <v>931</v>
      </c>
      <c r="BQ667" t="s">
        <v>81</v>
      </c>
      <c r="BS667" t="s">
        <v>85</v>
      </c>
    </row>
    <row r="668" spans="1:72" x14ac:dyDescent="0.25">
      <c r="A668" t="s">
        <v>6411</v>
      </c>
      <c r="B668" t="s">
        <v>120</v>
      </c>
      <c r="C668" t="s">
        <v>6412</v>
      </c>
      <c r="E668" t="s">
        <v>6413</v>
      </c>
      <c r="F668">
        <v>2500001935826</v>
      </c>
      <c r="H668" t="s">
        <v>86</v>
      </c>
      <c r="J668" t="s">
        <v>87</v>
      </c>
      <c r="K668" s="2">
        <v>44504</v>
      </c>
      <c r="L668" t="s">
        <v>195</v>
      </c>
      <c r="M668" s="1">
        <v>44504.432372685187</v>
      </c>
      <c r="N668" t="s">
        <v>75</v>
      </c>
      <c r="O668" t="s">
        <v>126</v>
      </c>
      <c r="R668" t="s">
        <v>6414</v>
      </c>
      <c r="S668" t="s">
        <v>6415</v>
      </c>
      <c r="U668" t="s">
        <v>81</v>
      </c>
      <c r="V668" t="s">
        <v>6416</v>
      </c>
      <c r="W668">
        <v>57027</v>
      </c>
      <c r="AG668" t="s">
        <v>6417</v>
      </c>
      <c r="AH668" t="s">
        <v>89</v>
      </c>
      <c r="AN668" t="s">
        <v>89</v>
      </c>
      <c r="AU668" s="1">
        <v>44504.490694444445</v>
      </c>
      <c r="AW668" t="s">
        <v>71</v>
      </c>
      <c r="BC668" s="1">
        <v>44503.262523148151</v>
      </c>
      <c r="BL668" t="s">
        <v>6418</v>
      </c>
      <c r="BN668" t="s">
        <v>84</v>
      </c>
      <c r="BO668" t="s">
        <v>6419</v>
      </c>
      <c r="BP668" t="s">
        <v>574</v>
      </c>
      <c r="BQ668" t="s">
        <v>81</v>
      </c>
      <c r="BS668" t="s">
        <v>85</v>
      </c>
    </row>
    <row r="669" spans="1:72" x14ac:dyDescent="0.25">
      <c r="A669" t="s">
        <v>6420</v>
      </c>
      <c r="B669" t="s">
        <v>120</v>
      </c>
      <c r="C669" t="s">
        <v>6421</v>
      </c>
      <c r="E669" t="s">
        <v>6422</v>
      </c>
      <c r="F669">
        <v>1900041245772</v>
      </c>
      <c r="H669" t="s">
        <v>86</v>
      </c>
      <c r="J669" t="s">
        <v>185</v>
      </c>
      <c r="K669" s="2">
        <v>44504</v>
      </c>
      <c r="L669" t="s">
        <v>195</v>
      </c>
      <c r="M669" s="1">
        <v>44504.328252314815</v>
      </c>
      <c r="N669" t="s">
        <v>75</v>
      </c>
      <c r="O669" t="s">
        <v>143</v>
      </c>
      <c r="R669" t="s">
        <v>6423</v>
      </c>
      <c r="S669" t="s">
        <v>6424</v>
      </c>
      <c r="U669" t="s">
        <v>81</v>
      </c>
      <c r="V669" t="s">
        <v>6425</v>
      </c>
      <c r="W669" t="s">
        <v>82</v>
      </c>
      <c r="Y669" t="s">
        <v>82</v>
      </c>
      <c r="AG669" t="s">
        <v>6426</v>
      </c>
      <c r="AH669" t="s">
        <v>82</v>
      </c>
      <c r="AN669" t="s">
        <v>89</v>
      </c>
      <c r="AU669" s="1">
        <v>44504.37804398148</v>
      </c>
      <c r="AW669" t="s">
        <v>71</v>
      </c>
      <c r="BC669" s="1">
        <v>44503.295011574075</v>
      </c>
      <c r="BL669" t="s">
        <v>6427</v>
      </c>
      <c r="BN669" t="s">
        <v>84</v>
      </c>
      <c r="BO669" t="s">
        <v>6428</v>
      </c>
      <c r="BP669" t="s">
        <v>574</v>
      </c>
      <c r="BQ669" t="s">
        <v>81</v>
      </c>
      <c r="BS669" t="s">
        <v>85</v>
      </c>
    </row>
    <row r="670" spans="1:72" x14ac:dyDescent="0.25">
      <c r="A670" t="s">
        <v>6429</v>
      </c>
      <c r="B670" t="s">
        <v>120</v>
      </c>
      <c r="C670" t="s">
        <v>6430</v>
      </c>
      <c r="E670" t="s">
        <v>6431</v>
      </c>
      <c r="F670">
        <v>1023465518622</v>
      </c>
      <c r="G670">
        <v>8831633601</v>
      </c>
      <c r="H670" t="s">
        <v>68</v>
      </c>
      <c r="J670" t="s">
        <v>79</v>
      </c>
      <c r="K670" s="2">
        <v>44504</v>
      </c>
      <c r="L670" t="s">
        <v>197</v>
      </c>
      <c r="M670" s="1">
        <v>44504.641041666669</v>
      </c>
      <c r="N670" t="s">
        <v>75</v>
      </c>
      <c r="O670" t="s">
        <v>712</v>
      </c>
      <c r="R670" t="s">
        <v>6432</v>
      </c>
      <c r="S670" t="s">
        <v>168</v>
      </c>
      <c r="U670" t="s">
        <v>103</v>
      </c>
      <c r="V670" t="s">
        <v>6433</v>
      </c>
      <c r="W670">
        <v>28896</v>
      </c>
      <c r="AA670" t="s">
        <v>6434</v>
      </c>
      <c r="AC670" t="s">
        <v>6435</v>
      </c>
      <c r="AF670" t="s">
        <v>6436</v>
      </c>
      <c r="AG670" t="s">
        <v>6437</v>
      </c>
      <c r="AH670" t="s">
        <v>89</v>
      </c>
      <c r="AK670" t="s">
        <v>6438</v>
      </c>
      <c r="AN670" t="s">
        <v>89</v>
      </c>
      <c r="AU670" s="1">
        <v>44504.693773148145</v>
      </c>
      <c r="AW670" t="s">
        <v>71</v>
      </c>
      <c r="BC670" s="1">
        <v>44503.279652777775</v>
      </c>
      <c r="BH670" t="s">
        <v>6439</v>
      </c>
      <c r="BL670" t="s">
        <v>6440</v>
      </c>
      <c r="BN670" t="s">
        <v>84</v>
      </c>
      <c r="BO670" t="s">
        <v>6441</v>
      </c>
      <c r="BP670" t="s">
        <v>585</v>
      </c>
      <c r="BQ670" t="s">
        <v>81</v>
      </c>
      <c r="BS670" t="s">
        <v>85</v>
      </c>
      <c r="BT670" t="s">
        <v>85</v>
      </c>
    </row>
    <row r="671" spans="1:72" x14ac:dyDescent="0.25">
      <c r="A671" t="s">
        <v>6442</v>
      </c>
      <c r="B671" t="s">
        <v>151</v>
      </c>
      <c r="C671" t="s">
        <v>6443</v>
      </c>
      <c r="E671" t="s">
        <v>6444</v>
      </c>
      <c r="F671">
        <v>1570000093798</v>
      </c>
      <c r="G671">
        <v>8851140500</v>
      </c>
      <c r="H671" t="s">
        <v>68</v>
      </c>
      <c r="J671" t="s">
        <v>79</v>
      </c>
      <c r="K671" s="2">
        <v>44504</v>
      </c>
      <c r="L671" t="s">
        <v>197</v>
      </c>
      <c r="M671" s="1">
        <v>44504.55259259259</v>
      </c>
      <c r="N671" t="s">
        <v>75</v>
      </c>
      <c r="O671" t="s">
        <v>158</v>
      </c>
      <c r="R671" t="s">
        <v>6445</v>
      </c>
      <c r="S671" t="s">
        <v>6446</v>
      </c>
      <c r="U671" t="s">
        <v>81</v>
      </c>
      <c r="V671" t="s">
        <v>6447</v>
      </c>
      <c r="W671">
        <v>27459</v>
      </c>
      <c r="AA671" t="s">
        <v>6448</v>
      </c>
      <c r="AC671">
        <v>14474</v>
      </c>
      <c r="AF671" t="s">
        <v>6449</v>
      </c>
      <c r="AG671" t="s">
        <v>6450</v>
      </c>
      <c r="AH671" t="s">
        <v>82</v>
      </c>
      <c r="AK671" t="s">
        <v>6451</v>
      </c>
      <c r="AN671" t="s">
        <v>89</v>
      </c>
      <c r="AU671" s="1">
        <v>44504.601782407408</v>
      </c>
      <c r="AW671" t="s">
        <v>71</v>
      </c>
      <c r="BC671" s="1">
        <v>44503.423645833333</v>
      </c>
      <c r="BG671" t="s">
        <v>6452</v>
      </c>
      <c r="BL671" t="s">
        <v>6453</v>
      </c>
      <c r="BM671" t="s">
        <v>77</v>
      </c>
      <c r="BN671" t="s">
        <v>84</v>
      </c>
      <c r="BO671" t="s">
        <v>6454</v>
      </c>
      <c r="BP671" t="s">
        <v>585</v>
      </c>
      <c r="BQ671" t="s">
        <v>81</v>
      </c>
      <c r="BS671" t="s">
        <v>85</v>
      </c>
      <c r="BT671" t="s">
        <v>85</v>
      </c>
    </row>
    <row r="672" spans="1:72" x14ac:dyDescent="0.25">
      <c r="A672" t="s">
        <v>6455</v>
      </c>
      <c r="B672" t="s">
        <v>101</v>
      </c>
      <c r="C672" t="s">
        <v>6456</v>
      </c>
      <c r="E672" t="s">
        <v>6457</v>
      </c>
      <c r="F672">
        <v>1012854760951</v>
      </c>
      <c r="G672">
        <v>3304119103</v>
      </c>
      <c r="H672" t="s">
        <v>68</v>
      </c>
      <c r="J672" t="s">
        <v>79</v>
      </c>
      <c r="K672" s="2">
        <v>44504</v>
      </c>
      <c r="L672" t="s">
        <v>195</v>
      </c>
      <c r="M672" s="1">
        <v>44504.448761574073</v>
      </c>
      <c r="N672" t="s">
        <v>75</v>
      </c>
      <c r="O672" t="s">
        <v>819</v>
      </c>
      <c r="R672" t="s">
        <v>6458</v>
      </c>
      <c r="S672" t="s">
        <v>6459</v>
      </c>
      <c r="U672" t="s">
        <v>81</v>
      </c>
      <c r="V672" t="s">
        <v>6460</v>
      </c>
      <c r="W672" t="s">
        <v>6461</v>
      </c>
      <c r="AA672" t="s">
        <v>6462</v>
      </c>
      <c r="AC672" t="s">
        <v>6463</v>
      </c>
      <c r="AF672" t="s">
        <v>6464</v>
      </c>
      <c r="AG672" t="s">
        <v>6465</v>
      </c>
      <c r="AH672" t="s">
        <v>82</v>
      </c>
      <c r="AK672" t="s">
        <v>6466</v>
      </c>
      <c r="AN672" t="s">
        <v>89</v>
      </c>
      <c r="AU672" s="1">
        <v>44504.566550925927</v>
      </c>
      <c r="AW672" t="s">
        <v>71</v>
      </c>
      <c r="BC672" s="1">
        <v>44503.303136574075</v>
      </c>
      <c r="BG672" t="s">
        <v>6467</v>
      </c>
      <c r="BL672" t="s">
        <v>6468</v>
      </c>
      <c r="BN672" t="s">
        <v>84</v>
      </c>
      <c r="BO672" t="s">
        <v>6469</v>
      </c>
      <c r="BP672" t="s">
        <v>585</v>
      </c>
      <c r="BQ672" t="s">
        <v>81</v>
      </c>
      <c r="BS672" t="s">
        <v>85</v>
      </c>
      <c r="BT672" t="s">
        <v>85</v>
      </c>
    </row>
    <row r="673" spans="1:72" x14ac:dyDescent="0.25">
      <c r="A673" t="s">
        <v>6470</v>
      </c>
      <c r="B673" t="s">
        <v>120</v>
      </c>
      <c r="C673" t="s">
        <v>6471</v>
      </c>
      <c r="E673" t="s">
        <v>6472</v>
      </c>
      <c r="F673">
        <v>2000055764895</v>
      </c>
      <c r="H673" t="s">
        <v>86</v>
      </c>
      <c r="K673" s="2">
        <v>44504</v>
      </c>
      <c r="L673" t="s">
        <v>195</v>
      </c>
      <c r="N673" t="s">
        <v>95</v>
      </c>
      <c r="O673" t="s">
        <v>1189</v>
      </c>
      <c r="R673" t="s">
        <v>6473</v>
      </c>
      <c r="V673" t="s">
        <v>6474</v>
      </c>
      <c r="AW673" t="s">
        <v>71</v>
      </c>
      <c r="AZ673" t="s">
        <v>96</v>
      </c>
      <c r="BA673" t="s">
        <v>97</v>
      </c>
      <c r="BB673" t="s">
        <v>6475</v>
      </c>
      <c r="BC673" s="1">
        <v>44503.683425925927</v>
      </c>
      <c r="BL673" t="s">
        <v>6476</v>
      </c>
      <c r="BM673" t="s">
        <v>77</v>
      </c>
      <c r="BP673" t="s">
        <v>574</v>
      </c>
      <c r="BQ673" t="s">
        <v>81</v>
      </c>
    </row>
    <row r="674" spans="1:72" x14ac:dyDescent="0.25">
      <c r="A674" t="s">
        <v>6477</v>
      </c>
      <c r="B674" t="s">
        <v>120</v>
      </c>
      <c r="C674" t="s">
        <v>6478</v>
      </c>
      <c r="E674" t="s">
        <v>6479</v>
      </c>
      <c r="F674">
        <v>1900039114012</v>
      </c>
      <c r="G674">
        <v>929043904</v>
      </c>
      <c r="H674" t="s">
        <v>68</v>
      </c>
      <c r="I674" t="s">
        <v>86</v>
      </c>
      <c r="J674" t="s">
        <v>87</v>
      </c>
      <c r="K674" s="2">
        <v>44504</v>
      </c>
      <c r="L674" t="s">
        <v>197</v>
      </c>
      <c r="M674" s="1">
        <v>44504.517881944441</v>
      </c>
      <c r="N674" t="s">
        <v>75</v>
      </c>
      <c r="O674" t="s">
        <v>121</v>
      </c>
      <c r="R674" t="s">
        <v>6480</v>
      </c>
      <c r="S674" t="s">
        <v>6481</v>
      </c>
      <c r="U674" t="s">
        <v>81</v>
      </c>
      <c r="V674" t="s">
        <v>6482</v>
      </c>
      <c r="W674">
        <v>44401</v>
      </c>
      <c r="AA674" t="s">
        <v>6483</v>
      </c>
      <c r="AG674" t="s">
        <v>6484</v>
      </c>
      <c r="AH674" t="s">
        <v>82</v>
      </c>
      <c r="AN674" t="s">
        <v>89</v>
      </c>
      <c r="AU674" s="1">
        <v>44504.584097222221</v>
      </c>
      <c r="AW674" t="s">
        <v>71</v>
      </c>
      <c r="BC674" s="1">
        <v>44503.696932870371</v>
      </c>
      <c r="BL674" t="s">
        <v>6485</v>
      </c>
      <c r="BM674" t="s">
        <v>77</v>
      </c>
      <c r="BN674" t="s">
        <v>84</v>
      </c>
      <c r="BO674" t="s">
        <v>6486</v>
      </c>
      <c r="BP674" t="s">
        <v>585</v>
      </c>
      <c r="BQ674" t="s">
        <v>81</v>
      </c>
      <c r="BS674" t="s">
        <v>85</v>
      </c>
    </row>
    <row r="675" spans="1:72" x14ac:dyDescent="0.25">
      <c r="A675" t="s">
        <v>6487</v>
      </c>
      <c r="B675" t="s">
        <v>120</v>
      </c>
      <c r="C675" t="s">
        <v>6488</v>
      </c>
      <c r="E675" t="s">
        <v>6489</v>
      </c>
      <c r="F675">
        <v>1200035410892</v>
      </c>
      <c r="G675">
        <v>3260373407</v>
      </c>
      <c r="H675" t="s">
        <v>68</v>
      </c>
      <c r="I675" t="s">
        <v>86</v>
      </c>
      <c r="J675" t="s">
        <v>87</v>
      </c>
      <c r="K675" s="2">
        <v>44504</v>
      </c>
      <c r="L675" t="s">
        <v>195</v>
      </c>
      <c r="M675" s="1">
        <v>44504.371840277781</v>
      </c>
      <c r="N675" t="s">
        <v>75</v>
      </c>
      <c r="O675" t="s">
        <v>785</v>
      </c>
      <c r="R675" t="s">
        <v>6490</v>
      </c>
      <c r="S675" t="s">
        <v>6491</v>
      </c>
      <c r="U675" t="s">
        <v>103</v>
      </c>
      <c r="V675" t="s">
        <v>6492</v>
      </c>
      <c r="X675">
        <v>41826</v>
      </c>
      <c r="AA675" t="s">
        <v>6493</v>
      </c>
      <c r="AG675" t="s">
        <v>6494</v>
      </c>
      <c r="AH675" t="s">
        <v>82</v>
      </c>
      <c r="AN675" t="s">
        <v>216</v>
      </c>
      <c r="AU675" s="1">
        <v>44504.539953703701</v>
      </c>
      <c r="AW675" t="s">
        <v>71</v>
      </c>
      <c r="BC675" s="1">
        <v>44503.287303240744</v>
      </c>
      <c r="BL675" t="s">
        <v>6495</v>
      </c>
      <c r="BN675" t="s">
        <v>84</v>
      </c>
      <c r="BO675" t="s">
        <v>6496</v>
      </c>
      <c r="BP675" t="s">
        <v>585</v>
      </c>
      <c r="BQ675" t="s">
        <v>81</v>
      </c>
      <c r="BS675" t="s">
        <v>85</v>
      </c>
    </row>
    <row r="676" spans="1:72" x14ac:dyDescent="0.25">
      <c r="A676" t="s">
        <v>6497</v>
      </c>
      <c r="B676" t="s">
        <v>67</v>
      </c>
      <c r="C676" t="s">
        <v>6498</v>
      </c>
      <c r="E676" t="s">
        <v>6499</v>
      </c>
      <c r="F676">
        <v>2000007921695</v>
      </c>
      <c r="H676" t="s">
        <v>86</v>
      </c>
      <c r="J676" t="s">
        <v>87</v>
      </c>
      <c r="K676" s="2">
        <v>44504</v>
      </c>
      <c r="L676" t="s">
        <v>195</v>
      </c>
      <c r="M676" s="1">
        <v>44504.341226851851</v>
      </c>
      <c r="N676" t="s">
        <v>75</v>
      </c>
      <c r="O676" t="s">
        <v>78</v>
      </c>
      <c r="R676" t="s">
        <v>110</v>
      </c>
      <c r="S676" t="s">
        <v>89</v>
      </c>
      <c r="U676" t="s">
        <v>81</v>
      </c>
      <c r="V676" t="s">
        <v>6500</v>
      </c>
      <c r="W676">
        <v>21141</v>
      </c>
      <c r="AG676" t="s">
        <v>6501</v>
      </c>
      <c r="AH676" t="s">
        <v>89</v>
      </c>
      <c r="AN676" t="s">
        <v>89</v>
      </c>
      <c r="AU676" s="1">
        <v>44504.771724537037</v>
      </c>
      <c r="AW676" t="s">
        <v>71</v>
      </c>
      <c r="BC676" s="1">
        <v>44503.315289351849</v>
      </c>
      <c r="BL676" t="s">
        <v>6502</v>
      </c>
      <c r="BN676" t="s">
        <v>84</v>
      </c>
      <c r="BO676" t="s">
        <v>6503</v>
      </c>
      <c r="BP676" t="s">
        <v>574</v>
      </c>
      <c r="BQ676" t="s">
        <v>81</v>
      </c>
      <c r="BS676" t="s">
        <v>85</v>
      </c>
    </row>
    <row r="677" spans="1:72" x14ac:dyDescent="0.25">
      <c r="A677" t="s">
        <v>6504</v>
      </c>
      <c r="B677" t="s">
        <v>120</v>
      </c>
      <c r="C677" t="s">
        <v>6505</v>
      </c>
      <c r="E677" t="s">
        <v>6506</v>
      </c>
      <c r="F677">
        <v>1200030861977</v>
      </c>
      <c r="G677">
        <v>553378603</v>
      </c>
      <c r="H677" t="s">
        <v>68</v>
      </c>
      <c r="J677" t="s">
        <v>79</v>
      </c>
      <c r="K677" s="2">
        <v>44504</v>
      </c>
      <c r="L677" t="s">
        <v>195</v>
      </c>
      <c r="M677" s="1">
        <v>44504.363842592589</v>
      </c>
      <c r="N677" t="s">
        <v>75</v>
      </c>
      <c r="O677" t="s">
        <v>1189</v>
      </c>
      <c r="R677" t="s">
        <v>6507</v>
      </c>
      <c r="S677" t="s">
        <v>6508</v>
      </c>
      <c r="U677" t="s">
        <v>81</v>
      </c>
      <c r="V677" t="s">
        <v>6509</v>
      </c>
      <c r="W677">
        <v>1</v>
      </c>
      <c r="AA677" t="s">
        <v>6510</v>
      </c>
      <c r="AC677" t="s">
        <v>6511</v>
      </c>
      <c r="AF677" t="s">
        <v>6512</v>
      </c>
      <c r="AG677" t="s">
        <v>6513</v>
      </c>
      <c r="AH677">
        <v>1</v>
      </c>
      <c r="AK677" t="s">
        <v>6514</v>
      </c>
      <c r="AN677" t="s">
        <v>216</v>
      </c>
      <c r="AU677" s="1">
        <v>44504.426944444444</v>
      </c>
      <c r="AW677" t="s">
        <v>71</v>
      </c>
      <c r="BC677" s="1">
        <v>44503.348726851851</v>
      </c>
      <c r="BL677" t="s">
        <v>6515</v>
      </c>
      <c r="BN677" t="s">
        <v>84</v>
      </c>
      <c r="BO677" t="s">
        <v>6516</v>
      </c>
      <c r="BP677" t="s">
        <v>585</v>
      </c>
      <c r="BQ677" t="s">
        <v>81</v>
      </c>
      <c r="BS677" t="s">
        <v>85</v>
      </c>
      <c r="BT677" t="s">
        <v>85</v>
      </c>
    </row>
    <row r="678" spans="1:72" x14ac:dyDescent="0.25">
      <c r="A678" t="s">
        <v>6517</v>
      </c>
      <c r="B678" t="s">
        <v>120</v>
      </c>
      <c r="C678" t="s">
        <v>6518</v>
      </c>
      <c r="E678" t="s">
        <v>6519</v>
      </c>
      <c r="F678">
        <v>1200039388070</v>
      </c>
      <c r="G678">
        <v>511399801</v>
      </c>
      <c r="H678" t="s">
        <v>68</v>
      </c>
      <c r="I678" t="s">
        <v>86</v>
      </c>
      <c r="J678" t="s">
        <v>87</v>
      </c>
      <c r="K678" s="2">
        <v>44504</v>
      </c>
      <c r="L678" t="s">
        <v>195</v>
      </c>
      <c r="M678" s="1">
        <v>44504.488437499997</v>
      </c>
      <c r="N678" t="s">
        <v>75</v>
      </c>
      <c r="O678" t="s">
        <v>611</v>
      </c>
      <c r="R678" t="s">
        <v>6520</v>
      </c>
      <c r="S678" t="s">
        <v>6521</v>
      </c>
      <c r="U678" t="s">
        <v>81</v>
      </c>
      <c r="V678" t="s">
        <v>6522</v>
      </c>
      <c r="W678">
        <v>83110</v>
      </c>
      <c r="AA678">
        <v>754</v>
      </c>
      <c r="AG678" t="s">
        <v>6523</v>
      </c>
      <c r="AH678" t="s">
        <v>82</v>
      </c>
      <c r="AN678" t="s">
        <v>216</v>
      </c>
      <c r="AU678" s="1">
        <v>44504.572569444441</v>
      </c>
      <c r="AW678" t="s">
        <v>71</v>
      </c>
      <c r="BC678" s="1">
        <v>44503.54210648148</v>
      </c>
      <c r="BL678" t="s">
        <v>6524</v>
      </c>
      <c r="BN678" t="s">
        <v>84</v>
      </c>
      <c r="BO678" t="s">
        <v>6525</v>
      </c>
      <c r="BP678" t="s">
        <v>585</v>
      </c>
      <c r="BQ678" t="s">
        <v>81</v>
      </c>
      <c r="BS678" t="s">
        <v>85</v>
      </c>
    </row>
    <row r="679" spans="1:72" x14ac:dyDescent="0.25">
      <c r="A679" t="s">
        <v>6526</v>
      </c>
      <c r="B679" t="s">
        <v>122</v>
      </c>
      <c r="C679" t="s">
        <v>6527</v>
      </c>
      <c r="E679" t="s">
        <v>6528</v>
      </c>
      <c r="F679">
        <v>1200035132266</v>
      </c>
      <c r="G679">
        <v>547230607</v>
      </c>
      <c r="H679" t="s">
        <v>133</v>
      </c>
      <c r="J679" t="s">
        <v>87</v>
      </c>
      <c r="K679" s="2">
        <v>44504</v>
      </c>
      <c r="L679" t="s">
        <v>195</v>
      </c>
      <c r="M679" s="1">
        <v>44504.447395833333</v>
      </c>
      <c r="N679" t="s">
        <v>75</v>
      </c>
      <c r="O679" t="s">
        <v>102</v>
      </c>
      <c r="R679" t="s">
        <v>6529</v>
      </c>
      <c r="S679" t="s">
        <v>482</v>
      </c>
      <c r="U679" t="s">
        <v>81</v>
      </c>
      <c r="AA679" t="s">
        <v>6530</v>
      </c>
      <c r="AO679" t="s">
        <v>89</v>
      </c>
      <c r="AU679" s="1">
        <v>44504.485509259262</v>
      </c>
      <c r="AW679" t="s">
        <v>71</v>
      </c>
      <c r="BC679" s="1">
        <v>44503.343842592592</v>
      </c>
      <c r="BL679" t="s">
        <v>6531</v>
      </c>
      <c r="BP679" t="s">
        <v>2150</v>
      </c>
      <c r="BQ679" t="s">
        <v>81</v>
      </c>
    </row>
    <row r="680" spans="1:72" x14ac:dyDescent="0.25">
      <c r="A680" t="s">
        <v>6532</v>
      </c>
      <c r="B680" t="s">
        <v>67</v>
      </c>
      <c r="C680" t="s">
        <v>6533</v>
      </c>
      <c r="E680" t="s">
        <v>6534</v>
      </c>
      <c r="F680">
        <v>1100020957098</v>
      </c>
      <c r="G680">
        <v>2216330605</v>
      </c>
      <c r="H680" t="s">
        <v>125</v>
      </c>
      <c r="K680" s="2">
        <v>44504</v>
      </c>
      <c r="L680" t="s">
        <v>195</v>
      </c>
      <c r="M680" s="1">
        <v>44504.432546296295</v>
      </c>
      <c r="N680" t="s">
        <v>75</v>
      </c>
      <c r="O680" t="s">
        <v>91</v>
      </c>
      <c r="R680" t="s">
        <v>6535</v>
      </c>
      <c r="S680" t="s">
        <v>6536</v>
      </c>
      <c r="AA680" t="s">
        <v>6537</v>
      </c>
      <c r="AU680" s="1">
        <v>44504.446944444448</v>
      </c>
      <c r="AW680" t="s">
        <v>71</v>
      </c>
      <c r="BC680" s="1">
        <v>44503.520613425928</v>
      </c>
      <c r="BL680" t="s">
        <v>6538</v>
      </c>
      <c r="BP680" t="s">
        <v>4118</v>
      </c>
      <c r="BQ680" t="s">
        <v>81</v>
      </c>
    </row>
    <row r="681" spans="1:72" x14ac:dyDescent="0.25">
      <c r="A681" t="s">
        <v>6539</v>
      </c>
      <c r="B681" t="s">
        <v>67</v>
      </c>
      <c r="C681" t="s">
        <v>6540</v>
      </c>
      <c r="E681" t="s">
        <v>6541</v>
      </c>
      <c r="F681">
        <v>1591060087808</v>
      </c>
      <c r="G681">
        <v>5065496305</v>
      </c>
      <c r="H681" t="s">
        <v>68</v>
      </c>
      <c r="J681" t="s">
        <v>79</v>
      </c>
      <c r="K681" s="2">
        <v>44504</v>
      </c>
      <c r="L681" t="s">
        <v>195</v>
      </c>
      <c r="M681" s="1">
        <v>44504.35565972222</v>
      </c>
      <c r="N681" t="s">
        <v>75</v>
      </c>
      <c r="O681" t="s">
        <v>175</v>
      </c>
      <c r="R681" t="s">
        <v>110</v>
      </c>
      <c r="S681" t="s">
        <v>6542</v>
      </c>
      <c r="U681" t="s">
        <v>81</v>
      </c>
      <c r="V681" t="s">
        <v>6543</v>
      </c>
      <c r="W681">
        <v>52901</v>
      </c>
      <c r="AA681" t="s">
        <v>6544</v>
      </c>
      <c r="AC681">
        <v>7953</v>
      </c>
      <c r="AF681" t="s">
        <v>6545</v>
      </c>
      <c r="AG681" t="s">
        <v>6546</v>
      </c>
      <c r="AH681" t="s">
        <v>82</v>
      </c>
      <c r="AK681" t="s">
        <v>6547</v>
      </c>
      <c r="AN681" t="s">
        <v>83</v>
      </c>
      <c r="AU681" s="1">
        <v>44504.415833333333</v>
      </c>
      <c r="AW681" t="s">
        <v>71</v>
      </c>
      <c r="BC681" s="1">
        <v>44503.690729166665</v>
      </c>
      <c r="BL681" t="s">
        <v>6548</v>
      </c>
      <c r="BN681" t="s">
        <v>84</v>
      </c>
      <c r="BO681" t="s">
        <v>6549</v>
      </c>
      <c r="BP681" t="s">
        <v>585</v>
      </c>
      <c r="BQ681" t="s">
        <v>81</v>
      </c>
      <c r="BS681" t="s">
        <v>85</v>
      </c>
      <c r="BT681" t="s">
        <v>85</v>
      </c>
    </row>
    <row r="682" spans="1:72" x14ac:dyDescent="0.25">
      <c r="A682" t="s">
        <v>6550</v>
      </c>
      <c r="B682" t="s">
        <v>120</v>
      </c>
      <c r="C682" t="s">
        <v>6551</v>
      </c>
      <c r="E682" t="s">
        <v>6552</v>
      </c>
      <c r="F682">
        <v>1200061079381</v>
      </c>
      <c r="G682">
        <v>7633680508</v>
      </c>
      <c r="H682" t="s">
        <v>68</v>
      </c>
      <c r="I682" t="s">
        <v>86</v>
      </c>
      <c r="J682" t="s">
        <v>87</v>
      </c>
      <c r="K682" s="2">
        <v>44504</v>
      </c>
      <c r="L682" t="s">
        <v>195</v>
      </c>
      <c r="M682" s="1">
        <v>44504.407754629632</v>
      </c>
      <c r="N682" t="s">
        <v>75</v>
      </c>
      <c r="O682" t="s">
        <v>112</v>
      </c>
      <c r="R682" t="s">
        <v>6553</v>
      </c>
      <c r="S682" t="s">
        <v>284</v>
      </c>
      <c r="U682" t="s">
        <v>81</v>
      </c>
      <c r="V682" t="s">
        <v>6554</v>
      </c>
      <c r="W682">
        <v>11654</v>
      </c>
      <c r="AA682">
        <v>171486</v>
      </c>
      <c r="AG682" t="s">
        <v>6555</v>
      </c>
      <c r="AH682" t="s">
        <v>89</v>
      </c>
      <c r="AN682" t="s">
        <v>89</v>
      </c>
      <c r="AU682" s="1">
        <v>44504.576689814814</v>
      </c>
      <c r="AW682" t="s">
        <v>71</v>
      </c>
      <c r="BC682" s="1">
        <v>44503.318645833337</v>
      </c>
      <c r="BL682" t="s">
        <v>6556</v>
      </c>
      <c r="BN682" t="s">
        <v>84</v>
      </c>
      <c r="BO682" t="s">
        <v>6557</v>
      </c>
      <c r="BP682" t="s">
        <v>585</v>
      </c>
      <c r="BQ682" t="s">
        <v>81</v>
      </c>
      <c r="BS682" t="s">
        <v>85</v>
      </c>
    </row>
    <row r="683" spans="1:72" x14ac:dyDescent="0.25">
      <c r="A683" t="s">
        <v>6558</v>
      </c>
      <c r="B683" t="s">
        <v>120</v>
      </c>
      <c r="C683" t="s">
        <v>6559</v>
      </c>
      <c r="E683" t="s">
        <v>6560</v>
      </c>
      <c r="F683">
        <v>1200039785180</v>
      </c>
      <c r="G683">
        <v>5052109104</v>
      </c>
      <c r="H683" t="s">
        <v>68</v>
      </c>
      <c r="I683" t="s">
        <v>86</v>
      </c>
      <c r="J683" t="s">
        <v>87</v>
      </c>
      <c r="K683" s="2">
        <v>44504</v>
      </c>
      <c r="L683" t="s">
        <v>195</v>
      </c>
      <c r="M683" s="1">
        <v>44504.548692129632</v>
      </c>
      <c r="N683" t="s">
        <v>75</v>
      </c>
      <c r="O683" t="s">
        <v>785</v>
      </c>
      <c r="R683" t="s">
        <v>6561</v>
      </c>
      <c r="S683" t="s">
        <v>6562</v>
      </c>
      <c r="U683" t="s">
        <v>81</v>
      </c>
      <c r="V683" t="s">
        <v>6563</v>
      </c>
      <c r="W683">
        <v>50386</v>
      </c>
      <c r="X683">
        <v>37670</v>
      </c>
      <c r="AA683">
        <v>5436244</v>
      </c>
      <c r="AG683" t="s">
        <v>6564</v>
      </c>
      <c r="AH683" t="s">
        <v>82</v>
      </c>
      <c r="AN683" t="s">
        <v>216</v>
      </c>
      <c r="AU683" s="1">
        <v>44504.645775462966</v>
      </c>
      <c r="AW683" t="s">
        <v>71</v>
      </c>
      <c r="BC683" s="1">
        <v>44503.287303240744</v>
      </c>
      <c r="BL683" t="s">
        <v>6565</v>
      </c>
      <c r="BN683" t="s">
        <v>84</v>
      </c>
      <c r="BO683" t="s">
        <v>6566</v>
      </c>
      <c r="BP683" t="s">
        <v>585</v>
      </c>
      <c r="BQ683" t="s">
        <v>81</v>
      </c>
      <c r="BS683" t="s">
        <v>85</v>
      </c>
    </row>
    <row r="684" spans="1:72" x14ac:dyDescent="0.25">
      <c r="A684" t="s">
        <v>6567</v>
      </c>
      <c r="B684" t="s">
        <v>120</v>
      </c>
      <c r="C684" t="s">
        <v>6568</v>
      </c>
      <c r="E684" t="s">
        <v>6569</v>
      </c>
      <c r="F684">
        <v>1200029209394</v>
      </c>
      <c r="G684">
        <v>3300005606</v>
      </c>
      <c r="H684" t="s">
        <v>68</v>
      </c>
      <c r="J684" t="s">
        <v>79</v>
      </c>
      <c r="K684" s="2">
        <v>44504</v>
      </c>
      <c r="L684" t="s">
        <v>195</v>
      </c>
      <c r="M684" s="1">
        <v>44504.477268518516</v>
      </c>
      <c r="N684" t="s">
        <v>75</v>
      </c>
      <c r="O684" t="s">
        <v>112</v>
      </c>
      <c r="R684" t="s">
        <v>6570</v>
      </c>
      <c r="S684" t="s">
        <v>6571</v>
      </c>
      <c r="U684" t="s">
        <v>81</v>
      </c>
      <c r="V684" t="s">
        <v>6572</v>
      </c>
      <c r="W684">
        <v>88110</v>
      </c>
      <c r="X684">
        <v>56642</v>
      </c>
      <c r="AA684" t="s">
        <v>6573</v>
      </c>
      <c r="AC684">
        <v>12770</v>
      </c>
      <c r="AF684" t="s">
        <v>6574</v>
      </c>
      <c r="AG684" t="s">
        <v>6575</v>
      </c>
      <c r="AH684" t="s">
        <v>89</v>
      </c>
      <c r="AK684" t="s">
        <v>6576</v>
      </c>
      <c r="AN684" t="s">
        <v>89</v>
      </c>
      <c r="AU684" s="1">
        <v>44504.657627314817</v>
      </c>
      <c r="AW684" t="s">
        <v>71</v>
      </c>
      <c r="BC684" s="1">
        <v>44503.318645833337</v>
      </c>
      <c r="BL684" t="s">
        <v>6577</v>
      </c>
      <c r="BN684" t="s">
        <v>84</v>
      </c>
      <c r="BO684" t="s">
        <v>6578</v>
      </c>
      <c r="BP684" t="s">
        <v>585</v>
      </c>
      <c r="BQ684" t="s">
        <v>81</v>
      </c>
      <c r="BS684" t="s">
        <v>85</v>
      </c>
      <c r="BT684" t="s">
        <v>85</v>
      </c>
    </row>
    <row r="685" spans="1:72" x14ac:dyDescent="0.25">
      <c r="A685" t="s">
        <v>6579</v>
      </c>
      <c r="B685" t="s">
        <v>151</v>
      </c>
      <c r="C685" t="s">
        <v>6580</v>
      </c>
      <c r="E685" t="s">
        <v>6581</v>
      </c>
      <c r="F685">
        <v>2700000220178</v>
      </c>
      <c r="G685">
        <v>7613859502</v>
      </c>
      <c r="H685" t="s">
        <v>68</v>
      </c>
      <c r="I685" t="s">
        <v>86</v>
      </c>
      <c r="J685" t="s">
        <v>87</v>
      </c>
      <c r="K685" s="2">
        <v>44504</v>
      </c>
      <c r="L685" t="s">
        <v>195</v>
      </c>
      <c r="M685" s="1">
        <v>44504.490393518521</v>
      </c>
      <c r="N685" t="s">
        <v>75</v>
      </c>
      <c r="O685" t="s">
        <v>152</v>
      </c>
      <c r="R685" t="s">
        <v>271</v>
      </c>
      <c r="S685" t="s">
        <v>6582</v>
      </c>
      <c r="U685" t="s">
        <v>81</v>
      </c>
      <c r="V685" t="s">
        <v>6583</v>
      </c>
      <c r="W685">
        <v>12895</v>
      </c>
      <c r="AA685">
        <v>223440</v>
      </c>
      <c r="AG685" s="4" t="s">
        <v>6584</v>
      </c>
      <c r="AH685" t="s">
        <v>82</v>
      </c>
      <c r="AN685" t="s">
        <v>89</v>
      </c>
      <c r="AU685" s="1">
        <v>44504.524537037039</v>
      </c>
      <c r="AW685" t="s">
        <v>71</v>
      </c>
      <c r="BC685" s="1">
        <v>44503.426053240742</v>
      </c>
      <c r="BL685" t="s">
        <v>6585</v>
      </c>
      <c r="BN685" t="s">
        <v>84</v>
      </c>
      <c r="BO685" t="s">
        <v>6586</v>
      </c>
      <c r="BP685" t="s">
        <v>585</v>
      </c>
      <c r="BQ685" t="s">
        <v>81</v>
      </c>
      <c r="BS685" t="s">
        <v>85</v>
      </c>
    </row>
    <row r="686" spans="1:72" x14ac:dyDescent="0.25">
      <c r="A686" t="s">
        <v>6587</v>
      </c>
      <c r="B686" t="s">
        <v>151</v>
      </c>
      <c r="C686" t="s">
        <v>6588</v>
      </c>
      <c r="E686" t="s">
        <v>6589</v>
      </c>
      <c r="F686">
        <v>1591050866918</v>
      </c>
      <c r="G686">
        <v>1343601702</v>
      </c>
      <c r="H686" t="s">
        <v>68</v>
      </c>
      <c r="J686" t="s">
        <v>79</v>
      </c>
      <c r="K686" s="2">
        <v>44504</v>
      </c>
      <c r="L686" t="s">
        <v>195</v>
      </c>
      <c r="M686" s="1">
        <v>44504.345300925925</v>
      </c>
      <c r="N686" t="s">
        <v>75</v>
      </c>
      <c r="O686" t="s">
        <v>163</v>
      </c>
      <c r="R686" t="s">
        <v>6590</v>
      </c>
      <c r="S686" t="s">
        <v>6591</v>
      </c>
      <c r="U686" t="s">
        <v>103</v>
      </c>
      <c r="V686" t="s">
        <v>6592</v>
      </c>
      <c r="W686">
        <v>15965</v>
      </c>
      <c r="AA686" t="s">
        <v>6593</v>
      </c>
      <c r="AC686" t="s">
        <v>6594</v>
      </c>
      <c r="AF686" t="s">
        <v>6595</v>
      </c>
      <c r="AG686" s="4" t="s">
        <v>6596</v>
      </c>
      <c r="AH686" t="s">
        <v>82</v>
      </c>
      <c r="AK686" t="s">
        <v>6597</v>
      </c>
      <c r="AN686" t="s">
        <v>89</v>
      </c>
      <c r="AU686" s="1">
        <v>44504.407534722224</v>
      </c>
      <c r="AW686" t="s">
        <v>71</v>
      </c>
      <c r="BC686" s="1">
        <v>44503.387499999997</v>
      </c>
      <c r="BD686" t="s">
        <v>103</v>
      </c>
      <c r="BE686" s="1">
        <v>44498</v>
      </c>
      <c r="BL686" t="s">
        <v>6598</v>
      </c>
      <c r="BM686" t="s">
        <v>77</v>
      </c>
      <c r="BN686" t="s">
        <v>84</v>
      </c>
      <c r="BO686" t="s">
        <v>6599</v>
      </c>
      <c r="BP686" t="s">
        <v>585</v>
      </c>
      <c r="BQ686" t="s">
        <v>81</v>
      </c>
      <c r="BS686" t="s">
        <v>85</v>
      </c>
      <c r="BT686" t="s">
        <v>85</v>
      </c>
    </row>
    <row r="687" spans="1:72" x14ac:dyDescent="0.25">
      <c r="A687" t="s">
        <v>6600</v>
      </c>
      <c r="B687" t="s">
        <v>151</v>
      </c>
      <c r="C687" t="s">
        <v>6601</v>
      </c>
      <c r="E687" t="s">
        <v>6602</v>
      </c>
      <c r="F687">
        <v>1591016774139</v>
      </c>
      <c r="G687">
        <v>1344013308</v>
      </c>
      <c r="H687" t="s">
        <v>68</v>
      </c>
      <c r="K687" s="2">
        <v>44504</v>
      </c>
      <c r="L687" t="s">
        <v>195</v>
      </c>
      <c r="M687" s="1">
        <v>44504.440393518518</v>
      </c>
      <c r="N687" t="s">
        <v>95</v>
      </c>
      <c r="O687" t="s">
        <v>171</v>
      </c>
      <c r="R687" t="s">
        <v>153</v>
      </c>
      <c r="V687" s="4" t="s">
        <v>6603</v>
      </c>
      <c r="AA687" t="s">
        <v>6604</v>
      </c>
      <c r="AW687" t="s">
        <v>71</v>
      </c>
      <c r="AZ687" t="s">
        <v>96</v>
      </c>
      <c r="BA687" t="s">
        <v>97</v>
      </c>
      <c r="BB687" t="s">
        <v>6605</v>
      </c>
      <c r="BC687" s="1">
        <v>44503.357245370367</v>
      </c>
      <c r="BL687" t="s">
        <v>6606</v>
      </c>
      <c r="BM687" t="s">
        <v>77</v>
      </c>
      <c r="BP687" t="s">
        <v>585</v>
      </c>
      <c r="BQ687" t="s">
        <v>81</v>
      </c>
    </row>
    <row r="688" spans="1:72" x14ac:dyDescent="0.25">
      <c r="A688" t="s">
        <v>6607</v>
      </c>
      <c r="B688" t="s">
        <v>122</v>
      </c>
      <c r="C688" t="s">
        <v>6608</v>
      </c>
      <c r="E688" t="s">
        <v>6609</v>
      </c>
      <c r="F688">
        <v>1200035512060</v>
      </c>
      <c r="G688">
        <v>3304526700</v>
      </c>
      <c r="H688" t="s">
        <v>68</v>
      </c>
      <c r="J688" t="s">
        <v>79</v>
      </c>
      <c r="K688" s="2">
        <v>44504</v>
      </c>
      <c r="L688" t="s">
        <v>195</v>
      </c>
      <c r="M688" s="1">
        <v>44504.358726851853</v>
      </c>
      <c r="N688" t="s">
        <v>75</v>
      </c>
      <c r="O688" t="s">
        <v>1063</v>
      </c>
      <c r="R688" t="s">
        <v>6610</v>
      </c>
      <c r="S688" t="s">
        <v>144</v>
      </c>
      <c r="U688" t="s">
        <v>81</v>
      </c>
      <c r="V688" t="s">
        <v>6611</v>
      </c>
      <c r="W688" t="s">
        <v>6612</v>
      </c>
      <c r="AA688" t="s">
        <v>6613</v>
      </c>
      <c r="AC688">
        <v>7716</v>
      </c>
      <c r="AF688" t="s">
        <v>6614</v>
      </c>
      <c r="AG688" t="s">
        <v>6615</v>
      </c>
      <c r="AH688" t="s">
        <v>82</v>
      </c>
      <c r="AK688" t="s">
        <v>6616</v>
      </c>
      <c r="AN688" t="s">
        <v>144</v>
      </c>
      <c r="AU688" s="1">
        <v>44504.451736111114</v>
      </c>
      <c r="AW688" t="s">
        <v>71</v>
      </c>
      <c r="BC688" s="1">
        <v>44503.36886574074</v>
      </c>
      <c r="BL688" t="s">
        <v>6617</v>
      </c>
      <c r="BP688" t="s">
        <v>585</v>
      </c>
      <c r="BQ688" t="s">
        <v>81</v>
      </c>
      <c r="BS688" t="s">
        <v>85</v>
      </c>
      <c r="BT688" t="s">
        <v>85</v>
      </c>
    </row>
    <row r="689" spans="1:72" x14ac:dyDescent="0.25">
      <c r="A689" t="s">
        <v>6618</v>
      </c>
      <c r="B689" t="s">
        <v>120</v>
      </c>
      <c r="C689" t="s">
        <v>6619</v>
      </c>
      <c r="E689" t="s">
        <v>6620</v>
      </c>
      <c r="F689">
        <v>1200036187442</v>
      </c>
      <c r="G689">
        <v>3304877808</v>
      </c>
      <c r="H689" t="s">
        <v>68</v>
      </c>
      <c r="J689" t="s">
        <v>79</v>
      </c>
      <c r="K689" s="2">
        <v>44504</v>
      </c>
      <c r="L689" t="s">
        <v>197</v>
      </c>
      <c r="M689" s="1">
        <v>44504.670555555553</v>
      </c>
      <c r="N689" t="s">
        <v>259</v>
      </c>
      <c r="O689" t="s">
        <v>1063</v>
      </c>
      <c r="R689" t="s">
        <v>6621</v>
      </c>
      <c r="V689" t="s">
        <v>6622</v>
      </c>
      <c r="W689">
        <v>10058</v>
      </c>
      <c r="AA689" t="s">
        <v>6623</v>
      </c>
      <c r="AC689">
        <v>1478</v>
      </c>
      <c r="AG689" t="s">
        <v>6624</v>
      </c>
      <c r="AW689" t="s">
        <v>71</v>
      </c>
      <c r="BC689" s="1">
        <v>44503.36886574074</v>
      </c>
      <c r="BL689" t="s">
        <v>6625</v>
      </c>
      <c r="BP689" t="s">
        <v>585</v>
      </c>
      <c r="BQ689" t="s">
        <v>81</v>
      </c>
      <c r="BS689" t="s">
        <v>85</v>
      </c>
    </row>
    <row r="690" spans="1:72" x14ac:dyDescent="0.25">
      <c r="A690" t="s">
        <v>6626</v>
      </c>
      <c r="B690" t="s">
        <v>67</v>
      </c>
      <c r="C690" t="s">
        <v>6627</v>
      </c>
      <c r="E690" t="s">
        <v>6628</v>
      </c>
      <c r="F690">
        <v>1900061168494</v>
      </c>
      <c r="G690">
        <v>7501452504</v>
      </c>
      <c r="H690" t="s">
        <v>94</v>
      </c>
      <c r="J690" t="s">
        <v>87</v>
      </c>
      <c r="K690" s="2">
        <v>44504</v>
      </c>
      <c r="L690" t="s">
        <v>195</v>
      </c>
      <c r="M690" s="1">
        <v>44504.459131944444</v>
      </c>
      <c r="N690" t="s">
        <v>75</v>
      </c>
      <c r="O690" t="s">
        <v>138</v>
      </c>
      <c r="R690" t="s">
        <v>6629</v>
      </c>
      <c r="S690" t="s">
        <v>139</v>
      </c>
      <c r="U690" t="s">
        <v>81</v>
      </c>
      <c r="AA690" s="3">
        <v>703530703530</v>
      </c>
      <c r="AC690">
        <v>13431</v>
      </c>
      <c r="AF690" t="s">
        <v>6630</v>
      </c>
      <c r="AK690" t="s">
        <v>6631</v>
      </c>
      <c r="AU690" s="1">
        <v>44504.538518518515</v>
      </c>
      <c r="AW690" t="s">
        <v>71</v>
      </c>
      <c r="BC690" s="1">
        <v>44503.328877314816</v>
      </c>
      <c r="BH690" t="s">
        <v>6632</v>
      </c>
      <c r="BL690" t="s">
        <v>6633</v>
      </c>
      <c r="BP690" t="s">
        <v>931</v>
      </c>
      <c r="BQ690" t="s">
        <v>81</v>
      </c>
      <c r="BS690" t="s">
        <v>85</v>
      </c>
    </row>
    <row r="691" spans="1:72" x14ac:dyDescent="0.25">
      <c r="A691" t="s">
        <v>6634</v>
      </c>
      <c r="B691" t="s">
        <v>120</v>
      </c>
      <c r="C691" t="s">
        <v>6635</v>
      </c>
      <c r="E691" t="s">
        <v>6636</v>
      </c>
      <c r="F691">
        <v>2000001047593</v>
      </c>
      <c r="G691">
        <v>3360070710</v>
      </c>
      <c r="H691" t="s">
        <v>68</v>
      </c>
      <c r="J691" t="s">
        <v>79</v>
      </c>
      <c r="K691" s="2">
        <v>44504</v>
      </c>
      <c r="L691" t="s">
        <v>197</v>
      </c>
      <c r="M691" s="1">
        <v>44504.587627314817</v>
      </c>
      <c r="N691" t="s">
        <v>75</v>
      </c>
      <c r="O691" t="s">
        <v>819</v>
      </c>
      <c r="R691" t="s">
        <v>6637</v>
      </c>
      <c r="S691" t="s">
        <v>180</v>
      </c>
      <c r="U691" t="s">
        <v>81</v>
      </c>
      <c r="V691" t="s">
        <v>6638</v>
      </c>
      <c r="W691">
        <v>87413</v>
      </c>
      <c r="AA691" t="s">
        <v>6639</v>
      </c>
      <c r="AC691">
        <v>38019</v>
      </c>
      <c r="AF691" t="s">
        <v>6640</v>
      </c>
      <c r="AG691" t="s">
        <v>6641</v>
      </c>
      <c r="AH691" t="s">
        <v>82</v>
      </c>
      <c r="AK691" t="s">
        <v>6642</v>
      </c>
      <c r="AN691" t="s">
        <v>89</v>
      </c>
      <c r="AU691" s="1">
        <v>44504.674710648149</v>
      </c>
      <c r="AW691" t="s">
        <v>71</v>
      </c>
      <c r="BC691" s="1">
        <v>44503.303136574075</v>
      </c>
      <c r="BL691" t="s">
        <v>6643</v>
      </c>
      <c r="BN691" t="s">
        <v>84</v>
      </c>
      <c r="BO691" t="s">
        <v>6644</v>
      </c>
      <c r="BP691" t="s">
        <v>585</v>
      </c>
      <c r="BQ691" t="s">
        <v>81</v>
      </c>
      <c r="BS691" t="s">
        <v>85</v>
      </c>
      <c r="BT691" t="s">
        <v>85</v>
      </c>
    </row>
    <row r="692" spans="1:72" x14ac:dyDescent="0.25">
      <c r="A692" t="s">
        <v>6645</v>
      </c>
      <c r="B692" t="s">
        <v>67</v>
      </c>
      <c r="C692" t="s">
        <v>6646</v>
      </c>
      <c r="E692" t="s">
        <v>6647</v>
      </c>
      <c r="F692">
        <v>1013081016096</v>
      </c>
      <c r="H692" t="s">
        <v>86</v>
      </c>
      <c r="J692" t="s">
        <v>87</v>
      </c>
      <c r="K692" s="2">
        <v>44504</v>
      </c>
      <c r="L692" t="s">
        <v>195</v>
      </c>
      <c r="M692" s="1">
        <v>44504.340509259258</v>
      </c>
      <c r="N692" t="s">
        <v>75</v>
      </c>
      <c r="O692" t="s">
        <v>112</v>
      </c>
      <c r="R692" t="s">
        <v>6648</v>
      </c>
      <c r="S692" t="s">
        <v>113</v>
      </c>
      <c r="U692" t="s">
        <v>81</v>
      </c>
      <c r="V692" t="s">
        <v>6649</v>
      </c>
      <c r="W692" t="s">
        <v>6650</v>
      </c>
      <c r="X692" t="s">
        <v>6651</v>
      </c>
      <c r="AG692" t="s">
        <v>6652</v>
      </c>
      <c r="AH692" t="s">
        <v>89</v>
      </c>
      <c r="AN692" t="s">
        <v>89</v>
      </c>
      <c r="AU692" s="1">
        <v>44504.453055555554</v>
      </c>
      <c r="AW692" t="s">
        <v>71</v>
      </c>
      <c r="BC692" s="1">
        <v>44503.318645833337</v>
      </c>
      <c r="BL692" t="s">
        <v>6653</v>
      </c>
      <c r="BN692" t="s">
        <v>84</v>
      </c>
      <c r="BO692" t="s">
        <v>6654</v>
      </c>
      <c r="BP692" t="s">
        <v>574</v>
      </c>
      <c r="BQ692" t="s">
        <v>81</v>
      </c>
      <c r="BS692" t="s">
        <v>85</v>
      </c>
    </row>
    <row r="693" spans="1:72" x14ac:dyDescent="0.25">
      <c r="A693" t="s">
        <v>6655</v>
      </c>
      <c r="B693" t="s">
        <v>67</v>
      </c>
      <c r="C693" t="s">
        <v>6656</v>
      </c>
      <c r="E693" t="s">
        <v>6657</v>
      </c>
      <c r="F693">
        <v>1013022663481</v>
      </c>
      <c r="G693">
        <v>2984978808</v>
      </c>
      <c r="H693" t="s">
        <v>146</v>
      </c>
      <c r="K693" s="2">
        <v>44504</v>
      </c>
      <c r="L693" t="s">
        <v>195</v>
      </c>
      <c r="N693" t="s">
        <v>95</v>
      </c>
      <c r="O693" t="s">
        <v>819</v>
      </c>
      <c r="R693" t="s">
        <v>6658</v>
      </c>
      <c r="AA693" t="s">
        <v>6659</v>
      </c>
      <c r="AW693" t="s">
        <v>71</v>
      </c>
      <c r="AZ693" t="s">
        <v>96</v>
      </c>
      <c r="BA693" t="s">
        <v>97</v>
      </c>
      <c r="BB693" t="s">
        <v>2895</v>
      </c>
      <c r="BC693" s="1">
        <v>44503.277268518519</v>
      </c>
      <c r="BL693" t="s">
        <v>6660</v>
      </c>
      <c r="BM693" t="s">
        <v>77</v>
      </c>
      <c r="BP693" t="s">
        <v>6661</v>
      </c>
      <c r="BQ693" t="s">
        <v>81</v>
      </c>
    </row>
    <row r="694" spans="1:72" x14ac:dyDescent="0.25">
      <c r="A694" t="s">
        <v>6662</v>
      </c>
      <c r="B694" t="s">
        <v>151</v>
      </c>
      <c r="C694" t="s">
        <v>6663</v>
      </c>
      <c r="E694" t="s">
        <v>6664</v>
      </c>
      <c r="F694">
        <v>1591057343455</v>
      </c>
      <c r="G694">
        <v>1273742608</v>
      </c>
      <c r="H694" t="s">
        <v>68</v>
      </c>
      <c r="K694" s="2">
        <v>44504</v>
      </c>
      <c r="L694" t="s">
        <v>195</v>
      </c>
      <c r="M694" s="1">
        <v>44504.347893518519</v>
      </c>
      <c r="N694" t="s">
        <v>69</v>
      </c>
      <c r="O694" t="s">
        <v>134</v>
      </c>
      <c r="P694" t="s">
        <v>245</v>
      </c>
      <c r="Q694" t="s">
        <v>6665</v>
      </c>
      <c r="R694" t="s">
        <v>3717</v>
      </c>
      <c r="V694" t="s">
        <v>6666</v>
      </c>
      <c r="W694">
        <v>50663</v>
      </c>
      <c r="AA694" s="3">
        <v>32008003200800</v>
      </c>
      <c r="AC694">
        <v>7229</v>
      </c>
      <c r="AV694" s="1">
        <v>44504.361805555556</v>
      </c>
      <c r="AW694" t="s">
        <v>71</v>
      </c>
      <c r="BC694" s="1">
        <v>44503.536817129629</v>
      </c>
      <c r="BL694" t="s">
        <v>6667</v>
      </c>
      <c r="BM694" t="s">
        <v>77</v>
      </c>
      <c r="BP694" t="s">
        <v>585</v>
      </c>
      <c r="BQ694" t="s">
        <v>81</v>
      </c>
    </row>
    <row r="695" spans="1:72" x14ac:dyDescent="0.25">
      <c r="A695" t="s">
        <v>6668</v>
      </c>
      <c r="B695" t="s">
        <v>67</v>
      </c>
      <c r="C695" t="s">
        <v>6669</v>
      </c>
      <c r="E695" t="s">
        <v>6670</v>
      </c>
      <c r="F695">
        <v>1900033419910</v>
      </c>
      <c r="G695">
        <v>603191002</v>
      </c>
      <c r="H695" t="s">
        <v>108</v>
      </c>
      <c r="J695" t="s">
        <v>79</v>
      </c>
      <c r="K695" s="2">
        <v>44504</v>
      </c>
      <c r="L695" t="s">
        <v>195</v>
      </c>
      <c r="M695" s="1">
        <v>44504.334050925929</v>
      </c>
      <c r="N695" t="s">
        <v>75</v>
      </c>
      <c r="O695" t="s">
        <v>132</v>
      </c>
      <c r="R695" t="s">
        <v>6671</v>
      </c>
      <c r="S695" t="s">
        <v>6672</v>
      </c>
      <c r="U695" t="s">
        <v>81</v>
      </c>
      <c r="V695" t="s">
        <v>6673</v>
      </c>
      <c r="AA695" t="s">
        <v>6674</v>
      </c>
      <c r="AH695" t="s">
        <v>485</v>
      </c>
      <c r="AN695" t="s">
        <v>82</v>
      </c>
      <c r="AO695" t="s">
        <v>82</v>
      </c>
      <c r="AU695" s="1">
        <v>44504.347349537034</v>
      </c>
      <c r="AW695" t="s">
        <v>71</v>
      </c>
      <c r="BC695" s="1">
        <v>44503.531724537039</v>
      </c>
      <c r="BL695" t="s">
        <v>6675</v>
      </c>
      <c r="BP695" t="s">
        <v>751</v>
      </c>
      <c r="BQ695" t="s">
        <v>81</v>
      </c>
    </row>
    <row r="696" spans="1:72" x14ac:dyDescent="0.25">
      <c r="A696" t="s">
        <v>6676</v>
      </c>
      <c r="B696" t="s">
        <v>101</v>
      </c>
      <c r="C696" t="s">
        <v>6677</v>
      </c>
      <c r="E696" t="s">
        <v>6678</v>
      </c>
      <c r="F696">
        <v>1200034244620</v>
      </c>
      <c r="G696">
        <v>3252398304</v>
      </c>
      <c r="H696" t="s">
        <v>94</v>
      </c>
      <c r="K696" s="2">
        <v>44504</v>
      </c>
      <c r="L696" t="s">
        <v>195</v>
      </c>
      <c r="M696" s="1">
        <v>44504.654988425929</v>
      </c>
      <c r="N696" t="s">
        <v>69</v>
      </c>
      <c r="O696" t="s">
        <v>785</v>
      </c>
      <c r="P696" t="s">
        <v>250</v>
      </c>
      <c r="Q696" t="s">
        <v>6679</v>
      </c>
      <c r="R696" t="s">
        <v>6680</v>
      </c>
      <c r="V696" t="s">
        <v>6681</v>
      </c>
      <c r="AA696" t="s">
        <v>6682</v>
      </c>
      <c r="AV696" s="1">
        <v>44504.655902777777</v>
      </c>
      <c r="AW696" t="s">
        <v>71</v>
      </c>
      <c r="BC696" s="1">
        <v>44503.689409722225</v>
      </c>
      <c r="BL696" t="s">
        <v>6683</v>
      </c>
      <c r="BM696" t="s">
        <v>77</v>
      </c>
      <c r="BP696" t="s">
        <v>931</v>
      </c>
      <c r="BQ696" t="s">
        <v>81</v>
      </c>
    </row>
    <row r="697" spans="1:72" x14ac:dyDescent="0.25">
      <c r="A697" t="s">
        <v>6684</v>
      </c>
      <c r="B697" t="s">
        <v>151</v>
      </c>
      <c r="C697" t="s">
        <v>6685</v>
      </c>
      <c r="E697" t="s">
        <v>6686</v>
      </c>
      <c r="F697">
        <v>1580000119351</v>
      </c>
      <c r="G697">
        <v>9086416005</v>
      </c>
      <c r="H697" t="s">
        <v>68</v>
      </c>
      <c r="K697" s="2">
        <v>44504</v>
      </c>
      <c r="L697" t="s">
        <v>197</v>
      </c>
      <c r="M697" s="1">
        <v>44504.583287037036</v>
      </c>
      <c r="N697" t="s">
        <v>69</v>
      </c>
      <c r="O697" t="s">
        <v>161</v>
      </c>
      <c r="P697" t="s">
        <v>215</v>
      </c>
      <c r="Q697" t="s">
        <v>6687</v>
      </c>
      <c r="R697" t="s">
        <v>6688</v>
      </c>
      <c r="V697" t="s">
        <v>6689</v>
      </c>
      <c r="AA697" t="s">
        <v>6690</v>
      </c>
      <c r="AV697" s="1">
        <v>44504.610196759262</v>
      </c>
      <c r="AW697" t="s">
        <v>71</v>
      </c>
      <c r="BC697" s="1">
        <v>44503.393726851849</v>
      </c>
      <c r="BL697" t="s">
        <v>6691</v>
      </c>
      <c r="BP697" t="s">
        <v>585</v>
      </c>
      <c r="BQ697" t="s">
        <v>81</v>
      </c>
    </row>
    <row r="698" spans="1:72" x14ac:dyDescent="0.25">
      <c r="A698" t="s">
        <v>6692</v>
      </c>
      <c r="B698" t="s">
        <v>67</v>
      </c>
      <c r="C698" t="s">
        <v>6693</v>
      </c>
      <c r="E698" t="s">
        <v>6694</v>
      </c>
      <c r="F698">
        <v>2000056543680</v>
      </c>
      <c r="H698" t="s">
        <v>232</v>
      </c>
      <c r="K698" s="2">
        <v>44504</v>
      </c>
      <c r="L698" t="s">
        <v>195</v>
      </c>
      <c r="M698" s="1">
        <v>44504.411354166667</v>
      </c>
      <c r="N698" t="s">
        <v>95</v>
      </c>
      <c r="O698" t="s">
        <v>114</v>
      </c>
      <c r="R698" t="s">
        <v>6695</v>
      </c>
      <c r="V698" t="s">
        <v>6696</v>
      </c>
      <c r="AW698" t="s">
        <v>71</v>
      </c>
      <c r="AZ698" t="s">
        <v>96</v>
      </c>
      <c r="BA698" t="s">
        <v>48</v>
      </c>
      <c r="BB698" t="s">
        <v>6697</v>
      </c>
      <c r="BC698" s="1">
        <v>44503.291215277779</v>
      </c>
      <c r="BL698" t="s">
        <v>6698</v>
      </c>
      <c r="BP698" t="s">
        <v>6699</v>
      </c>
      <c r="BQ698" t="s">
        <v>81</v>
      </c>
    </row>
    <row r="699" spans="1:72" x14ac:dyDescent="0.25">
      <c r="A699" t="s">
        <v>6700</v>
      </c>
      <c r="B699" t="s">
        <v>151</v>
      </c>
      <c r="C699" t="s">
        <v>6701</v>
      </c>
      <c r="E699" t="s">
        <v>156</v>
      </c>
      <c r="F699">
        <v>1580000710570</v>
      </c>
      <c r="G699">
        <v>7535721409</v>
      </c>
      <c r="H699" t="s">
        <v>68</v>
      </c>
      <c r="J699" t="s">
        <v>79</v>
      </c>
      <c r="K699" s="2">
        <v>44504</v>
      </c>
      <c r="L699" t="s">
        <v>197</v>
      </c>
      <c r="M699" s="1">
        <v>44504.580358796295</v>
      </c>
      <c r="N699" t="s">
        <v>75</v>
      </c>
      <c r="O699" t="s">
        <v>134</v>
      </c>
      <c r="R699" t="s">
        <v>6702</v>
      </c>
      <c r="S699" t="s">
        <v>155</v>
      </c>
      <c r="U699" t="s">
        <v>81</v>
      </c>
      <c r="V699" t="s">
        <v>6703</v>
      </c>
      <c r="W699">
        <v>76479</v>
      </c>
      <c r="AA699" s="3">
        <v>606306606306</v>
      </c>
      <c r="AC699">
        <v>14339</v>
      </c>
      <c r="AF699" t="s">
        <v>6704</v>
      </c>
      <c r="AG699" s="4" t="s">
        <v>6705</v>
      </c>
      <c r="AH699" t="s">
        <v>82</v>
      </c>
      <c r="AK699" t="s">
        <v>6706</v>
      </c>
      <c r="AN699" t="s">
        <v>89</v>
      </c>
      <c r="AU699" s="1">
        <v>44504.627164351848</v>
      </c>
      <c r="AW699" t="s">
        <v>71</v>
      </c>
      <c r="BC699" s="1">
        <v>44503.342361111114</v>
      </c>
      <c r="BH699" t="s">
        <v>6707</v>
      </c>
      <c r="BL699" t="s">
        <v>6708</v>
      </c>
      <c r="BN699" t="s">
        <v>84</v>
      </c>
      <c r="BO699" t="s">
        <v>6709</v>
      </c>
      <c r="BP699" t="s">
        <v>585</v>
      </c>
      <c r="BQ699" t="s">
        <v>81</v>
      </c>
      <c r="BS699" t="s">
        <v>85</v>
      </c>
      <c r="BT699" t="s">
        <v>85</v>
      </c>
    </row>
    <row r="700" spans="1:72" x14ac:dyDescent="0.25">
      <c r="A700" t="s">
        <v>6710</v>
      </c>
      <c r="B700" t="s">
        <v>120</v>
      </c>
      <c r="C700" t="s">
        <v>6711</v>
      </c>
      <c r="E700" t="s">
        <v>6712</v>
      </c>
      <c r="F700">
        <v>1591012361186</v>
      </c>
      <c r="G700">
        <v>1332437502</v>
      </c>
      <c r="H700" t="s">
        <v>68</v>
      </c>
      <c r="J700" t="s">
        <v>79</v>
      </c>
      <c r="K700" s="2">
        <v>44504</v>
      </c>
      <c r="L700" t="s">
        <v>195</v>
      </c>
      <c r="M700" s="1">
        <v>44504.420277777775</v>
      </c>
      <c r="N700" t="s">
        <v>75</v>
      </c>
      <c r="O700" t="s">
        <v>163</v>
      </c>
      <c r="R700" t="s">
        <v>6713</v>
      </c>
      <c r="S700" t="s">
        <v>80</v>
      </c>
      <c r="U700" t="s">
        <v>103</v>
      </c>
      <c r="V700" t="s">
        <v>6714</v>
      </c>
      <c r="W700">
        <v>20852</v>
      </c>
      <c r="AA700" s="3">
        <v>64007136400713</v>
      </c>
      <c r="AC700">
        <v>5332</v>
      </c>
      <c r="AF700" t="s">
        <v>6715</v>
      </c>
      <c r="AG700" s="4" t="s">
        <v>6716</v>
      </c>
      <c r="AH700" t="s">
        <v>82</v>
      </c>
      <c r="AK700" t="s">
        <v>6717</v>
      </c>
      <c r="AN700" t="s">
        <v>89</v>
      </c>
      <c r="AU700" s="1">
        <v>44504.474583333336</v>
      </c>
      <c r="AW700" t="s">
        <v>71</v>
      </c>
      <c r="BC700" s="1">
        <v>44503.464467592596</v>
      </c>
      <c r="BL700" t="s">
        <v>6718</v>
      </c>
      <c r="BN700" t="s">
        <v>84</v>
      </c>
      <c r="BO700" t="s">
        <v>6719</v>
      </c>
      <c r="BP700" t="s">
        <v>585</v>
      </c>
      <c r="BQ700" t="s">
        <v>81</v>
      </c>
      <c r="BS700" t="s">
        <v>85</v>
      </c>
      <c r="BT700" t="s">
        <v>85</v>
      </c>
    </row>
    <row r="701" spans="1:72" x14ac:dyDescent="0.25">
      <c r="A701" t="s">
        <v>6720</v>
      </c>
      <c r="B701" t="s">
        <v>151</v>
      </c>
      <c r="C701" t="s">
        <v>6721</v>
      </c>
      <c r="E701" t="s">
        <v>6722</v>
      </c>
      <c r="F701">
        <v>1591056557510</v>
      </c>
      <c r="G701">
        <v>1338386508</v>
      </c>
      <c r="H701" t="s">
        <v>108</v>
      </c>
      <c r="J701" t="s">
        <v>79</v>
      </c>
      <c r="K701" s="2">
        <v>44504</v>
      </c>
      <c r="L701" t="s">
        <v>195</v>
      </c>
      <c r="M701" s="1">
        <v>44504.33425925926</v>
      </c>
      <c r="N701" t="s">
        <v>75</v>
      </c>
      <c r="O701" t="s">
        <v>171</v>
      </c>
      <c r="R701" t="s">
        <v>4720</v>
      </c>
      <c r="S701" t="s">
        <v>88</v>
      </c>
      <c r="U701" t="s">
        <v>81</v>
      </c>
      <c r="V701" s="4" t="s">
        <v>6723</v>
      </c>
      <c r="AA701" t="s">
        <v>6724</v>
      </c>
      <c r="AH701" t="s">
        <v>290</v>
      </c>
      <c r="AN701" t="s">
        <v>89</v>
      </c>
      <c r="AO701" t="s">
        <v>89</v>
      </c>
      <c r="AU701" s="1">
        <v>44504.36378472222</v>
      </c>
      <c r="AW701" t="s">
        <v>71</v>
      </c>
      <c r="BC701" s="1">
        <v>44503.357245370367</v>
      </c>
      <c r="BL701" t="s">
        <v>6725</v>
      </c>
      <c r="BN701" t="s">
        <v>84</v>
      </c>
      <c r="BP701" t="s">
        <v>751</v>
      </c>
      <c r="BQ701" t="s">
        <v>81</v>
      </c>
    </row>
    <row r="702" spans="1:72" x14ac:dyDescent="0.25">
      <c r="A702" t="s">
        <v>6726</v>
      </c>
      <c r="B702" t="s">
        <v>151</v>
      </c>
      <c r="C702" t="s">
        <v>6727</v>
      </c>
      <c r="E702" t="s">
        <v>6728</v>
      </c>
      <c r="F702">
        <v>1580001323556</v>
      </c>
      <c r="G702">
        <v>7573464003</v>
      </c>
      <c r="H702" t="s">
        <v>133</v>
      </c>
      <c r="J702" t="s">
        <v>87</v>
      </c>
      <c r="K702" s="2">
        <v>44504</v>
      </c>
      <c r="L702" t="s">
        <v>197</v>
      </c>
      <c r="M702" s="1">
        <v>44504.548437500001</v>
      </c>
      <c r="N702" t="s">
        <v>75</v>
      </c>
      <c r="O702" t="s">
        <v>152</v>
      </c>
      <c r="R702" t="s">
        <v>6729</v>
      </c>
      <c r="S702" t="s">
        <v>6730</v>
      </c>
      <c r="U702" t="s">
        <v>81</v>
      </c>
      <c r="AA702" t="s">
        <v>6731</v>
      </c>
      <c r="AO702" t="s">
        <v>89</v>
      </c>
      <c r="AU702" s="1">
        <v>44504.555277777778</v>
      </c>
      <c r="AW702" t="s">
        <v>71</v>
      </c>
      <c r="BC702" s="1">
        <v>44503.483414351853</v>
      </c>
      <c r="BL702" t="s">
        <v>6732</v>
      </c>
      <c r="BM702" t="s">
        <v>77</v>
      </c>
      <c r="BP702" t="s">
        <v>2150</v>
      </c>
      <c r="BQ702" t="s">
        <v>81</v>
      </c>
    </row>
    <row r="703" spans="1:72" x14ac:dyDescent="0.25">
      <c r="A703" t="s">
        <v>6733</v>
      </c>
      <c r="B703" t="s">
        <v>67</v>
      </c>
      <c r="C703" t="s">
        <v>6734</v>
      </c>
      <c r="E703" t="s">
        <v>6735</v>
      </c>
      <c r="F703">
        <v>1200032501001</v>
      </c>
      <c r="G703">
        <v>552658806</v>
      </c>
      <c r="H703" t="s">
        <v>68</v>
      </c>
      <c r="J703" t="s">
        <v>79</v>
      </c>
      <c r="K703" s="2">
        <v>44504</v>
      </c>
      <c r="L703" t="s">
        <v>197</v>
      </c>
      <c r="M703" s="1">
        <v>44504.565069444441</v>
      </c>
      <c r="N703" t="s">
        <v>75</v>
      </c>
      <c r="O703" t="s">
        <v>1189</v>
      </c>
      <c r="R703" t="s">
        <v>6736</v>
      </c>
      <c r="S703" t="s">
        <v>113</v>
      </c>
      <c r="U703" t="s">
        <v>81</v>
      </c>
      <c r="V703" s="4" t="s">
        <v>6737</v>
      </c>
      <c r="W703" t="s">
        <v>89</v>
      </c>
      <c r="AA703" t="s">
        <v>6738</v>
      </c>
      <c r="AC703">
        <v>9163</v>
      </c>
      <c r="AF703" t="s">
        <v>6739</v>
      </c>
      <c r="AG703" t="s">
        <v>6740</v>
      </c>
      <c r="AH703" t="s">
        <v>82</v>
      </c>
      <c r="AK703" t="s">
        <v>6741</v>
      </c>
      <c r="AN703" t="s">
        <v>6742</v>
      </c>
      <c r="AU703" s="1">
        <v>44504.686423611114</v>
      </c>
      <c r="AW703" t="s">
        <v>71</v>
      </c>
      <c r="BC703" s="1">
        <v>44503.348726851851</v>
      </c>
      <c r="BL703" t="s">
        <v>6743</v>
      </c>
      <c r="BN703" t="s">
        <v>84</v>
      </c>
      <c r="BO703" t="s">
        <v>6744</v>
      </c>
      <c r="BP703" t="s">
        <v>585</v>
      </c>
      <c r="BQ703" t="s">
        <v>81</v>
      </c>
      <c r="BS703" t="s">
        <v>85</v>
      </c>
      <c r="BT703" t="s">
        <v>85</v>
      </c>
    </row>
    <row r="704" spans="1:72" x14ac:dyDescent="0.25">
      <c r="A704" t="s">
        <v>6745</v>
      </c>
      <c r="B704" t="s">
        <v>151</v>
      </c>
      <c r="C704" t="s">
        <v>418</v>
      </c>
      <c r="E704" t="s">
        <v>419</v>
      </c>
      <c r="F704">
        <v>1591037084954</v>
      </c>
      <c r="H704" t="s">
        <v>123</v>
      </c>
      <c r="J704" t="s">
        <v>87</v>
      </c>
      <c r="K704" s="2">
        <v>44504</v>
      </c>
      <c r="L704" t="s">
        <v>197</v>
      </c>
      <c r="M704" s="1">
        <v>44504.556203703702</v>
      </c>
      <c r="N704" t="s">
        <v>75</v>
      </c>
      <c r="O704" t="s">
        <v>161</v>
      </c>
      <c r="R704" t="s">
        <v>6746</v>
      </c>
      <c r="S704" t="s">
        <v>6747</v>
      </c>
      <c r="U704" t="s">
        <v>81</v>
      </c>
      <c r="V704" t="s">
        <v>420</v>
      </c>
      <c r="AH704" t="s">
        <v>6748</v>
      </c>
      <c r="AN704" t="s">
        <v>89</v>
      </c>
      <c r="AU704" s="1">
        <v>44504.573067129626</v>
      </c>
      <c r="AW704" t="s">
        <v>71</v>
      </c>
      <c r="BC704" s="1">
        <v>44503.393726851849</v>
      </c>
      <c r="BL704" t="s">
        <v>6749</v>
      </c>
      <c r="BP704" t="s">
        <v>1196</v>
      </c>
      <c r="BQ704" t="s">
        <v>81</v>
      </c>
    </row>
    <row r="705" spans="1:72" x14ac:dyDescent="0.25">
      <c r="A705" t="s">
        <v>6750</v>
      </c>
      <c r="B705" t="s">
        <v>101</v>
      </c>
      <c r="C705" t="s">
        <v>6751</v>
      </c>
      <c r="E705" t="s">
        <v>6752</v>
      </c>
      <c r="F705">
        <v>1200024288531</v>
      </c>
      <c r="G705">
        <v>501247008</v>
      </c>
      <c r="H705" t="s">
        <v>68</v>
      </c>
      <c r="K705" s="2">
        <v>44504</v>
      </c>
      <c r="L705" t="s">
        <v>195</v>
      </c>
      <c r="M705" s="1">
        <v>44504.382395833331</v>
      </c>
      <c r="N705" t="s">
        <v>69</v>
      </c>
      <c r="O705" t="s">
        <v>611</v>
      </c>
      <c r="P705" t="s">
        <v>109</v>
      </c>
      <c r="Q705" t="s">
        <v>6753</v>
      </c>
      <c r="R705" t="s">
        <v>6754</v>
      </c>
      <c r="V705" t="s">
        <v>6755</v>
      </c>
      <c r="AA705" t="s">
        <v>6756</v>
      </c>
      <c r="AV705" s="1">
        <v>44504.439247685186</v>
      </c>
      <c r="AW705" t="s">
        <v>71</v>
      </c>
      <c r="BC705" s="1">
        <v>44503.54210648148</v>
      </c>
      <c r="BL705" t="s">
        <v>6757</v>
      </c>
      <c r="BP705" t="s">
        <v>585</v>
      </c>
      <c r="BQ705" t="s">
        <v>81</v>
      </c>
    </row>
    <row r="706" spans="1:72" x14ac:dyDescent="0.25">
      <c r="A706" t="s">
        <v>6758</v>
      </c>
      <c r="B706" t="s">
        <v>236</v>
      </c>
      <c r="C706" t="s">
        <v>6759</v>
      </c>
      <c r="E706" t="s">
        <v>6760</v>
      </c>
      <c r="F706">
        <v>1200026003591</v>
      </c>
      <c r="G706">
        <v>553787306</v>
      </c>
      <c r="H706" t="s">
        <v>68</v>
      </c>
      <c r="J706" t="s">
        <v>79</v>
      </c>
      <c r="K706" s="2">
        <v>44504</v>
      </c>
      <c r="L706" t="s">
        <v>195</v>
      </c>
      <c r="M706" s="1">
        <v>44504.448634259257</v>
      </c>
      <c r="N706" t="s">
        <v>75</v>
      </c>
      <c r="O706" t="s">
        <v>1189</v>
      </c>
      <c r="R706" t="s">
        <v>6761</v>
      </c>
      <c r="S706" t="s">
        <v>113</v>
      </c>
      <c r="U706" t="s">
        <v>81</v>
      </c>
      <c r="V706" t="s">
        <v>6762</v>
      </c>
      <c r="W706">
        <v>1</v>
      </c>
      <c r="AA706" t="s">
        <v>6763</v>
      </c>
      <c r="AC706" t="s">
        <v>6764</v>
      </c>
      <c r="AF706" t="s">
        <v>6765</v>
      </c>
      <c r="AG706" t="s">
        <v>6766</v>
      </c>
      <c r="AH706" t="s">
        <v>82</v>
      </c>
      <c r="AK706" t="s">
        <v>6767</v>
      </c>
      <c r="AN706" t="s">
        <v>216</v>
      </c>
      <c r="AU706" s="1">
        <v>44504.527696759258</v>
      </c>
      <c r="AW706" t="s">
        <v>71</v>
      </c>
      <c r="BC706" s="1">
        <v>44503.348726851851</v>
      </c>
      <c r="BH706">
        <v>1</v>
      </c>
      <c r="BL706" t="s">
        <v>6768</v>
      </c>
      <c r="BM706" t="s">
        <v>77</v>
      </c>
      <c r="BN706" t="s">
        <v>84</v>
      </c>
      <c r="BO706" t="s">
        <v>6769</v>
      </c>
      <c r="BP706" t="s">
        <v>585</v>
      </c>
      <c r="BQ706" t="s">
        <v>81</v>
      </c>
      <c r="BS706" t="s">
        <v>85</v>
      </c>
      <c r="BT706" t="s">
        <v>85</v>
      </c>
    </row>
    <row r="707" spans="1:72" x14ac:dyDescent="0.25">
      <c r="A707" t="s">
        <v>6770</v>
      </c>
      <c r="B707" t="s">
        <v>122</v>
      </c>
      <c r="C707" t="s">
        <v>6771</v>
      </c>
      <c r="E707" t="s">
        <v>6772</v>
      </c>
      <c r="F707">
        <v>1012451352686</v>
      </c>
      <c r="H707" t="s">
        <v>86</v>
      </c>
      <c r="J707" t="s">
        <v>87</v>
      </c>
      <c r="K707" s="2">
        <v>44504</v>
      </c>
      <c r="L707" t="s">
        <v>197</v>
      </c>
      <c r="M707" s="1">
        <v>44504.478425925925</v>
      </c>
      <c r="N707" t="s">
        <v>75</v>
      </c>
      <c r="O707" t="s">
        <v>114</v>
      </c>
      <c r="R707" t="s">
        <v>6773</v>
      </c>
      <c r="S707" t="s">
        <v>6774</v>
      </c>
      <c r="U707" t="s">
        <v>81</v>
      </c>
      <c r="V707" t="s">
        <v>6775</v>
      </c>
      <c r="W707">
        <v>9903</v>
      </c>
      <c r="AG707" t="s">
        <v>6776</v>
      </c>
      <c r="AH707" t="s">
        <v>89</v>
      </c>
      <c r="AN707" t="s">
        <v>89</v>
      </c>
      <c r="AU707" s="1">
        <v>44504.494803240741</v>
      </c>
      <c r="AW707" t="s">
        <v>71</v>
      </c>
      <c r="BC707" s="1">
        <v>44503.49523148148</v>
      </c>
      <c r="BL707" t="s">
        <v>6777</v>
      </c>
      <c r="BN707" t="s">
        <v>84</v>
      </c>
      <c r="BO707" t="s">
        <v>6778</v>
      </c>
      <c r="BP707" t="s">
        <v>574</v>
      </c>
      <c r="BQ707" t="s">
        <v>81</v>
      </c>
      <c r="BS707" t="s">
        <v>85</v>
      </c>
    </row>
    <row r="708" spans="1:72" x14ac:dyDescent="0.25">
      <c r="A708" t="s">
        <v>6779</v>
      </c>
      <c r="B708" t="s">
        <v>67</v>
      </c>
      <c r="C708" t="s">
        <v>6780</v>
      </c>
      <c r="E708" t="s">
        <v>6781</v>
      </c>
      <c r="F708">
        <v>1100020425883</v>
      </c>
      <c r="G708">
        <v>2208544000</v>
      </c>
      <c r="H708" t="s">
        <v>68</v>
      </c>
      <c r="I708" t="s">
        <v>86</v>
      </c>
      <c r="J708" t="s">
        <v>87</v>
      </c>
      <c r="K708" s="2">
        <v>44504</v>
      </c>
      <c r="L708" t="s">
        <v>197</v>
      </c>
      <c r="M708" s="1">
        <v>44504.579305555555</v>
      </c>
      <c r="N708" t="s">
        <v>75</v>
      </c>
      <c r="O708" t="s">
        <v>91</v>
      </c>
      <c r="R708" t="s">
        <v>6782</v>
      </c>
      <c r="S708" t="s">
        <v>6783</v>
      </c>
      <c r="U708" t="s">
        <v>103</v>
      </c>
      <c r="V708" t="s">
        <v>6784</v>
      </c>
      <c r="W708">
        <v>36147</v>
      </c>
      <c r="AA708" t="s">
        <v>6785</v>
      </c>
      <c r="AG708" t="s">
        <v>6786</v>
      </c>
      <c r="AH708" t="s">
        <v>89</v>
      </c>
      <c r="AN708" t="s">
        <v>89</v>
      </c>
      <c r="AU708" s="1">
        <v>44504.694872685184</v>
      </c>
      <c r="AW708" t="s">
        <v>71</v>
      </c>
      <c r="BC708" s="1">
        <v>44503.520613425928</v>
      </c>
      <c r="BL708" t="s">
        <v>6787</v>
      </c>
      <c r="BN708" t="s">
        <v>84</v>
      </c>
      <c r="BO708" t="s">
        <v>6788</v>
      </c>
      <c r="BP708" t="s">
        <v>585</v>
      </c>
      <c r="BQ708" t="s">
        <v>81</v>
      </c>
      <c r="BS708" t="s">
        <v>85</v>
      </c>
    </row>
    <row r="709" spans="1:72" x14ac:dyDescent="0.25">
      <c r="A709" t="s">
        <v>6789</v>
      </c>
      <c r="B709" t="s">
        <v>67</v>
      </c>
      <c r="C709" t="s">
        <v>6790</v>
      </c>
      <c r="E709" t="s">
        <v>6791</v>
      </c>
      <c r="F709">
        <v>1100020601617</v>
      </c>
      <c r="G709">
        <v>2209349400</v>
      </c>
      <c r="H709" t="s">
        <v>68</v>
      </c>
      <c r="K709" s="2">
        <v>44504</v>
      </c>
      <c r="L709" t="s">
        <v>197</v>
      </c>
      <c r="M709" s="1">
        <v>44504.542893518519</v>
      </c>
      <c r="N709" t="s">
        <v>69</v>
      </c>
      <c r="O709" t="s">
        <v>91</v>
      </c>
      <c r="P709" t="s">
        <v>111</v>
      </c>
      <c r="Q709" t="s">
        <v>6792</v>
      </c>
      <c r="R709" t="s">
        <v>110</v>
      </c>
      <c r="V709" t="s">
        <v>6793</v>
      </c>
      <c r="AA709">
        <v>89</v>
      </c>
      <c r="AV709" s="1">
        <v>44504.612430555557</v>
      </c>
      <c r="AW709" t="s">
        <v>71</v>
      </c>
      <c r="BC709" s="1">
        <v>44503.520613425928</v>
      </c>
      <c r="BL709" t="s">
        <v>6794</v>
      </c>
      <c r="BP709" t="s">
        <v>724</v>
      </c>
      <c r="BQ709" t="s">
        <v>81</v>
      </c>
    </row>
    <row r="710" spans="1:72" x14ac:dyDescent="0.25">
      <c r="A710" t="s">
        <v>6795</v>
      </c>
      <c r="B710" t="s">
        <v>67</v>
      </c>
      <c r="C710" t="s">
        <v>6796</v>
      </c>
      <c r="E710" t="s">
        <v>6797</v>
      </c>
      <c r="F710">
        <v>2000007399443</v>
      </c>
      <c r="H710" t="s">
        <v>123</v>
      </c>
      <c r="J710" t="s">
        <v>87</v>
      </c>
      <c r="K710" s="2">
        <v>44504</v>
      </c>
      <c r="L710" t="s">
        <v>195</v>
      </c>
      <c r="M710" s="1">
        <v>44504.394976851851</v>
      </c>
      <c r="N710" t="s">
        <v>75</v>
      </c>
      <c r="O710" t="s">
        <v>114</v>
      </c>
      <c r="R710" t="s">
        <v>6798</v>
      </c>
      <c r="S710" t="s">
        <v>6799</v>
      </c>
      <c r="U710" t="s">
        <v>81</v>
      </c>
      <c r="V710" t="s">
        <v>6800</v>
      </c>
      <c r="AH710">
        <v>757</v>
      </c>
      <c r="AN710" t="s">
        <v>89</v>
      </c>
      <c r="AU710" s="1">
        <v>44504.406064814815</v>
      </c>
      <c r="AW710" t="s">
        <v>71</v>
      </c>
      <c r="BC710" s="1">
        <v>44503.291215277779</v>
      </c>
      <c r="BL710" t="s">
        <v>6801</v>
      </c>
      <c r="BM710" t="s">
        <v>77</v>
      </c>
      <c r="BP710" t="s">
        <v>1196</v>
      </c>
      <c r="BQ710" t="s">
        <v>81</v>
      </c>
    </row>
    <row r="711" spans="1:72" x14ac:dyDescent="0.25">
      <c r="A711" t="s">
        <v>6802</v>
      </c>
      <c r="B711" t="s">
        <v>151</v>
      </c>
      <c r="C711" t="s">
        <v>6803</v>
      </c>
      <c r="E711" t="s">
        <v>6804</v>
      </c>
      <c r="F711">
        <v>1591057116760</v>
      </c>
      <c r="G711">
        <v>1352735309</v>
      </c>
      <c r="H711" t="s">
        <v>68</v>
      </c>
      <c r="J711" t="s">
        <v>79</v>
      </c>
      <c r="K711" s="2">
        <v>44504</v>
      </c>
      <c r="L711" t="s">
        <v>195</v>
      </c>
      <c r="M711" s="1">
        <v>44504.402094907404</v>
      </c>
      <c r="N711" t="s">
        <v>75</v>
      </c>
      <c r="O711" t="s">
        <v>162</v>
      </c>
      <c r="R711" t="s">
        <v>6805</v>
      </c>
      <c r="S711" t="s">
        <v>80</v>
      </c>
      <c r="U711" t="s">
        <v>81</v>
      </c>
      <c r="V711" t="s">
        <v>6806</v>
      </c>
      <c r="W711">
        <v>24658</v>
      </c>
      <c r="AA711" t="s">
        <v>6807</v>
      </c>
      <c r="AC711" t="s">
        <v>6808</v>
      </c>
      <c r="AF711" t="s">
        <v>6809</v>
      </c>
      <c r="AG711" s="4" t="s">
        <v>6810</v>
      </c>
      <c r="AH711" t="s">
        <v>82</v>
      </c>
      <c r="AK711" t="s">
        <v>6811</v>
      </c>
      <c r="AN711" t="s">
        <v>83</v>
      </c>
      <c r="AU711" s="1">
        <v>44504.461643518516</v>
      </c>
      <c r="AW711" t="s">
        <v>71</v>
      </c>
      <c r="BC711" s="1">
        <v>44503.51048611111</v>
      </c>
      <c r="BL711" t="s">
        <v>6812</v>
      </c>
      <c r="BN711" t="s">
        <v>84</v>
      </c>
      <c r="BO711" t="s">
        <v>6813</v>
      </c>
      <c r="BP711" t="s">
        <v>585</v>
      </c>
      <c r="BQ711" t="s">
        <v>81</v>
      </c>
      <c r="BS711" t="s">
        <v>85</v>
      </c>
      <c r="BT711" t="s">
        <v>85</v>
      </c>
    </row>
    <row r="712" spans="1:72" x14ac:dyDescent="0.25">
      <c r="A712" t="s">
        <v>6814</v>
      </c>
      <c r="B712" t="s">
        <v>151</v>
      </c>
      <c r="C712" t="s">
        <v>6815</v>
      </c>
      <c r="E712" t="s">
        <v>6816</v>
      </c>
      <c r="F712">
        <v>1591022286952</v>
      </c>
      <c r="G712">
        <v>8876498705</v>
      </c>
      <c r="H712" t="s">
        <v>133</v>
      </c>
      <c r="J712" t="s">
        <v>87</v>
      </c>
      <c r="K712" s="2">
        <v>44504</v>
      </c>
      <c r="L712" t="s">
        <v>195</v>
      </c>
      <c r="M712" s="1">
        <v>44504.336273148147</v>
      </c>
      <c r="N712" t="s">
        <v>75</v>
      </c>
      <c r="O712" t="s">
        <v>154</v>
      </c>
      <c r="R712" t="s">
        <v>6817</v>
      </c>
      <c r="S712" t="s">
        <v>6818</v>
      </c>
      <c r="U712" t="s">
        <v>81</v>
      </c>
      <c r="AA712" t="s">
        <v>6819</v>
      </c>
      <c r="AO712" t="s">
        <v>89</v>
      </c>
      <c r="AU712" s="1">
        <v>44504.354212962964</v>
      </c>
      <c r="AW712" t="s">
        <v>71</v>
      </c>
      <c r="BC712" s="1">
        <v>44503.475208333337</v>
      </c>
      <c r="BL712" t="s">
        <v>6820</v>
      </c>
      <c r="BP712" t="s">
        <v>2150</v>
      </c>
      <c r="BQ712" t="s">
        <v>81</v>
      </c>
    </row>
    <row r="713" spans="1:72" x14ac:dyDescent="0.25">
      <c r="A713" t="s">
        <v>6821</v>
      </c>
      <c r="B713" t="s">
        <v>67</v>
      </c>
      <c r="C713" t="s">
        <v>6822</v>
      </c>
      <c r="E713" t="s">
        <v>6823</v>
      </c>
      <c r="F713">
        <v>2000007599144</v>
      </c>
      <c r="H713" t="s">
        <v>86</v>
      </c>
      <c r="J713" t="s">
        <v>87</v>
      </c>
      <c r="K713" s="2">
        <v>44504</v>
      </c>
      <c r="L713" t="s">
        <v>195</v>
      </c>
      <c r="M713" s="1">
        <v>44504.473796296297</v>
      </c>
      <c r="N713" t="s">
        <v>75</v>
      </c>
      <c r="O713" t="s">
        <v>78</v>
      </c>
      <c r="R713" t="s">
        <v>6824</v>
      </c>
      <c r="S713" t="s">
        <v>89</v>
      </c>
      <c r="U713" t="s">
        <v>81</v>
      </c>
      <c r="V713" t="s">
        <v>6825</v>
      </c>
      <c r="W713">
        <v>60247</v>
      </c>
      <c r="X713">
        <v>18336</v>
      </c>
      <c r="AG713" t="s">
        <v>6826</v>
      </c>
      <c r="AH713" t="s">
        <v>89</v>
      </c>
      <c r="AN713" t="s">
        <v>89</v>
      </c>
      <c r="AU713" s="1">
        <v>44504.51966435185</v>
      </c>
      <c r="AW713" t="s">
        <v>71</v>
      </c>
      <c r="BC713" s="1">
        <v>44503.315289351849</v>
      </c>
      <c r="BL713" t="s">
        <v>6827</v>
      </c>
      <c r="BN713" t="s">
        <v>84</v>
      </c>
      <c r="BO713" t="s">
        <v>6828</v>
      </c>
      <c r="BP713" t="s">
        <v>761</v>
      </c>
      <c r="BQ713" t="s">
        <v>81</v>
      </c>
      <c r="BS713" t="s">
        <v>85</v>
      </c>
    </row>
    <row r="714" spans="1:72" x14ac:dyDescent="0.25">
      <c r="A714" t="s">
        <v>6829</v>
      </c>
      <c r="B714" t="s">
        <v>151</v>
      </c>
      <c r="C714" t="s">
        <v>6830</v>
      </c>
      <c r="E714" t="s">
        <v>6831</v>
      </c>
      <c r="F714">
        <v>1591017853800</v>
      </c>
      <c r="G714">
        <v>1336443001</v>
      </c>
      <c r="H714" t="s">
        <v>135</v>
      </c>
      <c r="K714" s="2">
        <v>44504</v>
      </c>
      <c r="L714" t="s">
        <v>195</v>
      </c>
      <c r="M714" s="1">
        <v>44504.427430555559</v>
      </c>
      <c r="N714" t="s">
        <v>75</v>
      </c>
      <c r="O714" t="s">
        <v>225</v>
      </c>
      <c r="R714" t="s">
        <v>6832</v>
      </c>
      <c r="S714" t="s">
        <v>6833</v>
      </c>
      <c r="U714" t="s">
        <v>81</v>
      </c>
      <c r="V714" t="s">
        <v>6834</v>
      </c>
      <c r="AA714" t="s">
        <v>6835</v>
      </c>
      <c r="AU714" s="1">
        <v>44504.456759259258</v>
      </c>
      <c r="AW714" t="s">
        <v>71</v>
      </c>
      <c r="BC714" s="1">
        <v>44503.465497685182</v>
      </c>
      <c r="BL714" t="s">
        <v>6836</v>
      </c>
      <c r="BP714" t="s">
        <v>1352</v>
      </c>
      <c r="BQ714" t="s">
        <v>81</v>
      </c>
    </row>
    <row r="715" spans="1:72" x14ac:dyDescent="0.25">
      <c r="A715" t="s">
        <v>6837</v>
      </c>
      <c r="B715" t="s">
        <v>122</v>
      </c>
      <c r="C715" t="s">
        <v>6838</v>
      </c>
      <c r="E715" t="s">
        <v>6839</v>
      </c>
      <c r="F715">
        <v>2000018211316</v>
      </c>
      <c r="G715">
        <v>4031053403</v>
      </c>
      <c r="H715" t="s">
        <v>68</v>
      </c>
      <c r="I715" t="s">
        <v>86</v>
      </c>
      <c r="J715" t="s">
        <v>87</v>
      </c>
      <c r="K715" s="2">
        <v>44504</v>
      </c>
      <c r="L715" t="s">
        <v>197</v>
      </c>
      <c r="M715" s="1">
        <v>44504.619525462964</v>
      </c>
      <c r="N715" t="s">
        <v>75</v>
      </c>
      <c r="O715" t="s">
        <v>126</v>
      </c>
      <c r="R715" t="s">
        <v>6840</v>
      </c>
      <c r="S715" t="s">
        <v>6841</v>
      </c>
      <c r="U715" t="s">
        <v>81</v>
      </c>
      <c r="V715" t="s">
        <v>6842</v>
      </c>
      <c r="W715">
        <v>53449</v>
      </c>
      <c r="AA715">
        <v>11131</v>
      </c>
      <c r="AG715" t="s">
        <v>6843</v>
      </c>
      <c r="AH715" t="s">
        <v>89</v>
      </c>
      <c r="AN715" t="s">
        <v>89</v>
      </c>
      <c r="AU715" s="1">
        <v>44504.661400462966</v>
      </c>
      <c r="AW715" t="s">
        <v>71</v>
      </c>
      <c r="BC715" s="1">
        <v>44504.577870370369</v>
      </c>
      <c r="BL715" t="s">
        <v>6844</v>
      </c>
      <c r="BM715" t="s">
        <v>77</v>
      </c>
      <c r="BN715" t="s">
        <v>84</v>
      </c>
      <c r="BO715" t="s">
        <v>6845</v>
      </c>
      <c r="BP715" t="s">
        <v>585</v>
      </c>
      <c r="BQ715" t="s">
        <v>81</v>
      </c>
      <c r="BS715" t="s">
        <v>85</v>
      </c>
    </row>
    <row r="716" spans="1:72" x14ac:dyDescent="0.25">
      <c r="A716" t="s">
        <v>6846</v>
      </c>
      <c r="B716" t="s">
        <v>67</v>
      </c>
      <c r="C716" t="s">
        <v>6847</v>
      </c>
      <c r="E716" t="s">
        <v>6848</v>
      </c>
      <c r="F716">
        <v>1900035418068</v>
      </c>
      <c r="G716">
        <v>9152155802</v>
      </c>
      <c r="H716" t="s">
        <v>68</v>
      </c>
      <c r="J716" t="s">
        <v>79</v>
      </c>
      <c r="K716" s="2">
        <v>44504</v>
      </c>
      <c r="L716" t="s">
        <v>195</v>
      </c>
      <c r="M716" s="1">
        <v>44504.467129629629</v>
      </c>
      <c r="N716" t="s">
        <v>75</v>
      </c>
      <c r="O716" t="s">
        <v>132</v>
      </c>
      <c r="R716" t="s">
        <v>6849</v>
      </c>
      <c r="S716" t="s">
        <v>6850</v>
      </c>
      <c r="U716" t="s">
        <v>81</v>
      </c>
      <c r="V716" t="s">
        <v>6851</v>
      </c>
      <c r="W716">
        <v>57585</v>
      </c>
      <c r="AA716" t="s">
        <v>6852</v>
      </c>
      <c r="AC716">
        <v>15750</v>
      </c>
      <c r="AF716" t="s">
        <v>6853</v>
      </c>
      <c r="AG716" t="s">
        <v>6854</v>
      </c>
      <c r="AH716" t="s">
        <v>82</v>
      </c>
      <c r="AK716" t="s">
        <v>6855</v>
      </c>
      <c r="AN716" t="s">
        <v>82</v>
      </c>
      <c r="AU716" s="1">
        <v>44504.519282407404</v>
      </c>
      <c r="AW716" t="s">
        <v>71</v>
      </c>
      <c r="BC716" s="1">
        <v>44503.531724537039</v>
      </c>
      <c r="BL716" t="s">
        <v>6856</v>
      </c>
      <c r="BN716" t="s">
        <v>84</v>
      </c>
      <c r="BO716" t="s">
        <v>6857</v>
      </c>
      <c r="BP716" t="s">
        <v>585</v>
      </c>
      <c r="BQ716" t="s">
        <v>81</v>
      </c>
      <c r="BS716" t="s">
        <v>85</v>
      </c>
      <c r="BT716" t="s">
        <v>85</v>
      </c>
    </row>
    <row r="717" spans="1:72" x14ac:dyDescent="0.25">
      <c r="A717" t="s">
        <v>6858</v>
      </c>
      <c r="B717" t="s">
        <v>67</v>
      </c>
      <c r="C717" t="s">
        <v>6859</v>
      </c>
      <c r="E717" t="s">
        <v>6860</v>
      </c>
      <c r="F717">
        <v>1200042198484</v>
      </c>
      <c r="H717" t="s">
        <v>86</v>
      </c>
      <c r="J717" t="s">
        <v>87</v>
      </c>
      <c r="K717" s="2">
        <v>44504</v>
      </c>
      <c r="L717" t="s">
        <v>197</v>
      </c>
      <c r="M717" s="1">
        <v>44504.695370370369</v>
      </c>
      <c r="N717" t="s">
        <v>75</v>
      </c>
      <c r="O717" t="s">
        <v>121</v>
      </c>
      <c r="R717" t="s">
        <v>110</v>
      </c>
      <c r="S717" t="s">
        <v>6861</v>
      </c>
      <c r="U717" t="s">
        <v>81</v>
      </c>
      <c r="V717" t="s">
        <v>6862</v>
      </c>
      <c r="W717">
        <v>62845</v>
      </c>
      <c r="AG717" t="s">
        <v>6863</v>
      </c>
      <c r="AH717" t="s">
        <v>82</v>
      </c>
      <c r="AN717" t="s">
        <v>89</v>
      </c>
      <c r="AU717" s="1">
        <v>44504.736932870372</v>
      </c>
      <c r="AW717" t="s">
        <v>71</v>
      </c>
      <c r="BC717" s="1">
        <v>44504.647083333337</v>
      </c>
      <c r="BL717" t="s">
        <v>6864</v>
      </c>
      <c r="BM717" t="s">
        <v>77</v>
      </c>
      <c r="BN717" t="s">
        <v>84</v>
      </c>
      <c r="BO717" t="s">
        <v>6865</v>
      </c>
      <c r="BP717" t="s">
        <v>574</v>
      </c>
      <c r="BQ717" t="s">
        <v>81</v>
      </c>
      <c r="BS717" t="s">
        <v>85</v>
      </c>
    </row>
    <row r="718" spans="1:72" x14ac:dyDescent="0.25">
      <c r="A718" t="s">
        <v>6866</v>
      </c>
      <c r="B718" t="s">
        <v>67</v>
      </c>
      <c r="C718" t="s">
        <v>6867</v>
      </c>
      <c r="E718" t="s">
        <v>6868</v>
      </c>
      <c r="F718">
        <v>1900002118393</v>
      </c>
      <c r="G718">
        <v>528510404</v>
      </c>
      <c r="H718" t="s">
        <v>86</v>
      </c>
      <c r="K718" s="2">
        <v>44504</v>
      </c>
      <c r="L718" t="s">
        <v>197</v>
      </c>
      <c r="M718" s="1">
        <v>44504.659895833334</v>
      </c>
      <c r="N718" t="s">
        <v>95</v>
      </c>
      <c r="O718" t="s">
        <v>143</v>
      </c>
      <c r="R718" t="s">
        <v>6869</v>
      </c>
      <c r="V718" t="s">
        <v>6870</v>
      </c>
      <c r="AA718" t="s">
        <v>6871</v>
      </c>
      <c r="AW718" t="s">
        <v>71</v>
      </c>
      <c r="AZ718" t="s">
        <v>96</v>
      </c>
      <c r="BA718" t="s">
        <v>48</v>
      </c>
      <c r="BB718" t="s">
        <v>6872</v>
      </c>
      <c r="BC718" s="1">
        <v>44503.295011574075</v>
      </c>
      <c r="BL718" t="s">
        <v>6873</v>
      </c>
      <c r="BP718" t="s">
        <v>574</v>
      </c>
      <c r="BQ718" t="s">
        <v>81</v>
      </c>
    </row>
    <row r="719" spans="1:72" x14ac:dyDescent="0.25">
      <c r="A719" t="s">
        <v>6874</v>
      </c>
      <c r="B719" t="s">
        <v>151</v>
      </c>
      <c r="C719" t="s">
        <v>6875</v>
      </c>
      <c r="E719" t="s">
        <v>6876</v>
      </c>
      <c r="F719">
        <v>1591010527993</v>
      </c>
      <c r="G719">
        <v>1348501701</v>
      </c>
      <c r="H719" t="s">
        <v>68</v>
      </c>
      <c r="J719" t="s">
        <v>79</v>
      </c>
      <c r="K719" s="2">
        <v>44504</v>
      </c>
      <c r="L719" t="s">
        <v>197</v>
      </c>
      <c r="M719" s="1">
        <v>44504.562523148146</v>
      </c>
      <c r="N719" t="s">
        <v>75</v>
      </c>
      <c r="O719" t="s">
        <v>225</v>
      </c>
      <c r="R719" t="s">
        <v>6877</v>
      </c>
      <c r="S719" t="s">
        <v>1512</v>
      </c>
      <c r="U719" t="s">
        <v>81</v>
      </c>
      <c r="V719" t="s">
        <v>6878</v>
      </c>
      <c r="W719">
        <v>1</v>
      </c>
      <c r="AA719" t="s">
        <v>6879</v>
      </c>
      <c r="AC719">
        <v>30062</v>
      </c>
      <c r="AF719" t="s">
        <v>6880</v>
      </c>
      <c r="AG719" s="4" t="s">
        <v>6881</v>
      </c>
      <c r="AH719" t="s">
        <v>82</v>
      </c>
      <c r="AK719" t="s">
        <v>6882</v>
      </c>
      <c r="AN719" t="s">
        <v>89</v>
      </c>
      <c r="AU719" s="1">
        <v>44504.666018518517</v>
      </c>
      <c r="AW719" t="s">
        <v>71</v>
      </c>
      <c r="BC719" s="1">
        <v>44503.383715277778</v>
      </c>
      <c r="BG719" t="s">
        <v>6883</v>
      </c>
      <c r="BL719" t="s">
        <v>6884</v>
      </c>
      <c r="BN719" t="s">
        <v>84</v>
      </c>
      <c r="BO719" t="s">
        <v>6885</v>
      </c>
      <c r="BP719" t="s">
        <v>585</v>
      </c>
      <c r="BQ719" t="s">
        <v>81</v>
      </c>
      <c r="BS719" t="s">
        <v>85</v>
      </c>
      <c r="BT719" t="s">
        <v>85</v>
      </c>
    </row>
    <row r="720" spans="1:72" x14ac:dyDescent="0.25">
      <c r="A720" t="s">
        <v>6886</v>
      </c>
      <c r="B720" t="s">
        <v>151</v>
      </c>
      <c r="C720" t="s">
        <v>6887</v>
      </c>
      <c r="E720" t="s">
        <v>452</v>
      </c>
      <c r="F720">
        <v>1591051816661</v>
      </c>
      <c r="G720">
        <v>1264896702</v>
      </c>
      <c r="H720" t="s">
        <v>133</v>
      </c>
      <c r="J720" t="s">
        <v>87</v>
      </c>
      <c r="K720" s="2">
        <v>44504</v>
      </c>
      <c r="L720" t="s">
        <v>197</v>
      </c>
      <c r="M720" s="1">
        <v>44504.585046296299</v>
      </c>
      <c r="N720" t="s">
        <v>75</v>
      </c>
      <c r="O720" t="s">
        <v>167</v>
      </c>
      <c r="R720" t="s">
        <v>6888</v>
      </c>
      <c r="S720" t="s">
        <v>174</v>
      </c>
      <c r="U720" t="s">
        <v>81</v>
      </c>
      <c r="AA720">
        <v>612548</v>
      </c>
      <c r="AO720" t="s">
        <v>89</v>
      </c>
      <c r="AU720" s="1">
        <v>44504.649351851855</v>
      </c>
      <c r="AW720" t="s">
        <v>71</v>
      </c>
      <c r="BC720" s="1">
        <v>44503.35601851852</v>
      </c>
      <c r="BL720" t="s">
        <v>6889</v>
      </c>
      <c r="BP720" t="s">
        <v>2150</v>
      </c>
      <c r="BQ720" t="s">
        <v>81</v>
      </c>
    </row>
    <row r="721" spans="1:72" x14ac:dyDescent="0.25">
      <c r="A721" t="s">
        <v>6890</v>
      </c>
      <c r="B721" t="s">
        <v>67</v>
      </c>
      <c r="C721" t="s">
        <v>6891</v>
      </c>
      <c r="E721" t="s">
        <v>6892</v>
      </c>
      <c r="F721">
        <v>2000018603905</v>
      </c>
      <c r="G721">
        <v>930096100</v>
      </c>
      <c r="H721" t="s">
        <v>68</v>
      </c>
      <c r="J721" t="s">
        <v>79</v>
      </c>
      <c r="K721" s="2">
        <v>44504</v>
      </c>
      <c r="L721" t="s">
        <v>197</v>
      </c>
      <c r="M721" s="1">
        <v>44504.60255787037</v>
      </c>
      <c r="N721" t="s">
        <v>75</v>
      </c>
      <c r="O721" t="s">
        <v>132</v>
      </c>
      <c r="R721" t="s">
        <v>6893</v>
      </c>
      <c r="S721" t="s">
        <v>6894</v>
      </c>
      <c r="U721" t="s">
        <v>103</v>
      </c>
      <c r="V721" t="s">
        <v>6895</v>
      </c>
      <c r="W721">
        <v>83311</v>
      </c>
      <c r="AA721" t="s">
        <v>6896</v>
      </c>
      <c r="AC721">
        <v>31446</v>
      </c>
      <c r="AF721" t="s">
        <v>6897</v>
      </c>
      <c r="AG721" t="s">
        <v>6251</v>
      </c>
      <c r="AH721" t="s">
        <v>82</v>
      </c>
      <c r="AK721" t="s">
        <v>6898</v>
      </c>
      <c r="AN721" t="s">
        <v>82</v>
      </c>
      <c r="AU721" s="1">
        <v>44504.667013888888</v>
      </c>
      <c r="AW721" t="s">
        <v>71</v>
      </c>
      <c r="BC721" s="1">
        <v>44504.34920138889</v>
      </c>
      <c r="BL721" t="s">
        <v>6899</v>
      </c>
      <c r="BN721" t="s">
        <v>84</v>
      </c>
      <c r="BO721" t="s">
        <v>6900</v>
      </c>
      <c r="BP721" t="s">
        <v>585</v>
      </c>
      <c r="BQ721" t="s">
        <v>81</v>
      </c>
      <c r="BS721" t="s">
        <v>85</v>
      </c>
      <c r="BT721" t="s">
        <v>85</v>
      </c>
    </row>
    <row r="722" spans="1:72" x14ac:dyDescent="0.25">
      <c r="A722" t="s">
        <v>6901</v>
      </c>
      <c r="B722" t="s">
        <v>236</v>
      </c>
      <c r="C722" t="s">
        <v>6902</v>
      </c>
      <c r="E722" t="s">
        <v>6903</v>
      </c>
      <c r="F722">
        <v>1100015643145</v>
      </c>
      <c r="H722" t="s">
        <v>86</v>
      </c>
      <c r="K722" s="2">
        <v>44504</v>
      </c>
      <c r="L722" t="s">
        <v>195</v>
      </c>
      <c r="M722" s="1">
        <v>44504.385115740741</v>
      </c>
      <c r="N722" t="s">
        <v>69</v>
      </c>
      <c r="O722" t="s">
        <v>99</v>
      </c>
      <c r="P722" t="s">
        <v>252</v>
      </c>
      <c r="Q722" t="s">
        <v>6904</v>
      </c>
      <c r="R722" t="s">
        <v>6905</v>
      </c>
      <c r="V722" t="s">
        <v>6906</v>
      </c>
      <c r="AV722" s="1">
        <v>44504.390011574076</v>
      </c>
      <c r="AW722" t="s">
        <v>71</v>
      </c>
      <c r="BC722" s="1">
        <v>44503.27134259259</v>
      </c>
      <c r="BL722" t="s">
        <v>6907</v>
      </c>
      <c r="BP722" t="s">
        <v>761</v>
      </c>
      <c r="BQ722" t="s">
        <v>81</v>
      </c>
    </row>
    <row r="723" spans="1:72" x14ac:dyDescent="0.25">
      <c r="A723" t="s">
        <v>6908</v>
      </c>
      <c r="B723" t="s">
        <v>151</v>
      </c>
      <c r="C723" t="s">
        <v>6909</v>
      </c>
      <c r="E723" t="s">
        <v>6910</v>
      </c>
      <c r="F723">
        <v>1591051544794</v>
      </c>
      <c r="G723">
        <v>1275912404</v>
      </c>
      <c r="H723" t="s">
        <v>68</v>
      </c>
      <c r="J723" t="s">
        <v>79</v>
      </c>
      <c r="K723" s="2">
        <v>44504</v>
      </c>
      <c r="L723" t="s">
        <v>195</v>
      </c>
      <c r="M723" s="1">
        <v>44504.353032407409</v>
      </c>
      <c r="N723" t="s">
        <v>75</v>
      </c>
      <c r="O723" t="s">
        <v>167</v>
      </c>
      <c r="R723" t="s">
        <v>6911</v>
      </c>
      <c r="S723" t="s">
        <v>174</v>
      </c>
      <c r="U723" t="s">
        <v>81</v>
      </c>
      <c r="V723" t="s">
        <v>6912</v>
      </c>
      <c r="W723">
        <v>38651</v>
      </c>
      <c r="AA723" t="s">
        <v>6913</v>
      </c>
      <c r="AC723">
        <v>15660</v>
      </c>
      <c r="AF723" t="s">
        <v>6914</v>
      </c>
      <c r="AG723" s="4" t="s">
        <v>6915</v>
      </c>
      <c r="AH723" t="s">
        <v>82</v>
      </c>
      <c r="AK723" t="s">
        <v>6916</v>
      </c>
      <c r="AN723" t="s">
        <v>89</v>
      </c>
      <c r="AU723" s="1">
        <v>44504.419791666667</v>
      </c>
      <c r="AW723" t="s">
        <v>71</v>
      </c>
      <c r="BC723" s="1">
        <v>44503.436319444445</v>
      </c>
      <c r="BL723" t="s">
        <v>6917</v>
      </c>
      <c r="BM723" t="s">
        <v>77</v>
      </c>
      <c r="BN723" t="s">
        <v>84</v>
      </c>
      <c r="BO723" t="s">
        <v>6918</v>
      </c>
      <c r="BP723" t="s">
        <v>585</v>
      </c>
      <c r="BQ723" t="s">
        <v>81</v>
      </c>
      <c r="BS723" t="s">
        <v>85</v>
      </c>
      <c r="BT723" t="s">
        <v>85</v>
      </c>
    </row>
    <row r="724" spans="1:72" x14ac:dyDescent="0.25">
      <c r="A724" t="s">
        <v>6919</v>
      </c>
      <c r="B724" t="s">
        <v>67</v>
      </c>
      <c r="C724" t="s">
        <v>6920</v>
      </c>
      <c r="E724" t="s">
        <v>6921</v>
      </c>
      <c r="F724">
        <v>1417777871008</v>
      </c>
      <c r="G724">
        <v>4006720109</v>
      </c>
      <c r="H724" t="s">
        <v>68</v>
      </c>
      <c r="K724" s="2">
        <v>44504</v>
      </c>
      <c r="L724" t="s">
        <v>195</v>
      </c>
      <c r="M724" s="1">
        <v>44504.334791666668</v>
      </c>
      <c r="N724" t="s">
        <v>69</v>
      </c>
      <c r="O724" t="s">
        <v>114</v>
      </c>
      <c r="P724" t="s">
        <v>109</v>
      </c>
      <c r="Q724" t="s">
        <v>6922</v>
      </c>
      <c r="R724" t="s">
        <v>140</v>
      </c>
      <c r="V724" t="s">
        <v>6923</v>
      </c>
      <c r="AA724" t="s">
        <v>6924</v>
      </c>
      <c r="AV724" s="1">
        <v>44504.343148148146</v>
      </c>
      <c r="AW724" t="s">
        <v>71</v>
      </c>
      <c r="BC724" s="1">
        <v>44503.49523148148</v>
      </c>
      <c r="BL724" t="s">
        <v>6925</v>
      </c>
      <c r="BP724" t="s">
        <v>585</v>
      </c>
      <c r="BQ724" t="s">
        <v>81</v>
      </c>
    </row>
    <row r="725" spans="1:72" x14ac:dyDescent="0.25">
      <c r="A725" t="s">
        <v>6926</v>
      </c>
      <c r="B725" t="s">
        <v>122</v>
      </c>
      <c r="C725" t="s">
        <v>6927</v>
      </c>
      <c r="E725" t="s">
        <v>6928</v>
      </c>
      <c r="F725">
        <v>2000007574033</v>
      </c>
      <c r="G725">
        <v>4260445504</v>
      </c>
      <c r="H725" t="s">
        <v>68</v>
      </c>
      <c r="K725" s="2">
        <v>44504</v>
      </c>
      <c r="L725" t="s">
        <v>197</v>
      </c>
      <c r="M725" s="1">
        <v>44504.571516203701</v>
      </c>
      <c r="N725" t="s">
        <v>69</v>
      </c>
      <c r="O725" t="s">
        <v>78</v>
      </c>
      <c r="P725" t="s">
        <v>107</v>
      </c>
      <c r="Q725" t="s">
        <v>6929</v>
      </c>
      <c r="R725" t="s">
        <v>6930</v>
      </c>
      <c r="V725" t="s">
        <v>6931</v>
      </c>
      <c r="AA725">
        <v>177152</v>
      </c>
      <c r="AV725" s="1">
        <v>44504.588078703702</v>
      </c>
      <c r="AW725" t="s">
        <v>71</v>
      </c>
      <c r="BC725" s="1">
        <v>44503.315289351849</v>
      </c>
      <c r="BL725" t="s">
        <v>6932</v>
      </c>
      <c r="BP725" t="s">
        <v>585</v>
      </c>
      <c r="BQ725" t="s">
        <v>81</v>
      </c>
    </row>
    <row r="726" spans="1:72" x14ac:dyDescent="0.25">
      <c r="A726" t="s">
        <v>6933</v>
      </c>
      <c r="B726" t="s">
        <v>122</v>
      </c>
      <c r="C726" t="s">
        <v>6934</v>
      </c>
      <c r="E726" t="s">
        <v>6935</v>
      </c>
      <c r="F726">
        <v>2000012640734</v>
      </c>
      <c r="H726" t="s">
        <v>86</v>
      </c>
      <c r="J726" t="s">
        <v>87</v>
      </c>
      <c r="K726" s="2">
        <v>44504</v>
      </c>
      <c r="L726" t="s">
        <v>197</v>
      </c>
      <c r="M726" s="1">
        <v>44504.59983796296</v>
      </c>
      <c r="N726" t="s">
        <v>75</v>
      </c>
      <c r="O726" t="s">
        <v>78</v>
      </c>
      <c r="R726" t="s">
        <v>6936</v>
      </c>
      <c r="S726" t="s">
        <v>6937</v>
      </c>
      <c r="U726" t="s">
        <v>81</v>
      </c>
      <c r="V726" t="s">
        <v>6938</v>
      </c>
      <c r="W726">
        <v>64910</v>
      </c>
      <c r="AG726" t="s">
        <v>6939</v>
      </c>
      <c r="AH726" t="s">
        <v>89</v>
      </c>
      <c r="AN726" t="s">
        <v>89</v>
      </c>
      <c r="AU726" s="1">
        <v>44504.679328703707</v>
      </c>
      <c r="AW726" t="s">
        <v>71</v>
      </c>
      <c r="BC726" s="1">
        <v>44503.315289351849</v>
      </c>
      <c r="BL726" t="s">
        <v>6940</v>
      </c>
      <c r="BN726" t="s">
        <v>84</v>
      </c>
      <c r="BO726" t="s">
        <v>6941</v>
      </c>
      <c r="BP726" t="s">
        <v>574</v>
      </c>
      <c r="BQ726" t="s">
        <v>81</v>
      </c>
      <c r="BS726" t="s">
        <v>85</v>
      </c>
    </row>
    <row r="727" spans="1:72" x14ac:dyDescent="0.25">
      <c r="A727" t="s">
        <v>6942</v>
      </c>
      <c r="B727" t="s">
        <v>151</v>
      </c>
      <c r="C727" t="s">
        <v>470</v>
      </c>
      <c r="E727" t="s">
        <v>471</v>
      </c>
      <c r="F727">
        <v>1591057333369</v>
      </c>
      <c r="G727">
        <v>1353813409</v>
      </c>
      <c r="H727" t="s">
        <v>133</v>
      </c>
      <c r="J727" t="s">
        <v>87</v>
      </c>
      <c r="K727" s="2">
        <v>44504</v>
      </c>
      <c r="L727" t="s">
        <v>195</v>
      </c>
      <c r="M727" s="1">
        <v>44504.388402777775</v>
      </c>
      <c r="N727" t="s">
        <v>75</v>
      </c>
      <c r="O727" t="s">
        <v>134</v>
      </c>
      <c r="R727" t="s">
        <v>6943</v>
      </c>
      <c r="S727" t="s">
        <v>6944</v>
      </c>
      <c r="U727" t="s">
        <v>81</v>
      </c>
      <c r="AA727" t="s">
        <v>6945</v>
      </c>
      <c r="AO727" t="s">
        <v>89</v>
      </c>
      <c r="AU727" s="1">
        <v>44504.399108796293</v>
      </c>
      <c r="AW727" t="s">
        <v>71</v>
      </c>
      <c r="BC727" s="1">
        <v>44503.359780092593</v>
      </c>
      <c r="BL727" t="s">
        <v>6946</v>
      </c>
      <c r="BP727" t="s">
        <v>2150</v>
      </c>
      <c r="BQ727" t="s">
        <v>81</v>
      </c>
    </row>
    <row r="728" spans="1:72" x14ac:dyDescent="0.25">
      <c r="A728" t="s">
        <v>6947</v>
      </c>
      <c r="B728" t="s">
        <v>67</v>
      </c>
      <c r="C728" t="s">
        <v>6948</v>
      </c>
      <c r="E728" t="s">
        <v>6949</v>
      </c>
      <c r="F728">
        <v>2000006158026</v>
      </c>
      <c r="G728">
        <v>4260728707</v>
      </c>
      <c r="H728" t="s">
        <v>68</v>
      </c>
      <c r="K728" s="2">
        <v>44504</v>
      </c>
      <c r="L728" t="s">
        <v>197</v>
      </c>
      <c r="M728" s="1">
        <v>44504.565266203703</v>
      </c>
      <c r="N728" t="s">
        <v>69</v>
      </c>
      <c r="O728" t="s">
        <v>115</v>
      </c>
      <c r="P728" t="s">
        <v>107</v>
      </c>
      <c r="Q728" t="s">
        <v>6950</v>
      </c>
      <c r="R728" t="s">
        <v>6951</v>
      </c>
      <c r="V728" t="s">
        <v>6952</v>
      </c>
      <c r="AA728" t="s">
        <v>6953</v>
      </c>
      <c r="AV728" s="1">
        <v>44504.579282407409</v>
      </c>
      <c r="AW728" t="s">
        <v>71</v>
      </c>
      <c r="BC728" s="1">
        <v>44503.540949074071</v>
      </c>
      <c r="BL728" t="s">
        <v>6954</v>
      </c>
      <c r="BP728" t="s">
        <v>585</v>
      </c>
      <c r="BQ728" t="s">
        <v>81</v>
      </c>
    </row>
    <row r="729" spans="1:72" x14ac:dyDescent="0.25">
      <c r="A729" t="s">
        <v>6955</v>
      </c>
      <c r="B729" t="s">
        <v>151</v>
      </c>
      <c r="C729" t="s">
        <v>6956</v>
      </c>
      <c r="E729" t="s">
        <v>6957</v>
      </c>
      <c r="F729">
        <v>1591060524001</v>
      </c>
      <c r="G729">
        <v>1355276801</v>
      </c>
      <c r="H729" t="s">
        <v>68</v>
      </c>
      <c r="I729" t="s">
        <v>86</v>
      </c>
      <c r="J729" t="s">
        <v>87</v>
      </c>
      <c r="K729" s="2">
        <v>44504</v>
      </c>
      <c r="L729" t="s">
        <v>197</v>
      </c>
      <c r="M729" s="1">
        <v>44504.612986111111</v>
      </c>
      <c r="N729" t="s">
        <v>75</v>
      </c>
      <c r="O729" t="s">
        <v>164</v>
      </c>
      <c r="R729" t="s">
        <v>6958</v>
      </c>
      <c r="S729" t="s">
        <v>6959</v>
      </c>
      <c r="U729" t="s">
        <v>81</v>
      </c>
      <c r="V729" t="s">
        <v>6960</v>
      </c>
      <c r="W729">
        <v>1</v>
      </c>
      <c r="AA729" t="s">
        <v>6961</v>
      </c>
      <c r="AG729" s="4" t="s">
        <v>6962</v>
      </c>
      <c r="AH729" t="s">
        <v>82</v>
      </c>
      <c r="AN729" t="s">
        <v>89</v>
      </c>
      <c r="AU729" s="1">
        <v>44504.667511574073</v>
      </c>
      <c r="AW729" t="s">
        <v>71</v>
      </c>
      <c r="BC729" s="1">
        <v>44503.355532407404</v>
      </c>
      <c r="BL729" t="s">
        <v>6963</v>
      </c>
      <c r="BN729" t="s">
        <v>84</v>
      </c>
      <c r="BO729" t="s">
        <v>6964</v>
      </c>
      <c r="BP729" t="s">
        <v>585</v>
      </c>
      <c r="BQ729" t="s">
        <v>81</v>
      </c>
      <c r="BS729" t="s">
        <v>85</v>
      </c>
    </row>
    <row r="730" spans="1:72" x14ac:dyDescent="0.25">
      <c r="A730" t="s">
        <v>6965</v>
      </c>
      <c r="B730" t="s">
        <v>151</v>
      </c>
      <c r="C730" t="s">
        <v>6966</v>
      </c>
      <c r="E730" t="s">
        <v>6967</v>
      </c>
      <c r="F730">
        <v>1580000427592</v>
      </c>
      <c r="G730">
        <v>7515194310</v>
      </c>
      <c r="H730" t="s">
        <v>68</v>
      </c>
      <c r="J730" t="s">
        <v>79</v>
      </c>
      <c r="K730" s="2">
        <v>44504</v>
      </c>
      <c r="L730" t="s">
        <v>195</v>
      </c>
      <c r="M730" s="1">
        <v>44504.436157407406</v>
      </c>
      <c r="N730" t="s">
        <v>75</v>
      </c>
      <c r="O730" t="s">
        <v>134</v>
      </c>
      <c r="R730" t="s">
        <v>6968</v>
      </c>
      <c r="S730" t="s">
        <v>155</v>
      </c>
      <c r="U730" t="s">
        <v>81</v>
      </c>
      <c r="V730" t="s">
        <v>6969</v>
      </c>
      <c r="W730">
        <v>37344</v>
      </c>
      <c r="AA730" s="3">
        <v>378964378964</v>
      </c>
      <c r="AC730">
        <v>14848</v>
      </c>
      <c r="AF730" t="s">
        <v>6970</v>
      </c>
      <c r="AG730" s="4" t="s">
        <v>6971</v>
      </c>
      <c r="AH730" t="s">
        <v>82</v>
      </c>
      <c r="AK730" t="s">
        <v>6972</v>
      </c>
      <c r="AN730" t="s">
        <v>89</v>
      </c>
      <c r="AU730" s="1">
        <v>44504.482210648152</v>
      </c>
      <c r="AW730" t="s">
        <v>71</v>
      </c>
      <c r="BC730" s="1">
        <v>44503.359780092593</v>
      </c>
      <c r="BL730" t="s">
        <v>6973</v>
      </c>
      <c r="BN730" t="s">
        <v>84</v>
      </c>
      <c r="BO730" t="s">
        <v>6974</v>
      </c>
      <c r="BP730" t="s">
        <v>585</v>
      </c>
      <c r="BQ730" t="s">
        <v>81</v>
      </c>
      <c r="BS730" t="s">
        <v>85</v>
      </c>
      <c r="BT730" t="s">
        <v>85</v>
      </c>
    </row>
    <row r="731" spans="1:72" x14ac:dyDescent="0.25">
      <c r="A731" t="s">
        <v>6975</v>
      </c>
      <c r="B731" t="s">
        <v>151</v>
      </c>
      <c r="C731" t="s">
        <v>6976</v>
      </c>
      <c r="E731" t="s">
        <v>6977</v>
      </c>
      <c r="F731">
        <v>1591041302340</v>
      </c>
      <c r="G731">
        <v>1254106909</v>
      </c>
      <c r="H731" t="s">
        <v>68</v>
      </c>
      <c r="K731" s="2">
        <v>44504</v>
      </c>
      <c r="L731" t="s">
        <v>195</v>
      </c>
      <c r="M731" s="1">
        <v>44504.341319444444</v>
      </c>
      <c r="N731" t="s">
        <v>75</v>
      </c>
      <c r="O731" t="s">
        <v>161</v>
      </c>
      <c r="R731" t="s">
        <v>153</v>
      </c>
      <c r="V731" t="s">
        <v>6978</v>
      </c>
      <c r="AA731">
        <v>852833</v>
      </c>
      <c r="AU731" s="1">
        <v>44504.426446759258</v>
      </c>
      <c r="AW731" t="s">
        <v>71</v>
      </c>
      <c r="BC731" s="1">
        <v>44503.393726851849</v>
      </c>
      <c r="BL731" t="s">
        <v>6979</v>
      </c>
      <c r="BM731" t="s">
        <v>77</v>
      </c>
      <c r="BP731" t="s">
        <v>585</v>
      </c>
      <c r="BQ731" t="s">
        <v>81</v>
      </c>
    </row>
    <row r="732" spans="1:72" x14ac:dyDescent="0.25">
      <c r="A732" t="s">
        <v>6980</v>
      </c>
      <c r="B732" t="s">
        <v>120</v>
      </c>
      <c r="C732" t="s">
        <v>6981</v>
      </c>
      <c r="E732" t="s">
        <v>6982</v>
      </c>
      <c r="F732">
        <v>1012863437240</v>
      </c>
      <c r="G732">
        <v>3095596401</v>
      </c>
      <c r="H732" t="s">
        <v>68</v>
      </c>
      <c r="J732" t="s">
        <v>79</v>
      </c>
      <c r="K732" s="2">
        <v>44504</v>
      </c>
      <c r="L732" t="s">
        <v>197</v>
      </c>
      <c r="M732" s="1">
        <v>44504.619247685187</v>
      </c>
      <c r="N732" t="s">
        <v>75</v>
      </c>
      <c r="O732" t="s">
        <v>119</v>
      </c>
      <c r="R732" t="s">
        <v>6983</v>
      </c>
      <c r="S732" t="s">
        <v>80</v>
      </c>
      <c r="U732" t="s">
        <v>81</v>
      </c>
      <c r="V732" t="s">
        <v>6984</v>
      </c>
      <c r="W732">
        <v>38670</v>
      </c>
      <c r="AA732" t="s">
        <v>6985</v>
      </c>
      <c r="AC732">
        <v>4076</v>
      </c>
      <c r="AF732" t="s">
        <v>6986</v>
      </c>
      <c r="AG732" t="s">
        <v>6987</v>
      </c>
      <c r="AH732" t="s">
        <v>82</v>
      </c>
      <c r="AK732" t="s">
        <v>6988</v>
      </c>
      <c r="AN732" t="s">
        <v>89</v>
      </c>
      <c r="AU732" s="1">
        <v>44504.657800925925</v>
      </c>
      <c r="AW732" t="s">
        <v>71</v>
      </c>
      <c r="BC732" s="1">
        <v>44503.294918981483</v>
      </c>
      <c r="BH732" t="s">
        <v>6989</v>
      </c>
      <c r="BL732" t="s">
        <v>6990</v>
      </c>
      <c r="BN732" t="s">
        <v>84</v>
      </c>
      <c r="BO732" t="s">
        <v>6991</v>
      </c>
      <c r="BP732" t="s">
        <v>585</v>
      </c>
      <c r="BQ732" t="s">
        <v>81</v>
      </c>
      <c r="BS732" t="s">
        <v>85</v>
      </c>
      <c r="BT732" t="s">
        <v>85</v>
      </c>
    </row>
    <row r="733" spans="1:72" x14ac:dyDescent="0.25">
      <c r="A733" t="s">
        <v>6992</v>
      </c>
      <c r="B733" t="s">
        <v>151</v>
      </c>
      <c r="C733" t="s">
        <v>6993</v>
      </c>
      <c r="E733" t="s">
        <v>6994</v>
      </c>
      <c r="F733">
        <v>1800020723414</v>
      </c>
      <c r="H733" t="s">
        <v>86</v>
      </c>
      <c r="J733" t="s">
        <v>87</v>
      </c>
      <c r="K733" s="2">
        <v>44504</v>
      </c>
      <c r="L733" t="s">
        <v>197</v>
      </c>
      <c r="M733" s="1">
        <v>44504.467766203707</v>
      </c>
      <c r="N733" t="s">
        <v>75</v>
      </c>
      <c r="O733" t="s">
        <v>142</v>
      </c>
      <c r="R733" t="s">
        <v>6995</v>
      </c>
      <c r="S733" t="s">
        <v>6996</v>
      </c>
      <c r="U733" t="s">
        <v>103</v>
      </c>
      <c r="V733" t="s">
        <v>6997</v>
      </c>
      <c r="W733">
        <v>16273</v>
      </c>
      <c r="AG733" s="4" t="s">
        <v>6998</v>
      </c>
      <c r="AH733" t="s">
        <v>82</v>
      </c>
      <c r="AN733" t="s">
        <v>83</v>
      </c>
      <c r="AU733" s="1">
        <v>44504.585543981484</v>
      </c>
      <c r="AW733" t="s">
        <v>71</v>
      </c>
      <c r="BC733" s="1">
        <v>44502.510833333334</v>
      </c>
      <c r="BL733" t="s">
        <v>6999</v>
      </c>
      <c r="BN733" t="s">
        <v>84</v>
      </c>
      <c r="BO733" t="s">
        <v>7000</v>
      </c>
      <c r="BP733" t="s">
        <v>761</v>
      </c>
      <c r="BQ733" t="s">
        <v>81</v>
      </c>
      <c r="BS733" t="s">
        <v>85</v>
      </c>
    </row>
    <row r="734" spans="1:72" x14ac:dyDescent="0.25">
      <c r="A734" t="s">
        <v>7001</v>
      </c>
      <c r="B734" t="s">
        <v>151</v>
      </c>
      <c r="C734" t="s">
        <v>7002</v>
      </c>
      <c r="E734" t="s">
        <v>7003</v>
      </c>
      <c r="F734">
        <v>1591033077572</v>
      </c>
      <c r="G734">
        <v>1254233703</v>
      </c>
      <c r="H734" t="s">
        <v>68</v>
      </c>
      <c r="I734" t="s">
        <v>86</v>
      </c>
      <c r="J734" t="s">
        <v>87</v>
      </c>
      <c r="K734" s="2">
        <v>44504</v>
      </c>
      <c r="L734" t="s">
        <v>195</v>
      </c>
      <c r="M734" s="1">
        <v>44504.334594907406</v>
      </c>
      <c r="N734" t="s">
        <v>75</v>
      </c>
      <c r="O734" t="s">
        <v>164</v>
      </c>
      <c r="R734" t="s">
        <v>7004</v>
      </c>
      <c r="S734" t="s">
        <v>7005</v>
      </c>
      <c r="U734" t="s">
        <v>81</v>
      </c>
      <c r="V734" t="s">
        <v>7006</v>
      </c>
      <c r="W734">
        <v>1</v>
      </c>
      <c r="AA734" t="s">
        <v>7007</v>
      </c>
      <c r="AG734" s="4" t="s">
        <v>7008</v>
      </c>
      <c r="AH734" t="s">
        <v>82</v>
      </c>
      <c r="AN734" t="s">
        <v>89</v>
      </c>
      <c r="AU734" s="1">
        <v>44504.391006944446</v>
      </c>
      <c r="AW734" t="s">
        <v>71</v>
      </c>
      <c r="BC734" s="1">
        <v>44503.603703703702</v>
      </c>
      <c r="BL734" t="s">
        <v>7009</v>
      </c>
      <c r="BM734" t="s">
        <v>77</v>
      </c>
      <c r="BN734" t="s">
        <v>84</v>
      </c>
      <c r="BO734" t="s">
        <v>7010</v>
      </c>
      <c r="BP734" t="s">
        <v>585</v>
      </c>
      <c r="BQ734" t="s">
        <v>81</v>
      </c>
      <c r="BS734" t="s">
        <v>85</v>
      </c>
    </row>
    <row r="735" spans="1:72" x14ac:dyDescent="0.25">
      <c r="A735" t="s">
        <v>7011</v>
      </c>
      <c r="B735" t="s">
        <v>151</v>
      </c>
      <c r="C735" t="s">
        <v>7012</v>
      </c>
      <c r="E735" t="s">
        <v>7013</v>
      </c>
      <c r="F735">
        <v>1591024852146</v>
      </c>
      <c r="G735">
        <v>1263326408</v>
      </c>
      <c r="H735" t="s">
        <v>94</v>
      </c>
      <c r="J735" t="s">
        <v>87</v>
      </c>
      <c r="K735" s="2">
        <v>44504</v>
      </c>
      <c r="L735" t="s">
        <v>195</v>
      </c>
      <c r="M735" s="1">
        <v>44504.435567129629</v>
      </c>
      <c r="N735" t="s">
        <v>75</v>
      </c>
      <c r="O735" t="s">
        <v>161</v>
      </c>
      <c r="R735" t="s">
        <v>153</v>
      </c>
      <c r="S735" t="s">
        <v>155</v>
      </c>
      <c r="U735" t="s">
        <v>81</v>
      </c>
      <c r="V735" t="s">
        <v>7014</v>
      </c>
      <c r="AA735" t="s">
        <v>7015</v>
      </c>
      <c r="AC735">
        <v>1202</v>
      </c>
      <c r="AF735" t="s">
        <v>7016</v>
      </c>
      <c r="AK735" t="s">
        <v>7017</v>
      </c>
      <c r="AU735" s="1">
        <v>44504.465520833335</v>
      </c>
      <c r="AW735" t="s">
        <v>71</v>
      </c>
      <c r="BC735" s="1">
        <v>44503.393726851849</v>
      </c>
      <c r="BL735" t="s">
        <v>7018</v>
      </c>
      <c r="BP735" t="s">
        <v>931</v>
      </c>
      <c r="BQ735" t="s">
        <v>81</v>
      </c>
      <c r="BS735" t="s">
        <v>85</v>
      </c>
    </row>
    <row r="736" spans="1:72" x14ac:dyDescent="0.25">
      <c r="A736" t="s">
        <v>7019</v>
      </c>
      <c r="B736" t="s">
        <v>151</v>
      </c>
      <c r="C736" t="s">
        <v>7020</v>
      </c>
      <c r="E736" t="s">
        <v>488</v>
      </c>
      <c r="F736">
        <v>1591045920689</v>
      </c>
      <c r="G736">
        <v>1334646600</v>
      </c>
      <c r="H736" t="s">
        <v>86</v>
      </c>
      <c r="J736" t="s">
        <v>87</v>
      </c>
      <c r="K736" s="2">
        <v>44504</v>
      </c>
      <c r="L736" t="s">
        <v>195</v>
      </c>
      <c r="M736" s="1">
        <v>44504.408217592594</v>
      </c>
      <c r="N736" t="s">
        <v>75</v>
      </c>
      <c r="O736" t="s">
        <v>164</v>
      </c>
      <c r="R736" t="s">
        <v>7021</v>
      </c>
      <c r="S736" t="s">
        <v>272</v>
      </c>
      <c r="U736" t="s">
        <v>81</v>
      </c>
      <c r="V736" s="4" t="s">
        <v>7022</v>
      </c>
      <c r="W736">
        <v>1</v>
      </c>
      <c r="AA736" t="s">
        <v>7023</v>
      </c>
      <c r="AG736" s="4" t="s">
        <v>7024</v>
      </c>
      <c r="AH736" t="s">
        <v>82</v>
      </c>
      <c r="AN736" t="s">
        <v>89</v>
      </c>
      <c r="AU736" s="1">
        <v>44504.445868055554</v>
      </c>
      <c r="AW736" t="s">
        <v>71</v>
      </c>
      <c r="BC736" s="1">
        <v>44503.457499999997</v>
      </c>
      <c r="BL736" t="s">
        <v>7025</v>
      </c>
      <c r="BP736" t="s">
        <v>574</v>
      </c>
      <c r="BQ736" t="s">
        <v>81</v>
      </c>
      <c r="BS736" t="s">
        <v>85</v>
      </c>
    </row>
    <row r="737" spans="1:72" x14ac:dyDescent="0.25">
      <c r="A737" t="s">
        <v>7026</v>
      </c>
      <c r="B737" t="s">
        <v>67</v>
      </c>
      <c r="C737" t="s">
        <v>7027</v>
      </c>
      <c r="E737" t="s">
        <v>7028</v>
      </c>
      <c r="F737">
        <v>2000007621599</v>
      </c>
      <c r="H737" t="s">
        <v>125</v>
      </c>
      <c r="K737" s="2">
        <v>44504</v>
      </c>
      <c r="L737" t="s">
        <v>195</v>
      </c>
      <c r="M737" s="1">
        <v>44504.402465277781</v>
      </c>
      <c r="N737" t="s">
        <v>75</v>
      </c>
      <c r="O737" t="s">
        <v>78</v>
      </c>
      <c r="R737" t="s">
        <v>7029</v>
      </c>
      <c r="S737" t="s">
        <v>7030</v>
      </c>
      <c r="V737" t="s">
        <v>7031</v>
      </c>
      <c r="AU737" s="1">
        <v>44504.415983796294</v>
      </c>
      <c r="AW737" t="s">
        <v>71</v>
      </c>
      <c r="BC737" s="1">
        <v>44503.315289351849</v>
      </c>
      <c r="BL737" t="s">
        <v>7032</v>
      </c>
      <c r="BP737" t="s">
        <v>3074</v>
      </c>
      <c r="BQ737" t="s">
        <v>81</v>
      </c>
    </row>
    <row r="738" spans="1:72" x14ac:dyDescent="0.25">
      <c r="A738" t="s">
        <v>7033</v>
      </c>
      <c r="B738" t="s">
        <v>67</v>
      </c>
      <c r="C738" t="s">
        <v>7034</v>
      </c>
      <c r="E738" t="s">
        <v>7035</v>
      </c>
      <c r="F738">
        <v>2000055050211</v>
      </c>
      <c r="G738">
        <v>7698347201</v>
      </c>
      <c r="H738" t="s">
        <v>68</v>
      </c>
      <c r="J738" t="s">
        <v>79</v>
      </c>
      <c r="K738" s="2">
        <v>44504</v>
      </c>
      <c r="L738" t="s">
        <v>195</v>
      </c>
      <c r="M738" s="1">
        <v>44504.37877314815</v>
      </c>
      <c r="N738" t="s">
        <v>75</v>
      </c>
      <c r="O738" t="s">
        <v>115</v>
      </c>
      <c r="R738" t="s">
        <v>7036</v>
      </c>
      <c r="S738" t="s">
        <v>176</v>
      </c>
      <c r="U738" t="s">
        <v>81</v>
      </c>
      <c r="V738" t="s">
        <v>7037</v>
      </c>
      <c r="W738">
        <v>15252</v>
      </c>
      <c r="AA738" t="s">
        <v>7038</v>
      </c>
      <c r="AC738" t="s">
        <v>7039</v>
      </c>
      <c r="AF738" t="s">
        <v>7040</v>
      </c>
      <c r="AG738" t="s">
        <v>7041</v>
      </c>
      <c r="AH738" t="s">
        <v>82</v>
      </c>
      <c r="AK738" t="s">
        <v>7042</v>
      </c>
      <c r="AN738" t="s">
        <v>83</v>
      </c>
      <c r="AU738" s="1">
        <v>44504.436851851853</v>
      </c>
      <c r="AW738" t="s">
        <v>71</v>
      </c>
      <c r="BC738" s="1">
        <v>44503.540949074071</v>
      </c>
      <c r="BH738" t="s">
        <v>7043</v>
      </c>
      <c r="BL738" t="s">
        <v>7044</v>
      </c>
      <c r="BN738" t="s">
        <v>84</v>
      </c>
      <c r="BO738" t="s">
        <v>7045</v>
      </c>
      <c r="BP738" t="s">
        <v>585</v>
      </c>
      <c r="BQ738" t="s">
        <v>81</v>
      </c>
      <c r="BS738" t="s">
        <v>85</v>
      </c>
      <c r="BT738" t="s">
        <v>85</v>
      </c>
    </row>
    <row r="739" spans="1:72" x14ac:dyDescent="0.25">
      <c r="A739" t="s">
        <v>7046</v>
      </c>
      <c r="B739" t="s">
        <v>151</v>
      </c>
      <c r="C739" t="s">
        <v>445</v>
      </c>
      <c r="E739" t="s">
        <v>446</v>
      </c>
      <c r="F739">
        <v>1591017422220</v>
      </c>
      <c r="G739">
        <v>1340943008</v>
      </c>
      <c r="H739" t="s">
        <v>133</v>
      </c>
      <c r="J739" t="s">
        <v>87</v>
      </c>
      <c r="K739" s="2">
        <v>44504</v>
      </c>
      <c r="L739" t="s">
        <v>195</v>
      </c>
      <c r="M739" s="1">
        <v>44504.43172453704</v>
      </c>
      <c r="N739" t="s">
        <v>75</v>
      </c>
      <c r="O739" t="s">
        <v>225</v>
      </c>
      <c r="R739" t="s">
        <v>7047</v>
      </c>
      <c r="S739" t="s">
        <v>7048</v>
      </c>
      <c r="U739" t="s">
        <v>81</v>
      </c>
      <c r="AA739" t="s">
        <v>7049</v>
      </c>
      <c r="AO739" t="s">
        <v>89</v>
      </c>
      <c r="AU739" s="1">
        <v>44504.435937499999</v>
      </c>
      <c r="AW739" t="s">
        <v>71</v>
      </c>
      <c r="BC739" s="1">
        <v>44504.430775462963</v>
      </c>
      <c r="BL739" t="s">
        <v>7050</v>
      </c>
      <c r="BM739" t="s">
        <v>77</v>
      </c>
      <c r="BP739" t="s">
        <v>2150</v>
      </c>
      <c r="BQ739" t="s">
        <v>81</v>
      </c>
    </row>
    <row r="740" spans="1:72" x14ac:dyDescent="0.25">
      <c r="A740" t="s">
        <v>7051</v>
      </c>
      <c r="B740" t="s">
        <v>151</v>
      </c>
      <c r="C740" t="s">
        <v>7052</v>
      </c>
      <c r="E740" t="s">
        <v>7053</v>
      </c>
      <c r="F740">
        <v>1591023572825</v>
      </c>
      <c r="G740">
        <v>1278656607</v>
      </c>
      <c r="H740" t="s">
        <v>68</v>
      </c>
      <c r="J740" t="s">
        <v>79</v>
      </c>
      <c r="K740" s="2">
        <v>44504</v>
      </c>
      <c r="L740" t="s">
        <v>195</v>
      </c>
      <c r="M740" s="1">
        <v>44504.332916666666</v>
      </c>
      <c r="N740" t="s">
        <v>75</v>
      </c>
      <c r="O740" t="s">
        <v>158</v>
      </c>
      <c r="R740" t="s">
        <v>7054</v>
      </c>
      <c r="S740" t="s">
        <v>426</v>
      </c>
      <c r="U740" t="s">
        <v>81</v>
      </c>
      <c r="V740" t="s">
        <v>7055</v>
      </c>
      <c r="W740">
        <v>62538</v>
      </c>
      <c r="AA740" t="s">
        <v>7056</v>
      </c>
      <c r="AC740">
        <v>35308</v>
      </c>
      <c r="AF740" t="s">
        <v>7057</v>
      </c>
      <c r="AG740" t="s">
        <v>7058</v>
      </c>
      <c r="AH740" t="s">
        <v>82</v>
      </c>
      <c r="AK740" t="s">
        <v>7059</v>
      </c>
      <c r="AN740" t="s">
        <v>89</v>
      </c>
      <c r="AU740" s="1">
        <v>44504.399201388886</v>
      </c>
      <c r="AW740" t="s">
        <v>71</v>
      </c>
      <c r="BC740" s="1">
        <v>44503.423645833333</v>
      </c>
      <c r="BL740" t="s">
        <v>7060</v>
      </c>
      <c r="BN740" t="s">
        <v>84</v>
      </c>
      <c r="BO740" t="s">
        <v>7061</v>
      </c>
      <c r="BP740" t="s">
        <v>585</v>
      </c>
      <c r="BQ740" t="s">
        <v>81</v>
      </c>
      <c r="BS740" t="s">
        <v>85</v>
      </c>
      <c r="BT740" t="s">
        <v>85</v>
      </c>
    </row>
    <row r="741" spans="1:72" x14ac:dyDescent="0.25">
      <c r="A741" t="s">
        <v>7062</v>
      </c>
      <c r="B741" t="s">
        <v>101</v>
      </c>
      <c r="C741" t="s">
        <v>7063</v>
      </c>
      <c r="E741" t="s">
        <v>7064</v>
      </c>
      <c r="F741">
        <v>1100021079129</v>
      </c>
      <c r="G741">
        <v>2215064201</v>
      </c>
      <c r="H741" t="s">
        <v>68</v>
      </c>
      <c r="J741" t="s">
        <v>79</v>
      </c>
      <c r="K741" s="2">
        <v>44504</v>
      </c>
      <c r="L741" t="s">
        <v>195</v>
      </c>
      <c r="M741" s="1">
        <v>44504.340185185189</v>
      </c>
      <c r="N741" t="s">
        <v>75</v>
      </c>
      <c r="O741" t="s">
        <v>91</v>
      </c>
      <c r="R741" t="s">
        <v>7065</v>
      </c>
      <c r="S741" t="s">
        <v>206</v>
      </c>
      <c r="U741" t="s">
        <v>81</v>
      </c>
      <c r="V741" t="s">
        <v>7066</v>
      </c>
      <c r="W741">
        <v>32844</v>
      </c>
      <c r="AA741" t="s">
        <v>7067</v>
      </c>
      <c r="AC741" t="s">
        <v>7068</v>
      </c>
      <c r="AF741" t="s">
        <v>7069</v>
      </c>
      <c r="AG741" t="s">
        <v>7070</v>
      </c>
      <c r="AH741" t="s">
        <v>89</v>
      </c>
      <c r="AK741" t="s">
        <v>7071</v>
      </c>
      <c r="AN741" t="s">
        <v>89</v>
      </c>
      <c r="AU741" s="1">
        <v>44504.432326388887</v>
      </c>
      <c r="AW741" t="s">
        <v>71</v>
      </c>
      <c r="BC741" s="1">
        <v>44503.520613425928</v>
      </c>
      <c r="BL741" t="s">
        <v>7072</v>
      </c>
      <c r="BN741" t="s">
        <v>84</v>
      </c>
      <c r="BO741" t="s">
        <v>7073</v>
      </c>
      <c r="BP741" t="s">
        <v>585</v>
      </c>
      <c r="BQ741" t="s">
        <v>81</v>
      </c>
      <c r="BS741" t="s">
        <v>85</v>
      </c>
      <c r="BT741" t="s">
        <v>85</v>
      </c>
    </row>
    <row r="742" spans="1:72" x14ac:dyDescent="0.25">
      <c r="A742" t="s">
        <v>7074</v>
      </c>
      <c r="B742" t="s">
        <v>151</v>
      </c>
      <c r="C742" t="s">
        <v>7075</v>
      </c>
      <c r="E742" t="s">
        <v>7076</v>
      </c>
      <c r="F742">
        <v>1580000396952</v>
      </c>
      <c r="G742">
        <v>9183553501</v>
      </c>
      <c r="H742" t="s">
        <v>68</v>
      </c>
      <c r="J742" t="s">
        <v>79</v>
      </c>
      <c r="K742" s="2">
        <v>44504</v>
      </c>
      <c r="L742" t="s">
        <v>197</v>
      </c>
      <c r="M742" s="1">
        <v>44504.585335648146</v>
      </c>
      <c r="N742" t="s">
        <v>75</v>
      </c>
      <c r="O742" t="s">
        <v>171</v>
      </c>
      <c r="R742" t="s">
        <v>7077</v>
      </c>
      <c r="S742" t="s">
        <v>88</v>
      </c>
      <c r="U742" t="s">
        <v>81</v>
      </c>
      <c r="V742" t="s">
        <v>7078</v>
      </c>
      <c r="W742" t="s">
        <v>7079</v>
      </c>
      <c r="AA742" t="s">
        <v>7080</v>
      </c>
      <c r="AC742" t="s">
        <v>7081</v>
      </c>
      <c r="AF742" t="s">
        <v>7082</v>
      </c>
      <c r="AG742" s="4" t="s">
        <v>7083</v>
      </c>
      <c r="AH742" t="s">
        <v>82</v>
      </c>
      <c r="AK742" t="s">
        <v>7084</v>
      </c>
      <c r="AN742" t="s">
        <v>89</v>
      </c>
      <c r="AU742" s="1">
        <v>44504.633622685185</v>
      </c>
      <c r="AW742" t="s">
        <v>71</v>
      </c>
      <c r="BC742" s="1">
        <v>44503.357245370367</v>
      </c>
      <c r="BL742" t="s">
        <v>7085</v>
      </c>
      <c r="BN742" t="s">
        <v>84</v>
      </c>
      <c r="BO742" t="s">
        <v>7086</v>
      </c>
      <c r="BP742" t="s">
        <v>585</v>
      </c>
      <c r="BQ742" t="s">
        <v>81</v>
      </c>
      <c r="BS742" t="s">
        <v>85</v>
      </c>
      <c r="BT742" t="s">
        <v>85</v>
      </c>
    </row>
    <row r="743" spans="1:72" x14ac:dyDescent="0.25">
      <c r="A743" t="s">
        <v>7087</v>
      </c>
      <c r="B743" t="s">
        <v>151</v>
      </c>
      <c r="C743" t="s">
        <v>7088</v>
      </c>
      <c r="E743" t="s">
        <v>356</v>
      </c>
      <c r="F743">
        <v>1591023251551</v>
      </c>
      <c r="G743">
        <v>1284022304</v>
      </c>
      <c r="H743" t="s">
        <v>68</v>
      </c>
      <c r="J743" t="s">
        <v>79</v>
      </c>
      <c r="K743" s="2">
        <v>44504</v>
      </c>
      <c r="L743" t="s">
        <v>195</v>
      </c>
      <c r="M743" s="1">
        <v>44504.439756944441</v>
      </c>
      <c r="N743" t="s">
        <v>75</v>
      </c>
      <c r="O743" t="s">
        <v>154</v>
      </c>
      <c r="R743" t="s">
        <v>153</v>
      </c>
      <c r="S743" t="s">
        <v>88</v>
      </c>
      <c r="U743" t="s">
        <v>81</v>
      </c>
      <c r="V743" t="s">
        <v>7089</v>
      </c>
      <c r="W743">
        <v>39273</v>
      </c>
      <c r="AA743" t="s">
        <v>7090</v>
      </c>
      <c r="AC743" t="s">
        <v>7091</v>
      </c>
      <c r="AF743" t="s">
        <v>7092</v>
      </c>
      <c r="AG743" s="4" t="s">
        <v>7093</v>
      </c>
      <c r="AH743" t="s">
        <v>82</v>
      </c>
      <c r="AK743" t="s">
        <v>7094</v>
      </c>
      <c r="AN743" t="s">
        <v>89</v>
      </c>
      <c r="AU743" s="1">
        <v>44504.520324074074</v>
      </c>
      <c r="AW743" t="s">
        <v>71</v>
      </c>
      <c r="BC743" s="1">
        <v>44503.475208333337</v>
      </c>
      <c r="BL743" t="s">
        <v>7095</v>
      </c>
      <c r="BM743" t="s">
        <v>77</v>
      </c>
      <c r="BN743" t="s">
        <v>84</v>
      </c>
      <c r="BO743" t="s">
        <v>7096</v>
      </c>
      <c r="BP743" t="s">
        <v>585</v>
      </c>
      <c r="BQ743" t="s">
        <v>81</v>
      </c>
      <c r="BS743" t="s">
        <v>85</v>
      </c>
      <c r="BT743" t="s">
        <v>85</v>
      </c>
    </row>
    <row r="744" spans="1:72" x14ac:dyDescent="0.25">
      <c r="A744" t="s">
        <v>7097</v>
      </c>
      <c r="B744" t="s">
        <v>151</v>
      </c>
      <c r="C744" t="s">
        <v>7098</v>
      </c>
      <c r="E744" t="s">
        <v>7099</v>
      </c>
      <c r="F744">
        <v>1591014283789</v>
      </c>
      <c r="G744">
        <v>5028473800</v>
      </c>
      <c r="H744" t="s">
        <v>68</v>
      </c>
      <c r="K744" s="2">
        <v>44504</v>
      </c>
      <c r="L744" t="s">
        <v>195</v>
      </c>
      <c r="M744" s="1">
        <v>44504.340752314813</v>
      </c>
      <c r="N744" t="s">
        <v>95</v>
      </c>
      <c r="O744" t="s">
        <v>152</v>
      </c>
      <c r="R744" t="s">
        <v>7100</v>
      </c>
      <c r="V744" t="s">
        <v>7101</v>
      </c>
      <c r="AA744">
        <v>5055509</v>
      </c>
      <c r="AW744" t="s">
        <v>71</v>
      </c>
      <c r="AZ744" t="s">
        <v>96</v>
      </c>
      <c r="BA744" t="s">
        <v>48</v>
      </c>
      <c r="BB744" t="s">
        <v>7102</v>
      </c>
      <c r="BC744" s="1">
        <v>44503.483414351853</v>
      </c>
      <c r="BL744" t="s">
        <v>7103</v>
      </c>
      <c r="BP744" t="s">
        <v>585</v>
      </c>
      <c r="BQ744" t="s">
        <v>81</v>
      </c>
    </row>
    <row r="745" spans="1:72" x14ac:dyDescent="0.25">
      <c r="A745" t="s">
        <v>7104</v>
      </c>
      <c r="B745" t="s">
        <v>120</v>
      </c>
      <c r="C745" t="s">
        <v>7105</v>
      </c>
      <c r="E745" t="s">
        <v>7106</v>
      </c>
      <c r="F745">
        <v>2000014884806</v>
      </c>
      <c r="G745">
        <v>9331022802</v>
      </c>
      <c r="H745" t="s">
        <v>68</v>
      </c>
      <c r="J745" t="s">
        <v>79</v>
      </c>
      <c r="K745" s="2">
        <v>44504</v>
      </c>
      <c r="L745" t="s">
        <v>195</v>
      </c>
      <c r="M745" s="1">
        <v>44504.492395833331</v>
      </c>
      <c r="N745" t="s">
        <v>75</v>
      </c>
      <c r="O745" t="s">
        <v>126</v>
      </c>
      <c r="R745" t="s">
        <v>7107</v>
      </c>
      <c r="S745" t="s">
        <v>127</v>
      </c>
      <c r="U745" t="s">
        <v>103</v>
      </c>
      <c r="V745" t="s">
        <v>7108</v>
      </c>
      <c r="W745">
        <v>69509</v>
      </c>
      <c r="X745">
        <v>43413</v>
      </c>
      <c r="AA745" t="s">
        <v>7109</v>
      </c>
      <c r="AC745">
        <v>6389</v>
      </c>
      <c r="AF745" t="s">
        <v>7110</v>
      </c>
      <c r="AG745" t="s">
        <v>7111</v>
      </c>
      <c r="AH745" t="s">
        <v>89</v>
      </c>
      <c r="AK745" t="s">
        <v>7112</v>
      </c>
      <c r="AN745" t="s">
        <v>89</v>
      </c>
      <c r="AU745" s="1">
        <v>44504.563761574071</v>
      </c>
      <c r="AW745" t="s">
        <v>71</v>
      </c>
      <c r="BC745" s="1">
        <v>44503.262523148151</v>
      </c>
      <c r="BL745" t="s">
        <v>7113</v>
      </c>
      <c r="BN745" t="s">
        <v>84</v>
      </c>
      <c r="BO745" t="s">
        <v>7114</v>
      </c>
      <c r="BP745" t="s">
        <v>585</v>
      </c>
      <c r="BQ745" t="s">
        <v>81</v>
      </c>
      <c r="BS745" t="s">
        <v>85</v>
      </c>
      <c r="BT745" t="s">
        <v>85</v>
      </c>
    </row>
    <row r="746" spans="1:72" x14ac:dyDescent="0.25">
      <c r="A746" t="s">
        <v>7115</v>
      </c>
      <c r="B746" t="s">
        <v>151</v>
      </c>
      <c r="C746" t="s">
        <v>7116</v>
      </c>
      <c r="E746" t="s">
        <v>7117</v>
      </c>
      <c r="F746">
        <v>2500020995883</v>
      </c>
      <c r="H746" t="s">
        <v>86</v>
      </c>
      <c r="K746" s="2">
        <v>44504</v>
      </c>
      <c r="L746" t="s">
        <v>197</v>
      </c>
      <c r="M746" s="1">
        <v>44504.543078703704</v>
      </c>
      <c r="N746" t="s">
        <v>69</v>
      </c>
      <c r="O746" t="s">
        <v>225</v>
      </c>
      <c r="P746" t="s">
        <v>111</v>
      </c>
      <c r="Q746" t="s">
        <v>7118</v>
      </c>
      <c r="R746" t="s">
        <v>7119</v>
      </c>
      <c r="V746" t="s">
        <v>7120</v>
      </c>
      <c r="AV746" s="1">
        <v>44504.546446759261</v>
      </c>
      <c r="AW746" t="s">
        <v>71</v>
      </c>
      <c r="BC746" s="1">
        <v>44503.383715277778</v>
      </c>
      <c r="BL746" t="s">
        <v>7121</v>
      </c>
      <c r="BP746" t="s">
        <v>574</v>
      </c>
      <c r="BQ746" t="s">
        <v>81</v>
      </c>
    </row>
    <row r="747" spans="1:72" x14ac:dyDescent="0.25">
      <c r="A747" t="s">
        <v>7122</v>
      </c>
      <c r="B747" t="s">
        <v>151</v>
      </c>
      <c r="C747" t="s">
        <v>7123</v>
      </c>
      <c r="E747" t="s">
        <v>7124</v>
      </c>
      <c r="F747">
        <v>1591060694742</v>
      </c>
      <c r="H747" t="s">
        <v>86</v>
      </c>
      <c r="K747" s="2">
        <v>44504</v>
      </c>
      <c r="L747" t="s">
        <v>197</v>
      </c>
      <c r="M747" s="1">
        <v>44504.646851851852</v>
      </c>
      <c r="N747" t="s">
        <v>69</v>
      </c>
      <c r="O747" t="s">
        <v>134</v>
      </c>
      <c r="P747" t="s">
        <v>93</v>
      </c>
      <c r="Q747" t="s">
        <v>7125</v>
      </c>
      <c r="R747" t="s">
        <v>7126</v>
      </c>
      <c r="V747" t="s">
        <v>7127</v>
      </c>
      <c r="AV747" s="1">
        <v>44504.651053240741</v>
      </c>
      <c r="AW747" t="s">
        <v>71</v>
      </c>
      <c r="BC747" s="1">
        <v>44504.634629629632</v>
      </c>
      <c r="BL747" t="s">
        <v>7128</v>
      </c>
      <c r="BM747" t="s">
        <v>77</v>
      </c>
      <c r="BP747" t="s">
        <v>574</v>
      </c>
      <c r="BQ747" t="s">
        <v>81</v>
      </c>
    </row>
    <row r="748" spans="1:72" x14ac:dyDescent="0.25">
      <c r="A748" t="s">
        <v>7129</v>
      </c>
      <c r="B748" t="s">
        <v>151</v>
      </c>
      <c r="C748" t="s">
        <v>7130</v>
      </c>
      <c r="E748" t="s">
        <v>7131</v>
      </c>
      <c r="F748">
        <v>1591047030672</v>
      </c>
      <c r="G748">
        <v>1266391502</v>
      </c>
      <c r="H748" t="s">
        <v>68</v>
      </c>
      <c r="K748" s="2">
        <v>44504</v>
      </c>
      <c r="L748" t="s">
        <v>197</v>
      </c>
      <c r="M748" s="1">
        <v>44504.5625462963</v>
      </c>
      <c r="N748" t="s">
        <v>69</v>
      </c>
      <c r="O748" t="s">
        <v>149</v>
      </c>
      <c r="P748" t="s">
        <v>109</v>
      </c>
      <c r="Q748" t="s">
        <v>7132</v>
      </c>
      <c r="R748" t="s">
        <v>4720</v>
      </c>
      <c r="V748" t="s">
        <v>7133</v>
      </c>
      <c r="AA748">
        <v>136991</v>
      </c>
      <c r="AV748" s="1">
        <v>44504.691435185188</v>
      </c>
      <c r="AW748" t="s">
        <v>71</v>
      </c>
      <c r="BC748" s="1">
        <v>44503.408865740741</v>
      </c>
      <c r="BL748" t="s">
        <v>7134</v>
      </c>
      <c r="BP748" t="s">
        <v>585</v>
      </c>
      <c r="BQ748" t="s">
        <v>81</v>
      </c>
    </row>
    <row r="749" spans="1:72" x14ac:dyDescent="0.25">
      <c r="A749" t="s">
        <v>7135</v>
      </c>
      <c r="B749" t="s">
        <v>151</v>
      </c>
      <c r="C749" t="s">
        <v>7136</v>
      </c>
      <c r="E749" t="s">
        <v>7137</v>
      </c>
      <c r="F749">
        <v>1591056555763</v>
      </c>
      <c r="G749">
        <v>1269121802</v>
      </c>
      <c r="H749" t="s">
        <v>68</v>
      </c>
      <c r="J749" t="s">
        <v>79</v>
      </c>
      <c r="K749" s="2">
        <v>44504</v>
      </c>
      <c r="L749" t="s">
        <v>197</v>
      </c>
      <c r="M749" s="1">
        <v>44504.505254629628</v>
      </c>
      <c r="N749" t="s">
        <v>75</v>
      </c>
      <c r="O749" t="s">
        <v>167</v>
      </c>
      <c r="R749" t="s">
        <v>7138</v>
      </c>
      <c r="S749" t="s">
        <v>174</v>
      </c>
      <c r="U749" t="s">
        <v>103</v>
      </c>
      <c r="V749" t="s">
        <v>7139</v>
      </c>
      <c r="W749" t="s">
        <v>7140</v>
      </c>
      <c r="AA749" t="s">
        <v>7141</v>
      </c>
      <c r="AC749">
        <v>19300</v>
      </c>
      <c r="AF749" t="s">
        <v>7142</v>
      </c>
      <c r="AG749" s="4" t="s">
        <v>7143</v>
      </c>
      <c r="AH749" t="s">
        <v>82</v>
      </c>
      <c r="AK749" t="s">
        <v>7144</v>
      </c>
      <c r="AN749" t="s">
        <v>89</v>
      </c>
      <c r="AU749" s="1">
        <v>44504.56490740741</v>
      </c>
      <c r="AW749" t="s">
        <v>71</v>
      </c>
      <c r="BC749" s="1">
        <v>44503.35601851852</v>
      </c>
      <c r="BL749" t="s">
        <v>7145</v>
      </c>
      <c r="BN749" t="s">
        <v>84</v>
      </c>
      <c r="BO749" t="s">
        <v>7146</v>
      </c>
      <c r="BP749" t="s">
        <v>585</v>
      </c>
      <c r="BQ749" t="s">
        <v>81</v>
      </c>
      <c r="BS749" t="s">
        <v>85</v>
      </c>
      <c r="BT749" t="s">
        <v>85</v>
      </c>
    </row>
    <row r="750" spans="1:72" x14ac:dyDescent="0.25">
      <c r="A750" t="s">
        <v>7147</v>
      </c>
      <c r="B750" t="s">
        <v>151</v>
      </c>
      <c r="C750" t="s">
        <v>7148</v>
      </c>
      <c r="E750" t="s">
        <v>7149</v>
      </c>
      <c r="F750">
        <v>1591059312236</v>
      </c>
      <c r="G750">
        <v>1281087710</v>
      </c>
      <c r="H750" t="s">
        <v>68</v>
      </c>
      <c r="J750" t="s">
        <v>79</v>
      </c>
      <c r="K750" s="2">
        <v>44504</v>
      </c>
      <c r="L750" t="s">
        <v>195</v>
      </c>
      <c r="M750" s="1">
        <v>44504.336678240739</v>
      </c>
      <c r="N750" t="s">
        <v>75</v>
      </c>
      <c r="O750" t="s">
        <v>149</v>
      </c>
      <c r="R750" t="s">
        <v>3717</v>
      </c>
      <c r="S750" t="s">
        <v>157</v>
      </c>
      <c r="U750" t="s">
        <v>81</v>
      </c>
      <c r="V750" t="s">
        <v>7150</v>
      </c>
      <c r="W750">
        <v>29736</v>
      </c>
      <c r="AA750" t="s">
        <v>7151</v>
      </c>
      <c r="AC750" t="s">
        <v>7152</v>
      </c>
      <c r="AF750" t="s">
        <v>7153</v>
      </c>
      <c r="AG750" s="4" t="s">
        <v>7154</v>
      </c>
      <c r="AH750" t="s">
        <v>82</v>
      </c>
      <c r="AK750" t="s">
        <v>7155</v>
      </c>
      <c r="AN750" t="s">
        <v>89</v>
      </c>
      <c r="AU750" s="1">
        <v>44504.445555555554</v>
      </c>
      <c r="AW750" t="s">
        <v>71</v>
      </c>
      <c r="BC750" s="1">
        <v>44503.408865740741</v>
      </c>
      <c r="BL750" t="s">
        <v>7156</v>
      </c>
      <c r="BN750" t="s">
        <v>84</v>
      </c>
      <c r="BO750" t="s">
        <v>7157</v>
      </c>
      <c r="BP750" t="s">
        <v>585</v>
      </c>
      <c r="BQ750" t="s">
        <v>81</v>
      </c>
      <c r="BS750" t="s">
        <v>85</v>
      </c>
      <c r="BT750" t="s">
        <v>85</v>
      </c>
    </row>
    <row r="751" spans="1:72" x14ac:dyDescent="0.25">
      <c r="A751" t="s">
        <v>7158</v>
      </c>
      <c r="B751" t="s">
        <v>101</v>
      </c>
      <c r="C751" t="s">
        <v>7159</v>
      </c>
      <c r="E751" t="s">
        <v>7160</v>
      </c>
      <c r="F751">
        <v>2000009419827</v>
      </c>
      <c r="G751">
        <v>3995154702</v>
      </c>
      <c r="H751" t="s">
        <v>68</v>
      </c>
      <c r="J751" t="s">
        <v>79</v>
      </c>
      <c r="K751" s="2">
        <v>44504</v>
      </c>
      <c r="L751" t="s">
        <v>197</v>
      </c>
      <c r="M751" s="1">
        <v>44504.581597222219</v>
      </c>
      <c r="N751" t="s">
        <v>75</v>
      </c>
      <c r="O751" t="s">
        <v>106</v>
      </c>
      <c r="R751" t="s">
        <v>7161</v>
      </c>
      <c r="S751" t="s">
        <v>7162</v>
      </c>
      <c r="U751" t="s">
        <v>81</v>
      </c>
      <c r="V751" t="s">
        <v>7163</v>
      </c>
      <c r="W751" t="s">
        <v>7164</v>
      </c>
      <c r="AA751" t="s">
        <v>7165</v>
      </c>
      <c r="AC751">
        <v>28566</v>
      </c>
      <c r="AF751" t="s">
        <v>7166</v>
      </c>
      <c r="AG751" t="s">
        <v>7167</v>
      </c>
      <c r="AH751" t="s">
        <v>82</v>
      </c>
      <c r="AK751" t="s">
        <v>7168</v>
      </c>
      <c r="AN751" t="s">
        <v>89</v>
      </c>
      <c r="AU751" s="1">
        <v>44504.635300925926</v>
      </c>
      <c r="AW751" t="s">
        <v>71</v>
      </c>
      <c r="BC751" s="1">
        <v>44504.543576388889</v>
      </c>
      <c r="BL751" t="s">
        <v>7169</v>
      </c>
      <c r="BM751" t="s">
        <v>77</v>
      </c>
      <c r="BN751" t="s">
        <v>84</v>
      </c>
      <c r="BO751" t="s">
        <v>7170</v>
      </c>
      <c r="BP751" t="s">
        <v>585</v>
      </c>
      <c r="BQ751" t="s">
        <v>81</v>
      </c>
      <c r="BS751" t="s">
        <v>85</v>
      </c>
      <c r="BT751" t="s">
        <v>85</v>
      </c>
    </row>
    <row r="752" spans="1:72" x14ac:dyDescent="0.25">
      <c r="A752" t="s">
        <v>7171</v>
      </c>
      <c r="B752" t="s">
        <v>151</v>
      </c>
      <c r="C752" t="s">
        <v>7172</v>
      </c>
      <c r="E752" t="s">
        <v>7173</v>
      </c>
      <c r="F752">
        <v>2700004482808</v>
      </c>
      <c r="G752">
        <v>7664378600</v>
      </c>
      <c r="H752" t="s">
        <v>68</v>
      </c>
      <c r="K752" s="2">
        <v>44504</v>
      </c>
      <c r="L752" t="s">
        <v>195</v>
      </c>
      <c r="M752" s="1">
        <v>44504.469710648147</v>
      </c>
      <c r="N752" t="s">
        <v>95</v>
      </c>
      <c r="O752" t="s">
        <v>225</v>
      </c>
      <c r="R752" t="s">
        <v>7174</v>
      </c>
      <c r="V752" s="4" t="s">
        <v>7175</v>
      </c>
      <c r="AA752" t="s">
        <v>7176</v>
      </c>
      <c r="AW752" t="s">
        <v>71</v>
      </c>
      <c r="AZ752" t="s">
        <v>96</v>
      </c>
      <c r="BA752" t="s">
        <v>97</v>
      </c>
      <c r="BB752" t="s">
        <v>6605</v>
      </c>
      <c r="BC752" s="1">
        <v>44503.465497685182</v>
      </c>
      <c r="BL752" t="s">
        <v>7177</v>
      </c>
      <c r="BP752" t="s">
        <v>585</v>
      </c>
      <c r="BQ752" t="s">
        <v>81</v>
      </c>
    </row>
    <row r="753" spans="1:72" x14ac:dyDescent="0.25">
      <c r="A753" t="s">
        <v>7178</v>
      </c>
      <c r="B753" t="s">
        <v>151</v>
      </c>
      <c r="C753" t="s">
        <v>7179</v>
      </c>
      <c r="E753" t="s">
        <v>7180</v>
      </c>
      <c r="F753">
        <v>1580000626494</v>
      </c>
      <c r="G753">
        <v>7519393909</v>
      </c>
      <c r="H753" t="s">
        <v>68</v>
      </c>
      <c r="J753" t="s">
        <v>79</v>
      </c>
      <c r="K753" s="2">
        <v>44504</v>
      </c>
      <c r="L753" t="s">
        <v>197</v>
      </c>
      <c r="M753" s="1">
        <v>44504.591944444444</v>
      </c>
      <c r="N753" t="s">
        <v>75</v>
      </c>
      <c r="O753" t="s">
        <v>152</v>
      </c>
      <c r="R753" t="s">
        <v>7181</v>
      </c>
      <c r="S753" t="s">
        <v>144</v>
      </c>
      <c r="U753" t="s">
        <v>81</v>
      </c>
      <c r="V753" t="s">
        <v>7182</v>
      </c>
      <c r="W753" t="s">
        <v>7183</v>
      </c>
      <c r="AA753" t="s">
        <v>7184</v>
      </c>
      <c r="AC753" t="s">
        <v>7185</v>
      </c>
      <c r="AF753" t="s">
        <v>7186</v>
      </c>
      <c r="AG753" s="4" t="s">
        <v>7187</v>
      </c>
      <c r="AH753" t="s">
        <v>82</v>
      </c>
      <c r="AK753" t="s">
        <v>7188</v>
      </c>
      <c r="AN753" t="s">
        <v>89</v>
      </c>
      <c r="AU753" s="1">
        <v>44504.642893518518</v>
      </c>
      <c r="AW753" t="s">
        <v>71</v>
      </c>
      <c r="BC753" s="1">
        <v>44503.352650462963</v>
      </c>
      <c r="BL753" t="s">
        <v>7189</v>
      </c>
      <c r="BN753" t="s">
        <v>84</v>
      </c>
      <c r="BO753" t="s">
        <v>7190</v>
      </c>
      <c r="BP753" t="s">
        <v>585</v>
      </c>
      <c r="BQ753" t="s">
        <v>81</v>
      </c>
      <c r="BS753" t="s">
        <v>85</v>
      </c>
      <c r="BT753" t="s">
        <v>85</v>
      </c>
    </row>
    <row r="754" spans="1:72" x14ac:dyDescent="0.25">
      <c r="A754" t="s">
        <v>7191</v>
      </c>
      <c r="B754" t="s">
        <v>151</v>
      </c>
      <c r="C754" t="s">
        <v>7192</v>
      </c>
      <c r="E754" t="s">
        <v>7193</v>
      </c>
      <c r="F754">
        <v>1591054681509</v>
      </c>
      <c r="G754">
        <v>1344142005</v>
      </c>
      <c r="H754" t="s">
        <v>68</v>
      </c>
      <c r="K754" s="2">
        <v>44504</v>
      </c>
      <c r="L754" t="s">
        <v>197</v>
      </c>
      <c r="M754" s="1">
        <v>44504.541863425926</v>
      </c>
      <c r="N754" t="s">
        <v>69</v>
      </c>
      <c r="O754" t="s">
        <v>171</v>
      </c>
      <c r="P754" t="s">
        <v>111</v>
      </c>
      <c r="Q754" t="s">
        <v>7194</v>
      </c>
      <c r="R754" t="s">
        <v>153</v>
      </c>
      <c r="V754" t="s">
        <v>7195</v>
      </c>
      <c r="AA754" t="s">
        <v>7196</v>
      </c>
      <c r="AV754" s="1">
        <v>44504.575833333336</v>
      </c>
      <c r="AW754" t="s">
        <v>71</v>
      </c>
      <c r="BC754" s="1">
        <v>44503.357245370367</v>
      </c>
      <c r="BL754" t="s">
        <v>7197</v>
      </c>
      <c r="BP754" t="s">
        <v>585</v>
      </c>
      <c r="BQ754" t="s">
        <v>81</v>
      </c>
    </row>
    <row r="755" spans="1:72" x14ac:dyDescent="0.25">
      <c r="A755" t="s">
        <v>7198</v>
      </c>
      <c r="B755" t="s">
        <v>151</v>
      </c>
      <c r="C755" t="s">
        <v>7199</v>
      </c>
      <c r="E755" t="s">
        <v>7200</v>
      </c>
      <c r="F755">
        <v>1591031807254</v>
      </c>
      <c r="G755">
        <v>1258651203</v>
      </c>
      <c r="H755" t="s">
        <v>68</v>
      </c>
      <c r="J755" t="s">
        <v>79</v>
      </c>
      <c r="K755" s="2">
        <v>44504</v>
      </c>
      <c r="L755" t="s">
        <v>197</v>
      </c>
      <c r="M755" s="1">
        <v>44504.537847222222</v>
      </c>
      <c r="N755" t="s">
        <v>75</v>
      </c>
      <c r="O755" t="s">
        <v>175</v>
      </c>
      <c r="R755" t="s">
        <v>153</v>
      </c>
      <c r="S755" t="s">
        <v>83</v>
      </c>
      <c r="U755" t="s">
        <v>81</v>
      </c>
      <c r="V755" t="s">
        <v>7201</v>
      </c>
      <c r="W755">
        <v>24454</v>
      </c>
      <c r="AA755" s="3">
        <v>141911141991</v>
      </c>
      <c r="AC755" t="s">
        <v>7202</v>
      </c>
      <c r="AF755" t="s">
        <v>7203</v>
      </c>
      <c r="AG755" t="s">
        <v>7204</v>
      </c>
      <c r="AH755" t="s">
        <v>82</v>
      </c>
      <c r="AK755" t="s">
        <v>7205</v>
      </c>
      <c r="AU755" s="1">
        <v>44504.594398148147</v>
      </c>
      <c r="AW755" t="s">
        <v>71</v>
      </c>
      <c r="BC755" s="1">
        <v>44503.690729166665</v>
      </c>
      <c r="BL755" t="s">
        <v>7206</v>
      </c>
      <c r="BN755" t="s">
        <v>84</v>
      </c>
      <c r="BO755" t="s">
        <v>7207</v>
      </c>
      <c r="BP755" t="s">
        <v>585</v>
      </c>
      <c r="BQ755" t="s">
        <v>81</v>
      </c>
      <c r="BS755" t="s">
        <v>85</v>
      </c>
      <c r="BT755" t="s">
        <v>85</v>
      </c>
    </row>
    <row r="756" spans="1:72" x14ac:dyDescent="0.25">
      <c r="A756" t="s">
        <v>7208</v>
      </c>
      <c r="B756" t="s">
        <v>151</v>
      </c>
      <c r="C756" t="s">
        <v>7209</v>
      </c>
      <c r="E756" t="s">
        <v>7210</v>
      </c>
      <c r="F756">
        <v>1591020190765</v>
      </c>
      <c r="G756">
        <v>1351229502</v>
      </c>
      <c r="H756" t="s">
        <v>68</v>
      </c>
      <c r="J756" t="s">
        <v>79</v>
      </c>
      <c r="K756" s="2">
        <v>44504</v>
      </c>
      <c r="L756" t="s">
        <v>195</v>
      </c>
      <c r="M756" s="1">
        <v>44504.387291666666</v>
      </c>
      <c r="N756" t="s">
        <v>75</v>
      </c>
      <c r="O756" t="s">
        <v>171</v>
      </c>
      <c r="R756" t="s">
        <v>4720</v>
      </c>
      <c r="S756" t="s">
        <v>88</v>
      </c>
      <c r="U756" t="s">
        <v>81</v>
      </c>
      <c r="V756" t="s">
        <v>7211</v>
      </c>
      <c r="W756">
        <v>59199</v>
      </c>
      <c r="AA756" t="s">
        <v>7212</v>
      </c>
      <c r="AC756">
        <v>3412</v>
      </c>
      <c r="AF756" t="s">
        <v>7213</v>
      </c>
      <c r="AG756" s="4" t="s">
        <v>7214</v>
      </c>
      <c r="AH756" t="s">
        <v>82</v>
      </c>
      <c r="AK756" t="s">
        <v>7215</v>
      </c>
      <c r="AN756" t="s">
        <v>89</v>
      </c>
      <c r="AU756" s="1">
        <v>44504.431875000002</v>
      </c>
      <c r="AW756" t="s">
        <v>71</v>
      </c>
      <c r="BC756" s="1">
        <v>44503.357245370367</v>
      </c>
      <c r="BL756" t="s">
        <v>7216</v>
      </c>
      <c r="BN756" t="s">
        <v>84</v>
      </c>
      <c r="BO756" t="s">
        <v>7217</v>
      </c>
      <c r="BP756" t="s">
        <v>585</v>
      </c>
      <c r="BQ756" t="s">
        <v>81</v>
      </c>
      <c r="BS756" t="s">
        <v>85</v>
      </c>
      <c r="BT756" t="s">
        <v>85</v>
      </c>
    </row>
    <row r="757" spans="1:72" x14ac:dyDescent="0.25">
      <c r="A757" t="s">
        <v>7218</v>
      </c>
      <c r="B757" t="s">
        <v>151</v>
      </c>
      <c r="C757" t="s">
        <v>7219</v>
      </c>
      <c r="E757" t="s">
        <v>7220</v>
      </c>
      <c r="F757">
        <v>1591052695546</v>
      </c>
      <c r="G757">
        <v>1342967807</v>
      </c>
      <c r="H757" t="s">
        <v>68</v>
      </c>
      <c r="J757" t="s">
        <v>79</v>
      </c>
      <c r="K757" s="2">
        <v>44504</v>
      </c>
      <c r="L757" t="s">
        <v>197</v>
      </c>
      <c r="M757" s="1">
        <v>44504.542083333334</v>
      </c>
      <c r="N757" t="s">
        <v>75</v>
      </c>
      <c r="O757" t="s">
        <v>164</v>
      </c>
      <c r="R757" t="s">
        <v>153</v>
      </c>
      <c r="S757" t="s">
        <v>295</v>
      </c>
      <c r="U757" t="s">
        <v>81</v>
      </c>
      <c r="V757" t="s">
        <v>7221</v>
      </c>
      <c r="W757">
        <v>1</v>
      </c>
      <c r="AA757" t="s">
        <v>7222</v>
      </c>
      <c r="AC757" t="s">
        <v>7223</v>
      </c>
      <c r="AF757" t="s">
        <v>7224</v>
      </c>
      <c r="AG757" s="4" t="s">
        <v>7225</v>
      </c>
      <c r="AH757" t="s">
        <v>82</v>
      </c>
      <c r="AK757" t="s">
        <v>7226</v>
      </c>
      <c r="AN757" t="s">
        <v>89</v>
      </c>
      <c r="AU757" s="1">
        <v>44504.594027777777</v>
      </c>
      <c r="AW757" t="s">
        <v>71</v>
      </c>
      <c r="BC757" s="1">
        <v>44503.457499999997</v>
      </c>
      <c r="BL757" t="s">
        <v>7227</v>
      </c>
      <c r="BN757" t="s">
        <v>84</v>
      </c>
      <c r="BO757" t="s">
        <v>7228</v>
      </c>
      <c r="BP757" t="s">
        <v>585</v>
      </c>
      <c r="BQ757" t="s">
        <v>81</v>
      </c>
      <c r="BS757" t="s">
        <v>85</v>
      </c>
      <c r="BT757" t="s">
        <v>85</v>
      </c>
    </row>
    <row r="758" spans="1:72" x14ac:dyDescent="0.25">
      <c r="A758" t="s">
        <v>7229</v>
      </c>
      <c r="B758" t="s">
        <v>151</v>
      </c>
      <c r="C758" t="s">
        <v>7230</v>
      </c>
      <c r="E758" t="s">
        <v>7231</v>
      </c>
      <c r="F758">
        <v>1591047029960</v>
      </c>
      <c r="G758">
        <v>1278719201</v>
      </c>
      <c r="H758" t="s">
        <v>68</v>
      </c>
      <c r="J758" t="s">
        <v>79</v>
      </c>
      <c r="K758" s="2">
        <v>44504</v>
      </c>
      <c r="L758" t="s">
        <v>195</v>
      </c>
      <c r="M758" s="1">
        <v>44504.368171296293</v>
      </c>
      <c r="N758" t="s">
        <v>75</v>
      </c>
      <c r="O758" t="s">
        <v>154</v>
      </c>
      <c r="R758" t="s">
        <v>153</v>
      </c>
      <c r="S758" t="s">
        <v>88</v>
      </c>
      <c r="U758" t="s">
        <v>81</v>
      </c>
      <c r="V758" t="s">
        <v>7232</v>
      </c>
      <c r="W758">
        <v>13223</v>
      </c>
      <c r="AA758" t="s">
        <v>7233</v>
      </c>
      <c r="AC758" t="s">
        <v>400</v>
      </c>
      <c r="AF758" t="s">
        <v>7234</v>
      </c>
      <c r="AG758" s="4" t="s">
        <v>7235</v>
      </c>
      <c r="AH758" t="s">
        <v>82</v>
      </c>
      <c r="AK758" t="s">
        <v>7236</v>
      </c>
      <c r="AN758" t="s">
        <v>89</v>
      </c>
      <c r="AU758" s="1">
        <v>44504.427835648145</v>
      </c>
      <c r="AW758" t="s">
        <v>71</v>
      </c>
      <c r="BC758" s="1">
        <v>44503.475208333337</v>
      </c>
      <c r="BL758" t="s">
        <v>7237</v>
      </c>
      <c r="BN758" t="s">
        <v>84</v>
      </c>
      <c r="BO758" t="s">
        <v>7238</v>
      </c>
      <c r="BP758" t="s">
        <v>585</v>
      </c>
      <c r="BQ758" t="s">
        <v>81</v>
      </c>
      <c r="BS758" t="s">
        <v>85</v>
      </c>
      <c r="BT758" t="s">
        <v>85</v>
      </c>
    </row>
    <row r="759" spans="1:72" x14ac:dyDescent="0.25">
      <c r="A759" t="s">
        <v>7239</v>
      </c>
      <c r="B759" t="s">
        <v>151</v>
      </c>
      <c r="C759" t="s">
        <v>7240</v>
      </c>
      <c r="E759" t="s">
        <v>7241</v>
      </c>
      <c r="F759">
        <v>1580000619975</v>
      </c>
      <c r="G759">
        <v>7519411705</v>
      </c>
      <c r="H759" t="s">
        <v>68</v>
      </c>
      <c r="J759" t="s">
        <v>79</v>
      </c>
      <c r="K759" s="2">
        <v>44504</v>
      </c>
      <c r="L759" t="s">
        <v>197</v>
      </c>
      <c r="M759" s="1">
        <v>44504.541759259257</v>
      </c>
      <c r="N759" t="s">
        <v>75</v>
      </c>
      <c r="O759" t="s">
        <v>162</v>
      </c>
      <c r="R759" t="s">
        <v>153</v>
      </c>
      <c r="S759" t="s">
        <v>2196</v>
      </c>
      <c r="U759" t="s">
        <v>81</v>
      </c>
      <c r="V759" t="s">
        <v>7242</v>
      </c>
      <c r="W759">
        <v>60288</v>
      </c>
      <c r="AA759" s="3">
        <v>604315604315</v>
      </c>
      <c r="AC759">
        <v>19867</v>
      </c>
      <c r="AF759" t="s">
        <v>7243</v>
      </c>
      <c r="AG759" s="4" t="s">
        <v>7244</v>
      </c>
      <c r="AH759" t="s">
        <v>82</v>
      </c>
      <c r="AK759" t="s">
        <v>7245</v>
      </c>
      <c r="AN759" t="s">
        <v>83</v>
      </c>
      <c r="AU759" s="1">
        <v>44504.593923611108</v>
      </c>
      <c r="AW759" t="s">
        <v>71</v>
      </c>
      <c r="BC759" s="1">
        <v>44503.51048611111</v>
      </c>
      <c r="BL759" t="s">
        <v>7246</v>
      </c>
      <c r="BN759" t="s">
        <v>84</v>
      </c>
      <c r="BO759" t="s">
        <v>7247</v>
      </c>
      <c r="BP759" t="s">
        <v>585</v>
      </c>
      <c r="BQ759" t="s">
        <v>81</v>
      </c>
      <c r="BS759" t="s">
        <v>85</v>
      </c>
      <c r="BT759" t="s">
        <v>85</v>
      </c>
    </row>
    <row r="760" spans="1:72" x14ac:dyDescent="0.25">
      <c r="A760" t="s">
        <v>7248</v>
      </c>
      <c r="B760" t="s">
        <v>151</v>
      </c>
      <c r="C760" t="s">
        <v>7249</v>
      </c>
      <c r="E760" t="s">
        <v>7250</v>
      </c>
      <c r="F760">
        <v>1591014778814</v>
      </c>
      <c r="G760">
        <v>1273285101</v>
      </c>
      <c r="H760" t="s">
        <v>68</v>
      </c>
      <c r="J760" t="s">
        <v>79</v>
      </c>
      <c r="K760" s="2">
        <v>44504</v>
      </c>
      <c r="L760" t="s">
        <v>197</v>
      </c>
      <c r="M760" s="1">
        <v>44504.5156712963</v>
      </c>
      <c r="N760" t="s">
        <v>75</v>
      </c>
      <c r="O760" t="s">
        <v>134</v>
      </c>
      <c r="R760" t="s">
        <v>153</v>
      </c>
      <c r="S760" t="s">
        <v>155</v>
      </c>
      <c r="U760" t="s">
        <v>81</v>
      </c>
      <c r="V760" s="4" t="s">
        <v>7251</v>
      </c>
      <c r="W760" t="s">
        <v>7252</v>
      </c>
      <c r="AA760" t="s">
        <v>7253</v>
      </c>
      <c r="AF760" t="s">
        <v>7254</v>
      </c>
      <c r="AG760" s="4" t="s">
        <v>7255</v>
      </c>
      <c r="AH760" t="s">
        <v>82</v>
      </c>
      <c r="AK760" t="s">
        <v>7256</v>
      </c>
      <c r="AN760" t="s">
        <v>89</v>
      </c>
      <c r="AU760" s="1">
        <v>44504.561805555553</v>
      </c>
      <c r="AW760" t="s">
        <v>71</v>
      </c>
      <c r="BC760" s="1">
        <v>44503.536817129629</v>
      </c>
      <c r="BL760" t="s">
        <v>7257</v>
      </c>
      <c r="BM760" t="s">
        <v>77</v>
      </c>
      <c r="BN760" t="s">
        <v>84</v>
      </c>
      <c r="BO760" t="s">
        <v>7258</v>
      </c>
      <c r="BP760" t="s">
        <v>585</v>
      </c>
      <c r="BQ760" t="s">
        <v>81</v>
      </c>
      <c r="BS760" t="s">
        <v>85</v>
      </c>
      <c r="BT760" t="s">
        <v>85</v>
      </c>
    </row>
    <row r="761" spans="1:72" x14ac:dyDescent="0.25">
      <c r="A761" t="s">
        <v>7259</v>
      </c>
      <c r="B761" t="s">
        <v>151</v>
      </c>
      <c r="C761" t="s">
        <v>7260</v>
      </c>
      <c r="E761" t="s">
        <v>7261</v>
      </c>
      <c r="F761">
        <v>1591054775520</v>
      </c>
      <c r="G761">
        <v>9357097203</v>
      </c>
      <c r="H761" t="s">
        <v>68</v>
      </c>
      <c r="J761" t="s">
        <v>79</v>
      </c>
      <c r="K761" s="2">
        <v>44504</v>
      </c>
      <c r="L761" t="s">
        <v>195</v>
      </c>
      <c r="M761" s="1">
        <v>44504.445856481485</v>
      </c>
      <c r="N761" t="s">
        <v>69</v>
      </c>
      <c r="O761" t="s">
        <v>167</v>
      </c>
      <c r="P761" t="s">
        <v>137</v>
      </c>
      <c r="Q761" t="s">
        <v>7262</v>
      </c>
      <c r="R761" t="s">
        <v>7263</v>
      </c>
      <c r="V761" s="4" t="s">
        <v>7264</v>
      </c>
      <c r="W761" t="s">
        <v>7265</v>
      </c>
      <c r="AA761" t="s">
        <v>7266</v>
      </c>
      <c r="AC761" t="s">
        <v>7267</v>
      </c>
      <c r="AV761" s="1">
        <v>44504.49391203704</v>
      </c>
      <c r="AW761" t="s">
        <v>71</v>
      </c>
      <c r="BC761" s="1">
        <v>44503.552060185182</v>
      </c>
      <c r="BL761" t="s">
        <v>7268</v>
      </c>
      <c r="BM761" t="s">
        <v>77</v>
      </c>
      <c r="BP761" t="s">
        <v>585</v>
      </c>
      <c r="BQ761" t="s">
        <v>81</v>
      </c>
    </row>
    <row r="762" spans="1:72" x14ac:dyDescent="0.25">
      <c r="A762" t="s">
        <v>7269</v>
      </c>
      <c r="B762" t="s">
        <v>151</v>
      </c>
      <c r="C762" t="s">
        <v>7270</v>
      </c>
      <c r="E762" t="s">
        <v>7271</v>
      </c>
      <c r="F762">
        <v>1580000004605</v>
      </c>
      <c r="G762">
        <v>7414102603</v>
      </c>
      <c r="H762" t="s">
        <v>68</v>
      </c>
      <c r="J762" t="s">
        <v>79</v>
      </c>
      <c r="K762" s="2">
        <v>44504</v>
      </c>
      <c r="L762" t="s">
        <v>197</v>
      </c>
      <c r="M762" s="1">
        <v>44504.554560185185</v>
      </c>
      <c r="N762" t="s">
        <v>75</v>
      </c>
      <c r="O762" t="s">
        <v>163</v>
      </c>
      <c r="R762" t="s">
        <v>153</v>
      </c>
      <c r="S762" t="s">
        <v>7272</v>
      </c>
      <c r="U762" t="s">
        <v>81</v>
      </c>
      <c r="V762" t="s">
        <v>7273</v>
      </c>
      <c r="W762">
        <v>63995</v>
      </c>
      <c r="AA762" s="3">
        <v>674439674439</v>
      </c>
      <c r="AC762">
        <v>51092</v>
      </c>
      <c r="AF762" t="s">
        <v>7274</v>
      </c>
      <c r="AG762" s="4" t="s">
        <v>7275</v>
      </c>
      <c r="AH762" t="s">
        <v>82</v>
      </c>
      <c r="AK762" t="s">
        <v>7276</v>
      </c>
      <c r="AN762" t="s">
        <v>89</v>
      </c>
      <c r="AU762" s="1">
        <v>44504.627696759257</v>
      </c>
      <c r="AW762" t="s">
        <v>71</v>
      </c>
      <c r="BC762" s="1">
        <v>44503.387499999997</v>
      </c>
      <c r="BL762" t="s">
        <v>7277</v>
      </c>
      <c r="BN762" t="s">
        <v>84</v>
      </c>
      <c r="BO762" t="s">
        <v>7278</v>
      </c>
      <c r="BP762" t="s">
        <v>585</v>
      </c>
      <c r="BQ762" t="s">
        <v>81</v>
      </c>
      <c r="BS762" t="s">
        <v>85</v>
      </c>
      <c r="BT762" t="s">
        <v>85</v>
      </c>
    </row>
    <row r="763" spans="1:72" x14ac:dyDescent="0.25">
      <c r="A763" t="s">
        <v>7279</v>
      </c>
      <c r="B763" t="s">
        <v>122</v>
      </c>
      <c r="C763" t="s">
        <v>7280</v>
      </c>
      <c r="E763" t="s">
        <v>7281</v>
      </c>
      <c r="F763">
        <v>2000008260246</v>
      </c>
      <c r="G763">
        <v>4000590002</v>
      </c>
      <c r="H763" t="s">
        <v>68</v>
      </c>
      <c r="J763" t="s">
        <v>79</v>
      </c>
      <c r="K763" s="2">
        <v>44504</v>
      </c>
      <c r="L763" t="s">
        <v>195</v>
      </c>
      <c r="M763" s="1">
        <v>44504.354733796295</v>
      </c>
      <c r="N763" t="s">
        <v>75</v>
      </c>
      <c r="O763" t="s">
        <v>106</v>
      </c>
      <c r="R763" t="s">
        <v>7282</v>
      </c>
      <c r="S763" t="s">
        <v>7283</v>
      </c>
      <c r="U763" t="s">
        <v>103</v>
      </c>
      <c r="V763" t="s">
        <v>7284</v>
      </c>
      <c r="W763">
        <v>22607</v>
      </c>
      <c r="AA763" t="s">
        <v>7285</v>
      </c>
      <c r="AC763">
        <v>35516</v>
      </c>
      <c r="AF763" t="s">
        <v>7286</v>
      </c>
      <c r="AG763" t="s">
        <v>7287</v>
      </c>
      <c r="AH763" t="s">
        <v>82</v>
      </c>
      <c r="AK763" t="s">
        <v>7288</v>
      </c>
      <c r="AN763" t="s">
        <v>89</v>
      </c>
      <c r="AU763" s="1">
        <v>44504.436261574076</v>
      </c>
      <c r="AW763" t="s">
        <v>71</v>
      </c>
      <c r="BC763" s="1">
        <v>44503.251840277779</v>
      </c>
      <c r="BL763" t="s">
        <v>7289</v>
      </c>
      <c r="BN763" t="s">
        <v>84</v>
      </c>
      <c r="BO763" t="s">
        <v>7290</v>
      </c>
      <c r="BP763" t="s">
        <v>724</v>
      </c>
      <c r="BQ763" t="s">
        <v>81</v>
      </c>
      <c r="BS763" t="s">
        <v>85</v>
      </c>
      <c r="BT763" t="s">
        <v>85</v>
      </c>
    </row>
    <row r="764" spans="1:72" x14ac:dyDescent="0.25">
      <c r="A764" t="s">
        <v>7291</v>
      </c>
      <c r="B764" t="s">
        <v>151</v>
      </c>
      <c r="C764" t="s">
        <v>7292</v>
      </c>
      <c r="E764" t="s">
        <v>7293</v>
      </c>
      <c r="F764">
        <v>1591021443339</v>
      </c>
      <c r="G764">
        <v>1288646105</v>
      </c>
      <c r="H764" t="s">
        <v>68</v>
      </c>
      <c r="J764" t="s">
        <v>79</v>
      </c>
      <c r="K764" s="2">
        <v>44504</v>
      </c>
      <c r="L764" t="s">
        <v>197</v>
      </c>
      <c r="M764" s="1">
        <v>44504.498287037037</v>
      </c>
      <c r="N764" t="s">
        <v>75</v>
      </c>
      <c r="O764" t="s">
        <v>158</v>
      </c>
      <c r="R764" t="s">
        <v>7294</v>
      </c>
      <c r="S764" t="s">
        <v>7295</v>
      </c>
      <c r="U764" t="s">
        <v>81</v>
      </c>
      <c r="V764" t="s">
        <v>7296</v>
      </c>
      <c r="W764">
        <v>29539</v>
      </c>
      <c r="AA764" t="s">
        <v>7297</v>
      </c>
      <c r="AC764" t="s">
        <v>7298</v>
      </c>
      <c r="AF764" t="s">
        <v>7299</v>
      </c>
      <c r="AG764" t="s">
        <v>7300</v>
      </c>
      <c r="AH764" t="s">
        <v>82</v>
      </c>
      <c r="AK764" t="s">
        <v>7301</v>
      </c>
      <c r="AN764" t="s">
        <v>89</v>
      </c>
      <c r="AU764" s="1">
        <v>44504.544687499998</v>
      </c>
      <c r="AW764" t="s">
        <v>71</v>
      </c>
      <c r="BC764" s="1">
        <v>44503.423645833333</v>
      </c>
      <c r="BL764" t="s">
        <v>7302</v>
      </c>
      <c r="BN764" t="s">
        <v>84</v>
      </c>
      <c r="BO764" t="s">
        <v>7303</v>
      </c>
      <c r="BP764" t="s">
        <v>585</v>
      </c>
      <c r="BQ764" t="s">
        <v>81</v>
      </c>
      <c r="BS764" t="s">
        <v>85</v>
      </c>
      <c r="BT764" t="s">
        <v>85</v>
      </c>
    </row>
    <row r="765" spans="1:72" x14ac:dyDescent="0.25">
      <c r="A765" t="s">
        <v>7304</v>
      </c>
      <c r="B765" t="s">
        <v>151</v>
      </c>
      <c r="C765" t="s">
        <v>7305</v>
      </c>
      <c r="E765" t="s">
        <v>7306</v>
      </c>
      <c r="F765">
        <v>1591055205577</v>
      </c>
      <c r="G765">
        <v>1277274610</v>
      </c>
      <c r="H765" t="s">
        <v>68</v>
      </c>
      <c r="J765" t="s">
        <v>79</v>
      </c>
      <c r="K765" s="2">
        <v>44504</v>
      </c>
      <c r="L765" t="s">
        <v>195</v>
      </c>
      <c r="M765" s="1">
        <v>44504.473611111112</v>
      </c>
      <c r="N765" t="s">
        <v>75</v>
      </c>
      <c r="O765" t="s">
        <v>149</v>
      </c>
      <c r="R765" t="s">
        <v>153</v>
      </c>
      <c r="S765" t="s">
        <v>7307</v>
      </c>
      <c r="U765" t="s">
        <v>81</v>
      </c>
      <c r="V765" t="s">
        <v>7308</v>
      </c>
      <c r="W765">
        <v>51646</v>
      </c>
      <c r="AA765" t="s">
        <v>7309</v>
      </c>
      <c r="AC765" t="s">
        <v>378</v>
      </c>
      <c r="AF765" t="s">
        <v>7310</v>
      </c>
      <c r="AG765" s="4" t="s">
        <v>7311</v>
      </c>
      <c r="AH765" t="s">
        <v>82</v>
      </c>
      <c r="AK765" t="s">
        <v>7312</v>
      </c>
      <c r="AN765" t="s">
        <v>89</v>
      </c>
      <c r="AU765" s="1">
        <v>44504.580810185187</v>
      </c>
      <c r="AW765" t="s">
        <v>71</v>
      </c>
      <c r="BC765" s="1">
        <v>44503.342361111114</v>
      </c>
      <c r="BL765" t="s">
        <v>7313</v>
      </c>
      <c r="BN765" t="s">
        <v>84</v>
      </c>
      <c r="BO765" t="s">
        <v>7314</v>
      </c>
      <c r="BP765" t="s">
        <v>585</v>
      </c>
      <c r="BQ765" t="s">
        <v>81</v>
      </c>
      <c r="BS765" t="s">
        <v>85</v>
      </c>
      <c r="BT765" t="s">
        <v>85</v>
      </c>
    </row>
    <row r="766" spans="1:72" x14ac:dyDescent="0.25">
      <c r="A766" t="s">
        <v>7315</v>
      </c>
      <c r="B766" t="s">
        <v>120</v>
      </c>
      <c r="C766" t="s">
        <v>7316</v>
      </c>
      <c r="E766" t="s">
        <v>7317</v>
      </c>
      <c r="F766">
        <v>2000006013250</v>
      </c>
      <c r="G766">
        <v>4268366302</v>
      </c>
      <c r="H766" t="s">
        <v>68</v>
      </c>
      <c r="J766" t="s">
        <v>79</v>
      </c>
      <c r="K766" s="2">
        <v>44504</v>
      </c>
      <c r="L766" t="s">
        <v>197</v>
      </c>
      <c r="M766" s="1">
        <v>44504.594548611109</v>
      </c>
      <c r="N766" t="s">
        <v>75</v>
      </c>
      <c r="O766" t="s">
        <v>115</v>
      </c>
      <c r="R766" t="s">
        <v>7318</v>
      </c>
      <c r="S766" t="s">
        <v>176</v>
      </c>
      <c r="U766" t="s">
        <v>103</v>
      </c>
      <c r="V766" t="s">
        <v>7319</v>
      </c>
      <c r="W766">
        <v>50802</v>
      </c>
      <c r="AA766" t="s">
        <v>7320</v>
      </c>
      <c r="AC766">
        <v>18803</v>
      </c>
      <c r="AF766" t="s">
        <v>7321</v>
      </c>
      <c r="AG766" t="s">
        <v>7322</v>
      </c>
      <c r="AH766" t="s">
        <v>82</v>
      </c>
      <c r="AK766" t="s">
        <v>7323</v>
      </c>
      <c r="AN766" t="s">
        <v>83</v>
      </c>
      <c r="AU766" s="1">
        <v>44504.674537037034</v>
      </c>
      <c r="AW766" t="s">
        <v>71</v>
      </c>
      <c r="BC766" s="1">
        <v>44504.574050925927</v>
      </c>
      <c r="BL766" t="s">
        <v>7324</v>
      </c>
      <c r="BN766" t="s">
        <v>84</v>
      </c>
      <c r="BO766" t="s">
        <v>7325</v>
      </c>
      <c r="BP766" t="s">
        <v>585</v>
      </c>
      <c r="BQ766" t="s">
        <v>81</v>
      </c>
      <c r="BS766" t="s">
        <v>85</v>
      </c>
      <c r="BT766" t="s">
        <v>85</v>
      </c>
    </row>
    <row r="767" spans="1:72" x14ac:dyDescent="0.25">
      <c r="A767" t="s">
        <v>7326</v>
      </c>
      <c r="B767" t="s">
        <v>122</v>
      </c>
      <c r="C767" t="s">
        <v>7327</v>
      </c>
      <c r="E767" t="s">
        <v>7328</v>
      </c>
      <c r="F767">
        <v>2000008615657</v>
      </c>
      <c r="G767">
        <v>8914437409</v>
      </c>
      <c r="H767" t="s">
        <v>68</v>
      </c>
      <c r="K767" s="2">
        <v>44504</v>
      </c>
      <c r="L767" t="s">
        <v>195</v>
      </c>
      <c r="M767" s="1">
        <v>44504.322094907409</v>
      </c>
      <c r="N767" t="s">
        <v>69</v>
      </c>
      <c r="O767" t="s">
        <v>106</v>
      </c>
      <c r="P767" t="s">
        <v>111</v>
      </c>
      <c r="Q767" t="s">
        <v>7329</v>
      </c>
      <c r="R767" t="s">
        <v>7330</v>
      </c>
      <c r="V767" t="s">
        <v>7331</v>
      </c>
      <c r="AA767" t="s">
        <v>7332</v>
      </c>
      <c r="AV767" s="1">
        <v>44504.344189814816</v>
      </c>
      <c r="AW767" t="s">
        <v>71</v>
      </c>
      <c r="BC767" s="1">
        <v>44503.251840277779</v>
      </c>
      <c r="BL767" t="s">
        <v>7333</v>
      </c>
      <c r="BP767" t="s">
        <v>585</v>
      </c>
      <c r="BQ767" t="s">
        <v>81</v>
      </c>
    </row>
    <row r="768" spans="1:72" x14ac:dyDescent="0.25">
      <c r="A768" t="s">
        <v>7334</v>
      </c>
      <c r="B768" t="s">
        <v>67</v>
      </c>
      <c r="C768" t="s">
        <v>7335</v>
      </c>
      <c r="E768" t="s">
        <v>7336</v>
      </c>
      <c r="F768">
        <v>2000008775857</v>
      </c>
      <c r="G768">
        <v>4004964206</v>
      </c>
      <c r="H768" t="s">
        <v>135</v>
      </c>
      <c r="K768" s="2">
        <v>44504</v>
      </c>
      <c r="L768" t="s">
        <v>197</v>
      </c>
      <c r="N768" t="s">
        <v>95</v>
      </c>
      <c r="O768" t="s">
        <v>106</v>
      </c>
      <c r="R768" t="s">
        <v>7337</v>
      </c>
      <c r="V768" t="s">
        <v>7338</v>
      </c>
      <c r="AA768" t="s">
        <v>7339</v>
      </c>
      <c r="AW768" t="s">
        <v>71</v>
      </c>
      <c r="AZ768" t="s">
        <v>96</v>
      </c>
      <c r="BA768" t="s">
        <v>48</v>
      </c>
      <c r="BB768" t="s">
        <v>7340</v>
      </c>
      <c r="BC768" s="1">
        <v>44503.251840277779</v>
      </c>
      <c r="BL768" t="s">
        <v>7341</v>
      </c>
      <c r="BP768" t="s">
        <v>1352</v>
      </c>
      <c r="BQ768" t="s">
        <v>81</v>
      </c>
    </row>
    <row r="769" spans="1:72" x14ac:dyDescent="0.25">
      <c r="A769" t="s">
        <v>7342</v>
      </c>
      <c r="B769" t="s">
        <v>122</v>
      </c>
      <c r="C769" t="s">
        <v>5627</v>
      </c>
      <c r="E769" t="s">
        <v>5628</v>
      </c>
      <c r="F769">
        <v>1591059562355</v>
      </c>
      <c r="G769">
        <v>1351320207</v>
      </c>
      <c r="H769" t="s">
        <v>68</v>
      </c>
      <c r="K769" s="2">
        <v>44504</v>
      </c>
      <c r="L769" t="s">
        <v>195</v>
      </c>
      <c r="N769" t="s">
        <v>75</v>
      </c>
      <c r="O769" t="s">
        <v>152</v>
      </c>
      <c r="R769" t="s">
        <v>7343</v>
      </c>
      <c r="V769" t="s">
        <v>7344</v>
      </c>
      <c r="AA769" t="s">
        <v>5632</v>
      </c>
      <c r="AF769" t="s">
        <v>7345</v>
      </c>
      <c r="AG769" s="4" t="s">
        <v>7346</v>
      </c>
      <c r="AH769" t="s">
        <v>82</v>
      </c>
      <c r="AJ769" t="s">
        <v>7347</v>
      </c>
      <c r="AK769" t="s">
        <v>7348</v>
      </c>
      <c r="AU769" s="1">
        <v>44504.579861111109</v>
      </c>
      <c r="AW769" t="s">
        <v>71</v>
      </c>
      <c r="BC769" s="1">
        <v>44504.548460648148</v>
      </c>
      <c r="BL769" t="s">
        <v>7349</v>
      </c>
      <c r="BM769" t="s">
        <v>77</v>
      </c>
      <c r="BP769" t="s">
        <v>7350</v>
      </c>
      <c r="BQ769" t="s">
        <v>81</v>
      </c>
      <c r="BS769" t="s">
        <v>85</v>
      </c>
      <c r="BT769" t="s">
        <v>85</v>
      </c>
    </row>
    <row r="770" spans="1:72" x14ac:dyDescent="0.25">
      <c r="A770" t="s">
        <v>7351</v>
      </c>
      <c r="B770" t="s">
        <v>67</v>
      </c>
      <c r="C770" t="s">
        <v>6669</v>
      </c>
      <c r="E770" t="s">
        <v>6670</v>
      </c>
      <c r="F770">
        <v>1900033419910</v>
      </c>
      <c r="G770">
        <v>603191002</v>
      </c>
      <c r="H770" t="s">
        <v>135</v>
      </c>
      <c r="J770" t="s">
        <v>87</v>
      </c>
      <c r="K770" s="2">
        <v>44504</v>
      </c>
      <c r="L770" t="s">
        <v>195</v>
      </c>
      <c r="M770" s="1">
        <v>44504.349687499998</v>
      </c>
      <c r="N770" t="s">
        <v>75</v>
      </c>
      <c r="O770" t="s">
        <v>132</v>
      </c>
      <c r="R770" t="s">
        <v>7352</v>
      </c>
      <c r="S770" t="s">
        <v>7353</v>
      </c>
      <c r="U770" t="s">
        <v>81</v>
      </c>
      <c r="V770" t="s">
        <v>6673</v>
      </c>
      <c r="AA770" t="s">
        <v>7354</v>
      </c>
      <c r="AD770" t="s">
        <v>89</v>
      </c>
      <c r="AF770" t="s">
        <v>7355</v>
      </c>
      <c r="AK770" t="s">
        <v>7356</v>
      </c>
      <c r="AO770" t="s">
        <v>82</v>
      </c>
      <c r="AU770" s="1">
        <v>44504.398912037039</v>
      </c>
      <c r="AW770" t="s">
        <v>71</v>
      </c>
      <c r="BC770" s="1">
        <v>44504.34920138889</v>
      </c>
      <c r="BL770" t="s">
        <v>7357</v>
      </c>
      <c r="BM770" t="s">
        <v>77</v>
      </c>
      <c r="BN770" t="s">
        <v>84</v>
      </c>
      <c r="BO770" t="s">
        <v>7358</v>
      </c>
      <c r="BP770" t="s">
        <v>3402</v>
      </c>
      <c r="BQ770" t="s">
        <v>81</v>
      </c>
      <c r="BS770" t="s">
        <v>85</v>
      </c>
    </row>
    <row r="771" spans="1:72" x14ac:dyDescent="0.25">
      <c r="A771" t="s">
        <v>7359</v>
      </c>
      <c r="B771" t="s">
        <v>151</v>
      </c>
      <c r="C771" t="s">
        <v>340</v>
      </c>
      <c r="E771" t="s">
        <v>341</v>
      </c>
      <c r="F771">
        <v>1591031656922</v>
      </c>
      <c r="G771">
        <v>1343154007</v>
      </c>
      <c r="H771" t="s">
        <v>135</v>
      </c>
      <c r="K771" s="2">
        <v>44504</v>
      </c>
      <c r="L771" t="s">
        <v>195</v>
      </c>
      <c r="M771" s="1">
        <v>44504.353368055556</v>
      </c>
      <c r="N771" t="s">
        <v>75</v>
      </c>
      <c r="O771" t="s">
        <v>225</v>
      </c>
      <c r="R771" t="s">
        <v>7360</v>
      </c>
      <c r="S771" t="s">
        <v>7361</v>
      </c>
      <c r="U771" t="s">
        <v>81</v>
      </c>
      <c r="V771" t="s">
        <v>342</v>
      </c>
      <c r="AA771">
        <v>2324130</v>
      </c>
      <c r="AU771" s="1">
        <v>44504.370312500003</v>
      </c>
      <c r="AW771" t="s">
        <v>71</v>
      </c>
      <c r="BC771" s="1">
        <v>44504.353252314817</v>
      </c>
      <c r="BL771" t="s">
        <v>7362</v>
      </c>
      <c r="BM771" t="s">
        <v>77</v>
      </c>
      <c r="BP771" t="s">
        <v>1352</v>
      </c>
      <c r="BQ771" t="s">
        <v>81</v>
      </c>
    </row>
    <row r="772" spans="1:72" x14ac:dyDescent="0.25">
      <c r="A772" t="s">
        <v>7363</v>
      </c>
      <c r="B772" t="s">
        <v>151</v>
      </c>
      <c r="C772" t="s">
        <v>7098</v>
      </c>
      <c r="E772" t="s">
        <v>7099</v>
      </c>
      <c r="F772">
        <v>1591014283789</v>
      </c>
      <c r="G772">
        <v>5028473800</v>
      </c>
      <c r="H772" t="s">
        <v>94</v>
      </c>
      <c r="J772" t="s">
        <v>87</v>
      </c>
      <c r="K772" s="2">
        <v>44504</v>
      </c>
      <c r="L772" t="s">
        <v>195</v>
      </c>
      <c r="M772" s="1">
        <v>44504.354189814818</v>
      </c>
      <c r="N772" t="s">
        <v>75</v>
      </c>
      <c r="O772" t="s">
        <v>152</v>
      </c>
      <c r="R772" t="s">
        <v>7364</v>
      </c>
      <c r="S772" t="s">
        <v>144</v>
      </c>
      <c r="U772" t="s">
        <v>81</v>
      </c>
      <c r="AA772" s="3">
        <v>50555095055509</v>
      </c>
      <c r="AC772">
        <v>2165</v>
      </c>
      <c r="AF772" t="s">
        <v>7365</v>
      </c>
      <c r="AK772" t="s">
        <v>7366</v>
      </c>
      <c r="AU772" s="1">
        <v>44504.372974537036</v>
      </c>
      <c r="AW772" t="s">
        <v>71</v>
      </c>
      <c r="BC772" s="1">
        <v>44504.354074074072</v>
      </c>
      <c r="BH772" t="s">
        <v>7367</v>
      </c>
      <c r="BL772" t="s">
        <v>7103</v>
      </c>
      <c r="BP772" t="s">
        <v>931</v>
      </c>
      <c r="BQ772" t="s">
        <v>81</v>
      </c>
      <c r="BS772" t="s">
        <v>85</v>
      </c>
    </row>
    <row r="773" spans="1:72" x14ac:dyDescent="0.25">
      <c r="A773" t="s">
        <v>7368</v>
      </c>
      <c r="B773" t="s">
        <v>151</v>
      </c>
      <c r="C773" t="s">
        <v>6976</v>
      </c>
      <c r="E773" t="s">
        <v>6977</v>
      </c>
      <c r="F773">
        <v>1591041302340</v>
      </c>
      <c r="G773">
        <v>1254106909</v>
      </c>
      <c r="H773" t="s">
        <v>94</v>
      </c>
      <c r="K773" s="2">
        <v>44504</v>
      </c>
      <c r="L773" t="s">
        <v>195</v>
      </c>
      <c r="N773" t="s">
        <v>95</v>
      </c>
      <c r="O773" t="s">
        <v>161</v>
      </c>
      <c r="R773" t="s">
        <v>153</v>
      </c>
      <c r="AA773">
        <v>852833</v>
      </c>
      <c r="AW773" t="s">
        <v>71</v>
      </c>
      <c r="AZ773" t="s">
        <v>198</v>
      </c>
      <c r="BA773" t="s">
        <v>160</v>
      </c>
      <c r="BB773" t="s">
        <v>7369</v>
      </c>
      <c r="BL773" t="s">
        <v>6979</v>
      </c>
      <c r="BM773" t="s">
        <v>77</v>
      </c>
      <c r="BP773" t="s">
        <v>931</v>
      </c>
      <c r="BQ773" t="s">
        <v>81</v>
      </c>
    </row>
    <row r="774" spans="1:72" x14ac:dyDescent="0.25">
      <c r="A774" t="s">
        <v>7370</v>
      </c>
      <c r="B774" t="s">
        <v>313</v>
      </c>
      <c r="C774" t="s">
        <v>7371</v>
      </c>
      <c r="E774" t="s">
        <v>7372</v>
      </c>
      <c r="G774">
        <v>3102921008</v>
      </c>
      <c r="H774" t="s">
        <v>188</v>
      </c>
      <c r="K774" s="2">
        <v>44504</v>
      </c>
      <c r="L774" t="s">
        <v>210</v>
      </c>
      <c r="M774" s="1">
        <v>44504.52752314815</v>
      </c>
      <c r="N774" t="s">
        <v>75</v>
      </c>
      <c r="O774" t="s">
        <v>119</v>
      </c>
      <c r="R774" t="s">
        <v>196</v>
      </c>
      <c r="AU774" s="1">
        <v>44504.542268518519</v>
      </c>
      <c r="AW774" t="s">
        <v>71</v>
      </c>
      <c r="BC774" s="1">
        <v>44504.478368055556</v>
      </c>
      <c r="BK774" s="5">
        <v>0.50972222222222219</v>
      </c>
      <c r="BL774" t="s">
        <v>7370</v>
      </c>
      <c r="BP774" t="s">
        <v>189</v>
      </c>
      <c r="BQ774" t="s">
        <v>81</v>
      </c>
    </row>
    <row r="775" spans="1:72" x14ac:dyDescent="0.25">
      <c r="A775" t="s">
        <v>7373</v>
      </c>
      <c r="B775" t="s">
        <v>151</v>
      </c>
      <c r="C775" t="s">
        <v>470</v>
      </c>
      <c r="E775" t="s">
        <v>471</v>
      </c>
      <c r="F775">
        <v>1591057333369</v>
      </c>
      <c r="G775">
        <v>1353813409</v>
      </c>
      <c r="H775" t="s">
        <v>94</v>
      </c>
      <c r="K775" s="2">
        <v>44504</v>
      </c>
      <c r="L775" t="s">
        <v>195</v>
      </c>
      <c r="N775" t="s">
        <v>75</v>
      </c>
      <c r="O775" t="s">
        <v>134</v>
      </c>
      <c r="R775" t="s">
        <v>153</v>
      </c>
      <c r="V775" t="s">
        <v>472</v>
      </c>
      <c r="AA775" t="s">
        <v>6945</v>
      </c>
      <c r="AF775" t="s">
        <v>6970</v>
      </c>
      <c r="AK775" t="s">
        <v>7374</v>
      </c>
      <c r="AU775" s="1">
        <v>44504.545138888891</v>
      </c>
      <c r="AW775" t="s">
        <v>71</v>
      </c>
      <c r="BL775" t="s">
        <v>7375</v>
      </c>
      <c r="BM775" t="s">
        <v>77</v>
      </c>
      <c r="BP775" t="s">
        <v>931</v>
      </c>
      <c r="BQ775" t="s">
        <v>81</v>
      </c>
      <c r="BS775" t="s">
        <v>85</v>
      </c>
    </row>
    <row r="776" spans="1:72" x14ac:dyDescent="0.25">
      <c r="A776" t="s">
        <v>7376</v>
      </c>
      <c r="B776" t="s">
        <v>67</v>
      </c>
      <c r="C776" t="s">
        <v>7377</v>
      </c>
      <c r="E776" t="s">
        <v>7028</v>
      </c>
      <c r="F776">
        <v>2000007621599</v>
      </c>
      <c r="H776" t="s">
        <v>145</v>
      </c>
      <c r="K776" s="2">
        <v>44504</v>
      </c>
      <c r="L776" t="s">
        <v>195</v>
      </c>
      <c r="N776" t="s">
        <v>249</v>
      </c>
      <c r="O776" t="s">
        <v>78</v>
      </c>
      <c r="R776" t="s">
        <v>394</v>
      </c>
      <c r="V776" t="s">
        <v>7031</v>
      </c>
      <c r="AW776" t="s">
        <v>71</v>
      </c>
      <c r="BC776" s="1">
        <v>44508.791655092595</v>
      </c>
      <c r="BL776" t="s">
        <v>7378</v>
      </c>
      <c r="BM776" t="s">
        <v>77</v>
      </c>
      <c r="BP776" t="s">
        <v>2346</v>
      </c>
      <c r="BQ776" t="s">
        <v>81</v>
      </c>
    </row>
    <row r="777" spans="1:72" x14ac:dyDescent="0.25">
      <c r="A777" t="s">
        <v>7379</v>
      </c>
      <c r="B777" t="s">
        <v>67</v>
      </c>
      <c r="C777" t="s">
        <v>6656</v>
      </c>
      <c r="E777" t="s">
        <v>6657</v>
      </c>
      <c r="F777">
        <v>1013022663481</v>
      </c>
      <c r="G777">
        <v>2984978808</v>
      </c>
      <c r="H777" t="s">
        <v>125</v>
      </c>
      <c r="K777" s="2">
        <v>44504</v>
      </c>
      <c r="L777" t="s">
        <v>195</v>
      </c>
      <c r="M777" s="1">
        <v>44504.57849537037</v>
      </c>
      <c r="N777" t="s">
        <v>75</v>
      </c>
      <c r="O777" t="s">
        <v>819</v>
      </c>
      <c r="R777" t="s">
        <v>7380</v>
      </c>
      <c r="S777" t="s">
        <v>180</v>
      </c>
      <c r="AA777" t="s">
        <v>6659</v>
      </c>
      <c r="AU777" s="1">
        <v>44504.583402777775</v>
      </c>
      <c r="AW777" t="s">
        <v>71</v>
      </c>
      <c r="BC777" s="1">
        <v>44504.573946759258</v>
      </c>
      <c r="BL777" t="s">
        <v>6660</v>
      </c>
      <c r="BP777" t="s">
        <v>5801</v>
      </c>
      <c r="BQ777" t="s">
        <v>81</v>
      </c>
    </row>
    <row r="778" spans="1:72" x14ac:dyDescent="0.25">
      <c r="A778" t="s">
        <v>7381</v>
      </c>
      <c r="B778" t="s">
        <v>506</v>
      </c>
      <c r="C778" t="s">
        <v>5934</v>
      </c>
      <c r="E778" t="s">
        <v>5935</v>
      </c>
      <c r="F778">
        <v>1900047379009</v>
      </c>
      <c r="H778" t="s">
        <v>125</v>
      </c>
      <c r="K778" s="2">
        <v>44504</v>
      </c>
      <c r="L778" t="s">
        <v>195</v>
      </c>
      <c r="M778" s="1">
        <v>44504.423414351855</v>
      </c>
      <c r="N778" t="s">
        <v>75</v>
      </c>
      <c r="O778" t="s">
        <v>132</v>
      </c>
      <c r="S778" t="s">
        <v>7382</v>
      </c>
      <c r="V778" t="s">
        <v>5938</v>
      </c>
      <c r="AA778">
        <v>254</v>
      </c>
      <c r="AU778" s="1">
        <v>44504.429293981484</v>
      </c>
      <c r="AW778" t="s">
        <v>71</v>
      </c>
      <c r="BC778" s="1">
        <v>44504.422939814816</v>
      </c>
      <c r="BL778" t="s">
        <v>7381</v>
      </c>
      <c r="BQ778" t="s">
        <v>81</v>
      </c>
    </row>
    <row r="779" spans="1:72" x14ac:dyDescent="0.25">
      <c r="A779" t="s">
        <v>7383</v>
      </c>
      <c r="B779" t="s">
        <v>151</v>
      </c>
      <c r="C779" t="s">
        <v>6231</v>
      </c>
      <c r="E779" t="s">
        <v>6232</v>
      </c>
      <c r="F779">
        <v>1591048825390</v>
      </c>
      <c r="G779">
        <v>1281034206</v>
      </c>
      <c r="H779" t="s">
        <v>68</v>
      </c>
      <c r="K779" s="2">
        <v>44504</v>
      </c>
      <c r="L779" t="s">
        <v>195</v>
      </c>
      <c r="N779" t="s">
        <v>95</v>
      </c>
      <c r="O779" t="s">
        <v>158</v>
      </c>
      <c r="R779" t="s">
        <v>6233</v>
      </c>
      <c r="V779" t="s">
        <v>6234</v>
      </c>
      <c r="AA779">
        <v>6141536</v>
      </c>
      <c r="AW779" t="s">
        <v>71</v>
      </c>
      <c r="AZ779" t="s">
        <v>96</v>
      </c>
      <c r="BA779" t="s">
        <v>97</v>
      </c>
      <c r="BB779" t="s">
        <v>7384</v>
      </c>
      <c r="BC779" s="1">
        <v>44504.438738425924</v>
      </c>
      <c r="BL779" t="s">
        <v>6235</v>
      </c>
      <c r="BP779" t="s">
        <v>585</v>
      </c>
      <c r="BQ779" t="s">
        <v>81</v>
      </c>
    </row>
    <row r="780" spans="1:72" x14ac:dyDescent="0.25">
      <c r="A780" t="s">
        <v>7385</v>
      </c>
      <c r="B780" t="s">
        <v>151</v>
      </c>
      <c r="C780" t="s">
        <v>6231</v>
      </c>
      <c r="E780" t="s">
        <v>6232</v>
      </c>
      <c r="F780">
        <v>1591048825390</v>
      </c>
      <c r="G780">
        <v>1281034206</v>
      </c>
      <c r="H780" t="s">
        <v>108</v>
      </c>
      <c r="J780" t="s">
        <v>79</v>
      </c>
      <c r="K780" s="2">
        <v>44504</v>
      </c>
      <c r="L780" t="s">
        <v>195</v>
      </c>
      <c r="M780" s="1">
        <v>44504.443761574075</v>
      </c>
      <c r="N780" t="s">
        <v>75</v>
      </c>
      <c r="O780" t="s">
        <v>158</v>
      </c>
      <c r="R780" t="s">
        <v>7386</v>
      </c>
      <c r="S780" t="s">
        <v>159</v>
      </c>
      <c r="U780" t="s">
        <v>103</v>
      </c>
      <c r="V780" t="s">
        <v>6234</v>
      </c>
      <c r="AA780">
        <v>6141536</v>
      </c>
      <c r="AH780" t="s">
        <v>7387</v>
      </c>
      <c r="AN780" t="s">
        <v>89</v>
      </c>
      <c r="AO780" t="s">
        <v>89</v>
      </c>
      <c r="AU780" s="1">
        <v>44504.453530092593</v>
      </c>
      <c r="AW780" t="s">
        <v>71</v>
      </c>
      <c r="BC780" s="1">
        <v>44504.443622685183</v>
      </c>
      <c r="BL780" t="s">
        <v>6235</v>
      </c>
      <c r="BN780" t="s">
        <v>84</v>
      </c>
      <c r="BP780" t="s">
        <v>751</v>
      </c>
      <c r="BQ780" t="s">
        <v>81</v>
      </c>
    </row>
    <row r="781" spans="1:72" x14ac:dyDescent="0.25">
      <c r="A781" t="s">
        <v>7388</v>
      </c>
      <c r="B781" t="s">
        <v>67</v>
      </c>
      <c r="C781" t="s">
        <v>6693</v>
      </c>
      <c r="E781" t="s">
        <v>6694</v>
      </c>
      <c r="F781">
        <v>2000056543680</v>
      </c>
      <c r="H781" t="s">
        <v>86</v>
      </c>
      <c r="J781" t="s">
        <v>87</v>
      </c>
      <c r="K781" s="2">
        <v>44504</v>
      </c>
      <c r="L781" t="s">
        <v>210</v>
      </c>
      <c r="M781" s="1">
        <v>44504.54415509259</v>
      </c>
      <c r="N781" t="s">
        <v>75</v>
      </c>
      <c r="O781" t="s">
        <v>114</v>
      </c>
      <c r="R781" t="s">
        <v>6695</v>
      </c>
      <c r="S781" t="s">
        <v>235</v>
      </c>
      <c r="U781" t="s">
        <v>81</v>
      </c>
      <c r="V781" t="s">
        <v>7389</v>
      </c>
      <c r="W781" t="s">
        <v>89</v>
      </c>
      <c r="AG781" t="s">
        <v>7390</v>
      </c>
      <c r="AH781" t="s">
        <v>89</v>
      </c>
      <c r="AN781" t="s">
        <v>89</v>
      </c>
      <c r="AU781" s="1">
        <v>44504.580150462964</v>
      </c>
      <c r="AW781" t="s">
        <v>71</v>
      </c>
      <c r="BC781" s="1">
        <v>44504.447893518518</v>
      </c>
      <c r="BL781" t="s">
        <v>6698</v>
      </c>
      <c r="BM781" t="s">
        <v>77</v>
      </c>
      <c r="BN781" t="s">
        <v>84</v>
      </c>
      <c r="BO781" t="s">
        <v>7391</v>
      </c>
      <c r="BP781" t="s">
        <v>574</v>
      </c>
      <c r="BQ781" t="s">
        <v>81</v>
      </c>
      <c r="BS781" t="s">
        <v>85</v>
      </c>
    </row>
    <row r="782" spans="1:72" x14ac:dyDescent="0.25">
      <c r="A782" t="s">
        <v>7392</v>
      </c>
      <c r="B782" t="s">
        <v>151</v>
      </c>
      <c r="C782" t="s">
        <v>6601</v>
      </c>
      <c r="E782" t="s">
        <v>6602</v>
      </c>
      <c r="F782">
        <v>1591016774139</v>
      </c>
      <c r="G782">
        <v>1344013308</v>
      </c>
      <c r="H782" t="s">
        <v>94</v>
      </c>
      <c r="J782" t="s">
        <v>87</v>
      </c>
      <c r="K782" s="2">
        <v>44504</v>
      </c>
      <c r="L782" t="s">
        <v>195</v>
      </c>
      <c r="M782" s="1">
        <v>44504.472928240742</v>
      </c>
      <c r="N782" t="s">
        <v>75</v>
      </c>
      <c r="O782" t="s">
        <v>171</v>
      </c>
      <c r="R782" t="s">
        <v>153</v>
      </c>
      <c r="S782" t="s">
        <v>88</v>
      </c>
      <c r="U782" t="s">
        <v>81</v>
      </c>
      <c r="AA782" t="s">
        <v>7393</v>
      </c>
      <c r="AC782" t="s">
        <v>7394</v>
      </c>
      <c r="AF782" t="s">
        <v>7395</v>
      </c>
      <c r="AK782" t="s">
        <v>7396</v>
      </c>
      <c r="AU782" s="1">
        <v>44504.485312500001</v>
      </c>
      <c r="AW782" t="s">
        <v>71</v>
      </c>
      <c r="BC782" s="1">
        <v>44504.47284722222</v>
      </c>
      <c r="BL782" t="s">
        <v>6606</v>
      </c>
      <c r="BP782" t="s">
        <v>931</v>
      </c>
      <c r="BQ782" t="s">
        <v>81</v>
      </c>
      <c r="BS782" t="s">
        <v>85</v>
      </c>
    </row>
    <row r="783" spans="1:72" x14ac:dyDescent="0.25">
      <c r="A783" t="s">
        <v>7397</v>
      </c>
      <c r="B783" t="s">
        <v>67</v>
      </c>
      <c r="C783" t="s">
        <v>7335</v>
      </c>
      <c r="E783" t="s">
        <v>7336</v>
      </c>
      <c r="F783">
        <v>2000008775857</v>
      </c>
      <c r="G783">
        <v>4004964206</v>
      </c>
      <c r="H783" t="s">
        <v>68</v>
      </c>
      <c r="J783" t="s">
        <v>79</v>
      </c>
      <c r="K783" s="2">
        <v>44504</v>
      </c>
      <c r="L783" t="s">
        <v>195</v>
      </c>
      <c r="M783" s="1">
        <v>44504.462384259263</v>
      </c>
      <c r="N783" t="s">
        <v>75</v>
      </c>
      <c r="O783" t="s">
        <v>106</v>
      </c>
      <c r="R783" t="s">
        <v>7398</v>
      </c>
      <c r="S783" t="s">
        <v>7399</v>
      </c>
      <c r="U783" t="s">
        <v>103</v>
      </c>
      <c r="V783" t="s">
        <v>7400</v>
      </c>
      <c r="W783">
        <v>15189</v>
      </c>
      <c r="AA783" t="s">
        <v>7401</v>
      </c>
      <c r="AC783">
        <v>13574</v>
      </c>
      <c r="AF783" t="s">
        <v>7402</v>
      </c>
      <c r="AG783" t="s">
        <v>7403</v>
      </c>
      <c r="AH783" t="s">
        <v>82</v>
      </c>
      <c r="AK783" t="s">
        <v>7404</v>
      </c>
      <c r="AN783" t="s">
        <v>89</v>
      </c>
      <c r="AU783" s="1">
        <v>44504.543124999997</v>
      </c>
      <c r="AW783" t="s">
        <v>71</v>
      </c>
      <c r="BC783" s="1">
        <v>44504.462268518517</v>
      </c>
      <c r="BL783" t="s">
        <v>7341</v>
      </c>
      <c r="BM783" t="s">
        <v>77</v>
      </c>
      <c r="BN783" t="s">
        <v>84</v>
      </c>
      <c r="BO783" t="s">
        <v>7405</v>
      </c>
      <c r="BP783" t="s">
        <v>585</v>
      </c>
      <c r="BQ783" t="s">
        <v>81</v>
      </c>
      <c r="BS783" t="s">
        <v>85</v>
      </c>
      <c r="BT783" t="s">
        <v>85</v>
      </c>
    </row>
    <row r="784" spans="1:72" x14ac:dyDescent="0.25">
      <c r="A784" t="s">
        <v>7406</v>
      </c>
      <c r="B784" t="s">
        <v>313</v>
      </c>
      <c r="C784" t="s">
        <v>7407</v>
      </c>
      <c r="E784" t="s">
        <v>7408</v>
      </c>
      <c r="G784">
        <v>3095430804</v>
      </c>
      <c r="H784" t="s">
        <v>188</v>
      </c>
      <c r="K784" s="2">
        <v>44504</v>
      </c>
      <c r="L784" t="s">
        <v>210</v>
      </c>
      <c r="M784" s="1">
        <v>44504.572094907409</v>
      </c>
      <c r="N784" t="s">
        <v>75</v>
      </c>
      <c r="O784" t="s">
        <v>119</v>
      </c>
      <c r="R784" t="s">
        <v>196</v>
      </c>
      <c r="AU784" s="1">
        <v>44504.606689814813</v>
      </c>
      <c r="AW784" t="s">
        <v>71</v>
      </c>
      <c r="BC784" s="1">
        <v>44504.527546296296</v>
      </c>
      <c r="BK784" s="5">
        <v>0.6</v>
      </c>
      <c r="BL784" t="s">
        <v>7406</v>
      </c>
      <c r="BP784" t="s">
        <v>189</v>
      </c>
      <c r="BQ784" t="s">
        <v>81</v>
      </c>
    </row>
    <row r="785" spans="1:71" x14ac:dyDescent="0.25">
      <c r="A785" t="s">
        <v>7409</v>
      </c>
      <c r="B785" t="s">
        <v>120</v>
      </c>
      <c r="C785" t="s">
        <v>6471</v>
      </c>
      <c r="E785" t="s">
        <v>6472</v>
      </c>
      <c r="F785">
        <v>2000055764895</v>
      </c>
      <c r="H785" t="s">
        <v>86</v>
      </c>
      <c r="J785" t="s">
        <v>87</v>
      </c>
      <c r="K785" s="2">
        <v>44504</v>
      </c>
      <c r="L785" t="s">
        <v>197</v>
      </c>
      <c r="M785" s="1">
        <v>44504.508206018516</v>
      </c>
      <c r="N785" t="s">
        <v>75</v>
      </c>
      <c r="O785" t="s">
        <v>143</v>
      </c>
      <c r="R785" t="s">
        <v>7410</v>
      </c>
      <c r="S785" t="s">
        <v>7411</v>
      </c>
      <c r="U785" t="s">
        <v>81</v>
      </c>
      <c r="V785" t="s">
        <v>7412</v>
      </c>
      <c r="W785">
        <v>11178</v>
      </c>
      <c r="AG785" t="s">
        <v>7413</v>
      </c>
      <c r="AH785" t="s">
        <v>82</v>
      </c>
      <c r="AN785" t="s">
        <v>89</v>
      </c>
      <c r="AU785" s="1">
        <v>44504.538900462961</v>
      </c>
      <c r="AW785" t="s">
        <v>71</v>
      </c>
      <c r="BC785" s="1">
        <v>44504.495578703703</v>
      </c>
      <c r="BL785" t="s">
        <v>6476</v>
      </c>
      <c r="BM785" t="s">
        <v>77</v>
      </c>
      <c r="BN785" t="s">
        <v>84</v>
      </c>
      <c r="BO785" t="s">
        <v>7414</v>
      </c>
      <c r="BP785" t="s">
        <v>574</v>
      </c>
      <c r="BQ785" t="s">
        <v>81</v>
      </c>
      <c r="BS785" t="s">
        <v>85</v>
      </c>
    </row>
    <row r="786" spans="1:71" x14ac:dyDescent="0.25">
      <c r="A786" t="s">
        <v>7415</v>
      </c>
      <c r="B786" t="s">
        <v>151</v>
      </c>
      <c r="C786" t="s">
        <v>7172</v>
      </c>
      <c r="E786" t="s">
        <v>7173</v>
      </c>
      <c r="F786">
        <v>2700004482808</v>
      </c>
      <c r="G786">
        <v>7664378600</v>
      </c>
      <c r="H786" t="s">
        <v>94</v>
      </c>
      <c r="J786" t="s">
        <v>87</v>
      </c>
      <c r="K786" s="2">
        <v>44504</v>
      </c>
      <c r="L786" t="s">
        <v>195</v>
      </c>
      <c r="M786" s="1">
        <v>44504.488622685189</v>
      </c>
      <c r="N786" t="s">
        <v>75</v>
      </c>
      <c r="O786" t="s">
        <v>225</v>
      </c>
      <c r="R786" t="s">
        <v>7416</v>
      </c>
      <c r="S786" t="s">
        <v>7417</v>
      </c>
      <c r="U786" t="s">
        <v>81</v>
      </c>
      <c r="AA786" t="s">
        <v>7418</v>
      </c>
      <c r="AC786" t="s">
        <v>7419</v>
      </c>
      <c r="AF786" t="s">
        <v>7420</v>
      </c>
      <c r="AK786" t="s">
        <v>7421</v>
      </c>
      <c r="AU786" s="1">
        <v>44504.515717592592</v>
      </c>
      <c r="AW786" t="s">
        <v>71</v>
      </c>
      <c r="BC786" s="1">
        <v>44504.488530092596</v>
      </c>
      <c r="BL786" t="s">
        <v>7177</v>
      </c>
      <c r="BN786" t="s">
        <v>84</v>
      </c>
      <c r="BO786" t="s">
        <v>7422</v>
      </c>
      <c r="BP786" t="s">
        <v>931</v>
      </c>
      <c r="BQ786" t="s">
        <v>81</v>
      </c>
      <c r="BS786" t="s">
        <v>85</v>
      </c>
    </row>
    <row r="787" spans="1:71" x14ac:dyDescent="0.25">
      <c r="A787" t="s">
        <v>7423</v>
      </c>
      <c r="B787" t="s">
        <v>67</v>
      </c>
      <c r="C787" t="s">
        <v>7424</v>
      </c>
      <c r="E787" t="s">
        <v>7425</v>
      </c>
      <c r="F787">
        <v>1900091045952</v>
      </c>
      <c r="H787" t="s">
        <v>232</v>
      </c>
      <c r="J787" t="s">
        <v>185</v>
      </c>
      <c r="K787" s="2">
        <v>44504</v>
      </c>
      <c r="L787" t="s">
        <v>210</v>
      </c>
      <c r="M787" s="1">
        <v>44504.510381944441</v>
      </c>
      <c r="N787" t="s">
        <v>75</v>
      </c>
      <c r="O787" t="s">
        <v>102</v>
      </c>
      <c r="R787" t="s">
        <v>7426</v>
      </c>
      <c r="S787" t="s">
        <v>7427</v>
      </c>
      <c r="U787" t="s">
        <v>81</v>
      </c>
      <c r="V787" s="4" t="s">
        <v>7428</v>
      </c>
      <c r="W787" t="s">
        <v>7429</v>
      </c>
      <c r="Y787" t="s">
        <v>89</v>
      </c>
      <c r="AA787" t="s">
        <v>7430</v>
      </c>
      <c r="AG787" t="s">
        <v>7431</v>
      </c>
      <c r="AH787" t="s">
        <v>104</v>
      </c>
      <c r="AT787" t="s">
        <v>103</v>
      </c>
      <c r="AU787" s="1">
        <v>44504.540243055555</v>
      </c>
      <c r="AW787" t="s">
        <v>71</v>
      </c>
      <c r="BC787" s="1">
        <v>44504.510324074072</v>
      </c>
      <c r="BL787" t="s">
        <v>7432</v>
      </c>
      <c r="BP787" t="s">
        <v>254</v>
      </c>
      <c r="BQ787" t="s">
        <v>103</v>
      </c>
      <c r="BS787" t="s">
        <v>85</v>
      </c>
    </row>
    <row r="788" spans="1:71" x14ac:dyDescent="0.25">
      <c r="A788" t="s">
        <v>7433</v>
      </c>
      <c r="B788" t="s">
        <v>151</v>
      </c>
      <c r="C788" t="s">
        <v>6993</v>
      </c>
      <c r="E788" t="s">
        <v>6994</v>
      </c>
      <c r="F788">
        <v>1800020723414</v>
      </c>
      <c r="H788" t="s">
        <v>90</v>
      </c>
      <c r="J788" t="s">
        <v>87</v>
      </c>
      <c r="K788" s="2">
        <v>44504</v>
      </c>
      <c r="L788" t="s">
        <v>210</v>
      </c>
      <c r="M788" s="1">
        <v>44504.545127314814</v>
      </c>
      <c r="N788" t="s">
        <v>75</v>
      </c>
      <c r="O788" t="s">
        <v>142</v>
      </c>
      <c r="R788" t="s">
        <v>153</v>
      </c>
      <c r="S788" t="s">
        <v>7434</v>
      </c>
      <c r="U788" t="s">
        <v>81</v>
      </c>
      <c r="V788" t="s">
        <v>7435</v>
      </c>
      <c r="W788">
        <v>42753</v>
      </c>
      <c r="AU788" s="1">
        <v>44504.550300925926</v>
      </c>
      <c r="AW788" t="s">
        <v>71</v>
      </c>
      <c r="BC788" s="1">
        <v>44504.544930555552</v>
      </c>
      <c r="BL788" t="s">
        <v>7436</v>
      </c>
      <c r="BM788" t="s">
        <v>77</v>
      </c>
      <c r="BP788" t="s">
        <v>4406</v>
      </c>
      <c r="BQ788" t="s">
        <v>81</v>
      </c>
    </row>
    <row r="789" spans="1:71" x14ac:dyDescent="0.25">
      <c r="A789" t="s">
        <v>7437</v>
      </c>
      <c r="B789" t="s">
        <v>67</v>
      </c>
      <c r="C789" t="s">
        <v>7438</v>
      </c>
      <c r="E789" t="s">
        <v>7439</v>
      </c>
      <c r="F789">
        <v>1012769942473</v>
      </c>
      <c r="G789">
        <v>2968517106</v>
      </c>
      <c r="H789" t="s">
        <v>4120</v>
      </c>
      <c r="K789" s="2">
        <v>44504</v>
      </c>
      <c r="L789" t="s">
        <v>210</v>
      </c>
      <c r="M789" s="1">
        <v>44504.524814814817</v>
      </c>
      <c r="N789" t="s">
        <v>75</v>
      </c>
      <c r="O789" t="s">
        <v>712</v>
      </c>
      <c r="R789" t="s">
        <v>7440</v>
      </c>
      <c r="S789" t="s">
        <v>7441</v>
      </c>
      <c r="U789" t="s">
        <v>81</v>
      </c>
      <c r="V789" t="s">
        <v>7442</v>
      </c>
      <c r="AA789">
        <v>199007</v>
      </c>
      <c r="AC789">
        <v>5796</v>
      </c>
      <c r="AU789" s="1">
        <v>44504.605543981481</v>
      </c>
      <c r="AW789" t="s">
        <v>71</v>
      </c>
      <c r="BC789" s="1">
        <v>44504.524756944447</v>
      </c>
      <c r="BP789" t="s">
        <v>7443</v>
      </c>
      <c r="BQ789" t="s">
        <v>103</v>
      </c>
    </row>
    <row r="790" spans="1:71" x14ac:dyDescent="0.25">
      <c r="A790" t="s">
        <v>7444</v>
      </c>
      <c r="B790" t="s">
        <v>370</v>
      </c>
      <c r="C790" t="s">
        <v>7445</v>
      </c>
      <c r="D790" t="s">
        <v>7446</v>
      </c>
      <c r="E790" t="s">
        <v>7447</v>
      </c>
      <c r="G790">
        <v>1281232502</v>
      </c>
      <c r="H790" t="s">
        <v>188</v>
      </c>
      <c r="K790" s="2">
        <v>44504</v>
      </c>
      <c r="L790" t="s">
        <v>210</v>
      </c>
      <c r="M790" s="1">
        <v>44504.614629629628</v>
      </c>
      <c r="N790" t="s">
        <v>75</v>
      </c>
      <c r="O790" t="s">
        <v>158</v>
      </c>
      <c r="R790" t="s">
        <v>196</v>
      </c>
      <c r="AU790" s="1">
        <v>44504.630995370368</v>
      </c>
      <c r="AW790" t="s">
        <v>71</v>
      </c>
      <c r="BC790" s="1">
        <v>44504.602372685185</v>
      </c>
      <c r="BK790" s="5">
        <v>0.67152777777777783</v>
      </c>
      <c r="BL790" t="s">
        <v>7448</v>
      </c>
      <c r="BP790" t="s">
        <v>189</v>
      </c>
      <c r="BQ790" t="s">
        <v>81</v>
      </c>
    </row>
    <row r="791" spans="1:71" x14ac:dyDescent="0.25">
      <c r="A791" t="s">
        <v>7449</v>
      </c>
      <c r="B791" t="s">
        <v>124</v>
      </c>
      <c r="C791" t="s">
        <v>7450</v>
      </c>
      <c r="E791" t="s">
        <v>7451</v>
      </c>
      <c r="G791">
        <v>1266403707</v>
      </c>
      <c r="H791" t="s">
        <v>188</v>
      </c>
      <c r="K791" s="2">
        <v>44504</v>
      </c>
      <c r="L791" t="s">
        <v>210</v>
      </c>
      <c r="M791" s="1">
        <v>44504.625740740739</v>
      </c>
      <c r="N791" t="s">
        <v>75</v>
      </c>
      <c r="O791" t="s">
        <v>149</v>
      </c>
      <c r="R791" t="s">
        <v>196</v>
      </c>
      <c r="AU791" s="1">
        <v>44504.687604166669</v>
      </c>
      <c r="AW791" t="s">
        <v>71</v>
      </c>
      <c r="BC791" s="1">
        <v>44504.573275462964</v>
      </c>
      <c r="BK791" s="1">
        <v>44504.675694444442</v>
      </c>
      <c r="BL791" t="s">
        <v>7452</v>
      </c>
      <c r="BP791" t="s">
        <v>189</v>
      </c>
      <c r="BQ791" t="s">
        <v>81</v>
      </c>
    </row>
    <row r="792" spans="1:71" x14ac:dyDescent="0.25">
      <c r="A792" t="s">
        <v>7453</v>
      </c>
      <c r="B792" t="s">
        <v>151</v>
      </c>
      <c r="C792" t="s">
        <v>6727</v>
      </c>
      <c r="E792" t="s">
        <v>6728</v>
      </c>
      <c r="F792">
        <v>1580001323556</v>
      </c>
      <c r="G792">
        <v>7573464003</v>
      </c>
      <c r="H792" t="s">
        <v>94</v>
      </c>
      <c r="J792" t="s">
        <v>87</v>
      </c>
      <c r="K792" s="2">
        <v>44504</v>
      </c>
      <c r="L792" t="s">
        <v>197</v>
      </c>
      <c r="M792" s="1">
        <v>44504.565752314818</v>
      </c>
      <c r="N792" t="s">
        <v>75</v>
      </c>
      <c r="O792" t="s">
        <v>152</v>
      </c>
      <c r="R792" t="s">
        <v>7454</v>
      </c>
      <c r="S792" t="s">
        <v>144</v>
      </c>
      <c r="U792" t="s">
        <v>81</v>
      </c>
      <c r="V792" t="s">
        <v>7455</v>
      </c>
      <c r="AA792" t="s">
        <v>7456</v>
      </c>
      <c r="AC792" t="s">
        <v>7457</v>
      </c>
      <c r="AF792" t="s">
        <v>7458</v>
      </c>
      <c r="AK792" t="s">
        <v>7459</v>
      </c>
      <c r="AU792" s="1">
        <v>44504.578217592592</v>
      </c>
      <c r="AW792" t="s">
        <v>71</v>
      </c>
      <c r="BC792" s="1">
        <v>44504.563391203701</v>
      </c>
      <c r="BL792" t="s">
        <v>7460</v>
      </c>
      <c r="BM792" t="s">
        <v>77</v>
      </c>
      <c r="BN792" t="s">
        <v>84</v>
      </c>
      <c r="BO792" t="s">
        <v>7461</v>
      </c>
      <c r="BP792" t="s">
        <v>931</v>
      </c>
      <c r="BQ792" t="s">
        <v>81</v>
      </c>
      <c r="BS792" t="s">
        <v>85</v>
      </c>
    </row>
    <row r="793" spans="1:71" x14ac:dyDescent="0.25">
      <c r="A793" t="s">
        <v>7462</v>
      </c>
      <c r="B793" t="s">
        <v>124</v>
      </c>
      <c r="C793" t="s">
        <v>7463</v>
      </c>
      <c r="D793" t="s">
        <v>7464</v>
      </c>
      <c r="E793" t="s">
        <v>7465</v>
      </c>
      <c r="F793">
        <v>1591052162549</v>
      </c>
      <c r="H793" t="s">
        <v>186</v>
      </c>
      <c r="J793" t="s">
        <v>185</v>
      </c>
      <c r="K793" s="2">
        <v>44504</v>
      </c>
      <c r="L793" t="s">
        <v>210</v>
      </c>
      <c r="M793" s="1">
        <v>44504.656574074077</v>
      </c>
      <c r="N793" t="s">
        <v>75</v>
      </c>
      <c r="O793" t="s">
        <v>162</v>
      </c>
      <c r="R793" t="s">
        <v>7466</v>
      </c>
      <c r="S793" t="s">
        <v>7467</v>
      </c>
      <c r="U793" t="s">
        <v>81</v>
      </c>
      <c r="V793" t="s">
        <v>7468</v>
      </c>
      <c r="W793">
        <v>8691</v>
      </c>
      <c r="Y793" t="s">
        <v>89</v>
      </c>
      <c r="AG793" t="s">
        <v>7469</v>
      </c>
      <c r="AH793" t="s">
        <v>82</v>
      </c>
      <c r="AT793" t="s">
        <v>103</v>
      </c>
      <c r="AU793" s="1">
        <v>44504.678113425929</v>
      </c>
      <c r="AW793" t="s">
        <v>71</v>
      </c>
      <c r="BC793" s="1">
        <v>44504.629479166666</v>
      </c>
      <c r="BK793" s="5">
        <v>0.71527777777777779</v>
      </c>
      <c r="BL793" t="s">
        <v>7462</v>
      </c>
      <c r="BM793" t="s">
        <v>77</v>
      </c>
      <c r="BP793" t="s">
        <v>187</v>
      </c>
      <c r="BQ793" t="s">
        <v>81</v>
      </c>
      <c r="BS793" t="s">
        <v>85</v>
      </c>
    </row>
    <row r="794" spans="1:71" x14ac:dyDescent="0.25">
      <c r="A794" t="s">
        <v>7470</v>
      </c>
      <c r="B794" t="s">
        <v>151</v>
      </c>
      <c r="C794" t="s">
        <v>6887</v>
      </c>
      <c r="E794" t="s">
        <v>452</v>
      </c>
      <c r="F794">
        <v>1591051816661</v>
      </c>
      <c r="G794">
        <v>1264896702</v>
      </c>
      <c r="H794" t="s">
        <v>123</v>
      </c>
      <c r="J794" t="s">
        <v>87</v>
      </c>
      <c r="K794" s="2">
        <v>44504</v>
      </c>
      <c r="L794" t="s">
        <v>197</v>
      </c>
      <c r="M794" s="1">
        <v>44504.596643518518</v>
      </c>
      <c r="N794" t="s">
        <v>75</v>
      </c>
      <c r="O794" t="s">
        <v>167</v>
      </c>
      <c r="R794" t="s">
        <v>179</v>
      </c>
      <c r="S794" t="s">
        <v>174</v>
      </c>
      <c r="U794" t="s">
        <v>81</v>
      </c>
      <c r="V794" s="4" t="s">
        <v>7471</v>
      </c>
      <c r="AA794">
        <v>612548</v>
      </c>
      <c r="AH794" t="s">
        <v>7472</v>
      </c>
      <c r="AN794" t="s">
        <v>89</v>
      </c>
      <c r="AU794" s="1">
        <v>44504.633912037039</v>
      </c>
      <c r="AW794" t="s">
        <v>71</v>
      </c>
      <c r="BC794" s="1">
        <v>44504.595763888887</v>
      </c>
      <c r="BL794" t="s">
        <v>7473</v>
      </c>
      <c r="BM794" t="s">
        <v>77</v>
      </c>
      <c r="BN794" t="s">
        <v>84</v>
      </c>
      <c r="BP794" t="s">
        <v>1196</v>
      </c>
      <c r="BQ794" t="s">
        <v>81</v>
      </c>
    </row>
    <row r="795" spans="1:71" x14ac:dyDescent="0.25">
      <c r="A795" t="s">
        <v>7474</v>
      </c>
      <c r="B795" t="s">
        <v>124</v>
      </c>
      <c r="C795" t="s">
        <v>5966</v>
      </c>
      <c r="E795" t="s">
        <v>5967</v>
      </c>
      <c r="G795">
        <v>546602703</v>
      </c>
      <c r="H795" t="s">
        <v>125</v>
      </c>
      <c r="K795" s="2">
        <v>44504</v>
      </c>
      <c r="L795" t="s">
        <v>197</v>
      </c>
      <c r="M795" s="1">
        <v>44504.655671296299</v>
      </c>
      <c r="N795" t="s">
        <v>75</v>
      </c>
      <c r="O795" t="s">
        <v>102</v>
      </c>
      <c r="S795" t="s">
        <v>7475</v>
      </c>
      <c r="AA795" t="s">
        <v>5969</v>
      </c>
      <c r="AU795" s="1">
        <v>44504.679560185185</v>
      </c>
      <c r="AW795" t="s">
        <v>71</v>
      </c>
      <c r="BC795" s="1">
        <v>44504.654606481483</v>
      </c>
      <c r="BL795" t="s">
        <v>7474</v>
      </c>
      <c r="BP795" t="s">
        <v>231</v>
      </c>
      <c r="BQ795" t="s">
        <v>81</v>
      </c>
    </row>
    <row r="796" spans="1:71" x14ac:dyDescent="0.25">
      <c r="A796" t="s">
        <v>7476</v>
      </c>
      <c r="B796" t="s">
        <v>67</v>
      </c>
      <c r="C796" t="s">
        <v>6867</v>
      </c>
      <c r="E796" t="s">
        <v>6868</v>
      </c>
      <c r="F796">
        <v>1900002118393</v>
      </c>
      <c r="G796">
        <v>528510404</v>
      </c>
      <c r="H796" t="s">
        <v>125</v>
      </c>
      <c r="K796" s="2">
        <v>44504</v>
      </c>
      <c r="L796" t="s">
        <v>197</v>
      </c>
      <c r="M796" s="1">
        <v>44504.666689814818</v>
      </c>
      <c r="N796" t="s">
        <v>75</v>
      </c>
      <c r="O796" t="s">
        <v>143</v>
      </c>
      <c r="R796" t="s">
        <v>7477</v>
      </c>
      <c r="S796" t="s">
        <v>7478</v>
      </c>
      <c r="V796" t="s">
        <v>6870</v>
      </c>
      <c r="AA796" t="s">
        <v>6871</v>
      </c>
      <c r="AU796" s="1">
        <v>44504.674270833333</v>
      </c>
      <c r="AW796" t="s">
        <v>71</v>
      </c>
      <c r="BC796" s="1">
        <v>44504.66578703704</v>
      </c>
      <c r="BL796" t="s">
        <v>6873</v>
      </c>
      <c r="BP796" t="s">
        <v>2308</v>
      </c>
      <c r="BQ796" t="s">
        <v>81</v>
      </c>
    </row>
    <row r="797" spans="1:71" x14ac:dyDescent="0.25">
      <c r="A797" t="s">
        <v>7479</v>
      </c>
      <c r="B797" t="s">
        <v>122</v>
      </c>
      <c r="C797" t="s">
        <v>6237</v>
      </c>
      <c r="E797" t="s">
        <v>6238</v>
      </c>
      <c r="F797">
        <v>1200022205037</v>
      </c>
      <c r="G797">
        <v>3298591903</v>
      </c>
      <c r="H797" t="s">
        <v>108</v>
      </c>
      <c r="J797" t="s">
        <v>79</v>
      </c>
      <c r="K797" s="2">
        <v>44504</v>
      </c>
      <c r="L797" t="s">
        <v>197</v>
      </c>
      <c r="M797" s="1">
        <v>44504.702372685184</v>
      </c>
      <c r="N797" t="s">
        <v>75</v>
      </c>
      <c r="O797" t="s">
        <v>819</v>
      </c>
      <c r="R797" t="s">
        <v>7480</v>
      </c>
      <c r="S797" t="s">
        <v>7481</v>
      </c>
      <c r="U797" t="s">
        <v>81</v>
      </c>
      <c r="V797" t="s">
        <v>6241</v>
      </c>
      <c r="AA797" t="s">
        <v>6242</v>
      </c>
      <c r="AH797" t="s">
        <v>82</v>
      </c>
      <c r="AN797" t="s">
        <v>89</v>
      </c>
      <c r="AO797" t="s">
        <v>89</v>
      </c>
      <c r="AU797" s="1">
        <v>44504.825127314813</v>
      </c>
      <c r="AW797" t="s">
        <v>71</v>
      </c>
      <c r="BC797" s="1">
        <v>44504.702291666668</v>
      </c>
      <c r="BL797" t="s">
        <v>7482</v>
      </c>
      <c r="BM797" t="s">
        <v>77</v>
      </c>
      <c r="BP797" t="s">
        <v>751</v>
      </c>
      <c r="BQ797" t="s">
        <v>81</v>
      </c>
    </row>
    <row r="798" spans="1:71" x14ac:dyDescent="0.25">
      <c r="A798" t="s">
        <v>7483</v>
      </c>
      <c r="B798" t="s">
        <v>73</v>
      </c>
      <c r="C798" t="s">
        <v>7484</v>
      </c>
      <c r="E798" t="s">
        <v>7485</v>
      </c>
      <c r="F798">
        <v>1013058850766</v>
      </c>
      <c r="H798" t="s">
        <v>74</v>
      </c>
      <c r="K798" s="2">
        <v>44505</v>
      </c>
      <c r="L798" t="s">
        <v>197</v>
      </c>
      <c r="M798" s="1">
        <v>44505.591307870367</v>
      </c>
      <c r="N798" t="s">
        <v>75</v>
      </c>
      <c r="O798" t="s">
        <v>785</v>
      </c>
      <c r="R798" t="s">
        <v>7486</v>
      </c>
      <c r="V798" t="s">
        <v>7487</v>
      </c>
      <c r="AU798" s="1">
        <v>44505.639907407407</v>
      </c>
      <c r="AW798" t="s">
        <v>71</v>
      </c>
      <c r="BC798" s="1">
        <v>44504.371851851851</v>
      </c>
      <c r="BL798" t="s">
        <v>7488</v>
      </c>
      <c r="BP798" t="s">
        <v>652</v>
      </c>
      <c r="BQ798" t="s">
        <v>81</v>
      </c>
    </row>
    <row r="799" spans="1:71" x14ac:dyDescent="0.25">
      <c r="A799" t="s">
        <v>7489</v>
      </c>
      <c r="B799" t="s">
        <v>101</v>
      </c>
      <c r="C799" t="s">
        <v>7490</v>
      </c>
      <c r="E799" t="s">
        <v>7491</v>
      </c>
      <c r="F799">
        <v>2000053062001</v>
      </c>
      <c r="G799">
        <v>7479113300</v>
      </c>
      <c r="H799" t="s">
        <v>86</v>
      </c>
      <c r="J799" t="s">
        <v>87</v>
      </c>
      <c r="K799" s="2">
        <v>44505</v>
      </c>
      <c r="L799" t="s">
        <v>195</v>
      </c>
      <c r="M799" s="1">
        <v>44505.343148148146</v>
      </c>
      <c r="N799" t="s">
        <v>75</v>
      </c>
      <c r="O799" t="s">
        <v>114</v>
      </c>
      <c r="R799" t="s">
        <v>969</v>
      </c>
      <c r="S799" t="s">
        <v>235</v>
      </c>
      <c r="U799" t="s">
        <v>81</v>
      </c>
      <c r="V799" t="s">
        <v>7492</v>
      </c>
      <c r="W799">
        <v>39477</v>
      </c>
      <c r="AG799" t="s">
        <v>7493</v>
      </c>
      <c r="AH799" t="s">
        <v>89</v>
      </c>
      <c r="AN799" t="s">
        <v>89</v>
      </c>
      <c r="AU799" s="1">
        <v>44505.365405092591</v>
      </c>
      <c r="AW799" t="s">
        <v>71</v>
      </c>
      <c r="BC799" s="1">
        <v>44504.325185185182</v>
      </c>
      <c r="BL799" t="s">
        <v>7494</v>
      </c>
      <c r="BN799" t="s">
        <v>84</v>
      </c>
      <c r="BO799" t="s">
        <v>7495</v>
      </c>
      <c r="BP799" t="s">
        <v>574</v>
      </c>
      <c r="BQ799" t="s">
        <v>81</v>
      </c>
      <c r="BS799" t="s">
        <v>85</v>
      </c>
    </row>
    <row r="800" spans="1:71" x14ac:dyDescent="0.25">
      <c r="A800" t="s">
        <v>7496</v>
      </c>
      <c r="B800" t="s">
        <v>101</v>
      </c>
      <c r="C800" t="s">
        <v>7497</v>
      </c>
      <c r="E800" t="s">
        <v>7498</v>
      </c>
      <c r="F800">
        <v>2000009052536</v>
      </c>
      <c r="H800" t="s">
        <v>86</v>
      </c>
      <c r="J800" t="s">
        <v>87</v>
      </c>
      <c r="K800" s="2">
        <v>44505</v>
      </c>
      <c r="L800" t="s">
        <v>197</v>
      </c>
      <c r="M800" s="1">
        <v>44505.619513888887</v>
      </c>
      <c r="N800" t="s">
        <v>75</v>
      </c>
      <c r="O800" t="s">
        <v>114</v>
      </c>
      <c r="R800" t="s">
        <v>7499</v>
      </c>
      <c r="S800" t="s">
        <v>235</v>
      </c>
      <c r="U800" t="s">
        <v>81</v>
      </c>
      <c r="V800" t="s">
        <v>7500</v>
      </c>
      <c r="W800">
        <v>68117</v>
      </c>
      <c r="X800" t="s">
        <v>7501</v>
      </c>
      <c r="AG800" t="s">
        <v>7502</v>
      </c>
      <c r="AH800" t="s">
        <v>89</v>
      </c>
      <c r="AN800" t="s">
        <v>89</v>
      </c>
      <c r="AU800" s="1">
        <v>44505.640740740739</v>
      </c>
      <c r="AW800" t="s">
        <v>71</v>
      </c>
      <c r="BC800" s="1">
        <v>44504.325185185182</v>
      </c>
      <c r="BL800" t="s">
        <v>7503</v>
      </c>
      <c r="BN800" t="s">
        <v>84</v>
      </c>
      <c r="BO800" t="s">
        <v>7504</v>
      </c>
      <c r="BP800" t="s">
        <v>574</v>
      </c>
      <c r="BQ800" t="s">
        <v>81</v>
      </c>
      <c r="BS800" t="s">
        <v>85</v>
      </c>
    </row>
    <row r="801" spans="1:72" x14ac:dyDescent="0.25">
      <c r="A801" t="s">
        <v>7505</v>
      </c>
      <c r="B801" t="s">
        <v>101</v>
      </c>
      <c r="C801" t="s">
        <v>7506</v>
      </c>
      <c r="E801" t="s">
        <v>7507</v>
      </c>
      <c r="F801">
        <v>2000011573741</v>
      </c>
      <c r="H801" t="s">
        <v>123</v>
      </c>
      <c r="K801" s="2">
        <v>44505</v>
      </c>
      <c r="L801" t="s">
        <v>197</v>
      </c>
      <c r="M801" s="1">
        <v>44505.648020833331</v>
      </c>
      <c r="N801" t="s">
        <v>95</v>
      </c>
      <c r="O801" t="s">
        <v>114</v>
      </c>
      <c r="R801" t="s">
        <v>7508</v>
      </c>
      <c r="V801" t="s">
        <v>7509</v>
      </c>
      <c r="AW801" t="s">
        <v>71</v>
      </c>
      <c r="AZ801" t="s">
        <v>96</v>
      </c>
      <c r="BA801" t="s">
        <v>48</v>
      </c>
      <c r="BB801" t="s">
        <v>7510</v>
      </c>
      <c r="BC801" s="1">
        <v>44504.325185185182</v>
      </c>
      <c r="BL801" t="s">
        <v>7511</v>
      </c>
      <c r="BP801" t="s">
        <v>1196</v>
      </c>
      <c r="BQ801" t="s">
        <v>81</v>
      </c>
    </row>
    <row r="802" spans="1:72" x14ac:dyDescent="0.25">
      <c r="A802" t="s">
        <v>7512</v>
      </c>
      <c r="B802" t="s">
        <v>151</v>
      </c>
      <c r="C802" t="s">
        <v>7513</v>
      </c>
      <c r="E802" t="s">
        <v>7514</v>
      </c>
      <c r="F802">
        <v>1591015480220</v>
      </c>
      <c r="G802">
        <v>1348598305</v>
      </c>
      <c r="H802" t="s">
        <v>68</v>
      </c>
      <c r="K802" s="2">
        <v>44505</v>
      </c>
      <c r="L802" t="s">
        <v>197</v>
      </c>
      <c r="N802" t="s">
        <v>95</v>
      </c>
      <c r="O802" t="s">
        <v>163</v>
      </c>
      <c r="R802" t="s">
        <v>7515</v>
      </c>
      <c r="V802" t="s">
        <v>7516</v>
      </c>
      <c r="AA802" t="s">
        <v>7517</v>
      </c>
      <c r="AW802" t="s">
        <v>71</v>
      </c>
      <c r="AZ802" t="s">
        <v>96</v>
      </c>
      <c r="BA802" t="s">
        <v>97</v>
      </c>
      <c r="BB802" t="s">
        <v>7518</v>
      </c>
      <c r="BC802" s="1">
        <v>44498.512245370373</v>
      </c>
      <c r="BD802" t="s">
        <v>103</v>
      </c>
      <c r="BE802" s="1">
        <v>44501</v>
      </c>
      <c r="BL802" t="s">
        <v>7519</v>
      </c>
      <c r="BM802" t="s">
        <v>77</v>
      </c>
      <c r="BP802" t="s">
        <v>7520</v>
      </c>
      <c r="BQ802" t="s">
        <v>81</v>
      </c>
    </row>
    <row r="803" spans="1:72" x14ac:dyDescent="0.25">
      <c r="A803" t="s">
        <v>7521</v>
      </c>
      <c r="B803" t="s">
        <v>67</v>
      </c>
      <c r="C803" t="s">
        <v>7522</v>
      </c>
      <c r="E803" t="s">
        <v>7523</v>
      </c>
      <c r="F803">
        <v>1030074898818</v>
      </c>
      <c r="G803">
        <v>7633801404</v>
      </c>
      <c r="H803" t="s">
        <v>68</v>
      </c>
      <c r="J803" t="s">
        <v>79</v>
      </c>
      <c r="K803" s="2">
        <v>44505</v>
      </c>
      <c r="L803" t="s">
        <v>197</v>
      </c>
      <c r="M803" s="1">
        <v>44505.588738425926</v>
      </c>
      <c r="N803" t="s">
        <v>75</v>
      </c>
      <c r="O803" t="s">
        <v>199</v>
      </c>
      <c r="R803" t="s">
        <v>7524</v>
      </c>
      <c r="S803" t="s">
        <v>88</v>
      </c>
      <c r="U803" t="s">
        <v>81</v>
      </c>
      <c r="V803" t="s">
        <v>7525</v>
      </c>
      <c r="W803">
        <v>18010</v>
      </c>
      <c r="AA803" t="s">
        <v>7526</v>
      </c>
      <c r="AC803" t="s">
        <v>7527</v>
      </c>
      <c r="AF803" t="s">
        <v>7528</v>
      </c>
      <c r="AG803" t="s">
        <v>7529</v>
      </c>
      <c r="AH803" t="s">
        <v>82</v>
      </c>
      <c r="AK803" t="s">
        <v>7530</v>
      </c>
      <c r="AN803" t="s">
        <v>89</v>
      </c>
      <c r="AU803" s="1">
        <v>44505.632719907408</v>
      </c>
      <c r="AW803" t="s">
        <v>71</v>
      </c>
      <c r="BC803" s="1">
        <v>44504.652141203704</v>
      </c>
      <c r="BG803" t="s">
        <v>7531</v>
      </c>
      <c r="BH803" t="s">
        <v>7532</v>
      </c>
      <c r="BL803" t="s">
        <v>7533</v>
      </c>
      <c r="BM803" t="s">
        <v>77</v>
      </c>
      <c r="BN803" t="s">
        <v>84</v>
      </c>
      <c r="BO803" t="s">
        <v>7534</v>
      </c>
      <c r="BP803" t="s">
        <v>585</v>
      </c>
      <c r="BQ803" t="s">
        <v>81</v>
      </c>
      <c r="BS803" t="s">
        <v>85</v>
      </c>
      <c r="BT803" t="s">
        <v>85</v>
      </c>
    </row>
    <row r="804" spans="1:72" x14ac:dyDescent="0.25">
      <c r="A804" t="s">
        <v>7535</v>
      </c>
      <c r="B804" t="s">
        <v>151</v>
      </c>
      <c r="C804" t="s">
        <v>7536</v>
      </c>
      <c r="E804" t="s">
        <v>7537</v>
      </c>
      <c r="F804">
        <v>1800020717234</v>
      </c>
      <c r="G804">
        <v>1123071807</v>
      </c>
      <c r="H804" t="s">
        <v>68</v>
      </c>
      <c r="J804" t="s">
        <v>79</v>
      </c>
      <c r="K804" s="2">
        <v>44505</v>
      </c>
      <c r="L804" t="s">
        <v>195</v>
      </c>
      <c r="M804" s="1">
        <v>44505.384942129633</v>
      </c>
      <c r="N804" t="s">
        <v>75</v>
      </c>
      <c r="O804" t="s">
        <v>170</v>
      </c>
      <c r="R804" t="s">
        <v>7538</v>
      </c>
      <c r="S804" t="s">
        <v>7539</v>
      </c>
      <c r="U804" t="s">
        <v>81</v>
      </c>
      <c r="V804" t="s">
        <v>7540</v>
      </c>
      <c r="W804" t="s">
        <v>7541</v>
      </c>
      <c r="AA804" t="s">
        <v>7542</v>
      </c>
      <c r="AC804" t="s">
        <v>6463</v>
      </c>
      <c r="AF804" t="s">
        <v>7543</v>
      </c>
      <c r="AG804" s="4" t="s">
        <v>7544</v>
      </c>
      <c r="AH804" t="s">
        <v>82</v>
      </c>
      <c r="AK804" t="s">
        <v>7545</v>
      </c>
      <c r="AN804" t="s">
        <v>89</v>
      </c>
      <c r="AU804" s="1">
        <v>44505.436574074076</v>
      </c>
      <c r="AW804" t="s">
        <v>71</v>
      </c>
      <c r="BC804" s="1">
        <v>44504.654143518521</v>
      </c>
      <c r="BL804" t="s">
        <v>7546</v>
      </c>
      <c r="BN804" t="s">
        <v>84</v>
      </c>
      <c r="BO804" t="s">
        <v>7547</v>
      </c>
      <c r="BP804" t="s">
        <v>585</v>
      </c>
      <c r="BQ804" t="s">
        <v>81</v>
      </c>
      <c r="BS804" t="s">
        <v>85</v>
      </c>
      <c r="BT804" t="s">
        <v>85</v>
      </c>
    </row>
    <row r="805" spans="1:72" x14ac:dyDescent="0.25">
      <c r="A805" t="s">
        <v>7548</v>
      </c>
      <c r="B805" t="s">
        <v>151</v>
      </c>
      <c r="C805" t="s">
        <v>7549</v>
      </c>
      <c r="E805" t="s">
        <v>7550</v>
      </c>
      <c r="F805">
        <v>1800020613084</v>
      </c>
      <c r="G805">
        <v>1123623001</v>
      </c>
      <c r="H805" t="s">
        <v>68</v>
      </c>
      <c r="I805" t="s">
        <v>86</v>
      </c>
      <c r="J805" t="s">
        <v>87</v>
      </c>
      <c r="K805" s="2">
        <v>44505</v>
      </c>
      <c r="L805" t="s">
        <v>195</v>
      </c>
      <c r="M805" s="1">
        <v>44505.379849537036</v>
      </c>
      <c r="N805" t="s">
        <v>75</v>
      </c>
      <c r="O805" t="s">
        <v>142</v>
      </c>
      <c r="R805" t="s">
        <v>7551</v>
      </c>
      <c r="S805" t="s">
        <v>7552</v>
      </c>
      <c r="U805" t="s">
        <v>81</v>
      </c>
      <c r="V805" t="s">
        <v>7553</v>
      </c>
      <c r="W805">
        <v>45740</v>
      </c>
      <c r="AA805" t="s">
        <v>7554</v>
      </c>
      <c r="AG805" s="4" t="s">
        <v>7555</v>
      </c>
      <c r="AH805" t="s">
        <v>82</v>
      </c>
      <c r="AN805" t="s">
        <v>83</v>
      </c>
      <c r="AU805" s="1">
        <v>44505.419166666667</v>
      </c>
      <c r="AW805" t="s">
        <v>71</v>
      </c>
      <c r="BC805" s="1">
        <v>44504.498414351852</v>
      </c>
      <c r="BL805" t="s">
        <v>7556</v>
      </c>
      <c r="BN805" t="s">
        <v>84</v>
      </c>
      <c r="BO805" t="s">
        <v>7557</v>
      </c>
      <c r="BP805" t="s">
        <v>585</v>
      </c>
      <c r="BQ805" t="s">
        <v>81</v>
      </c>
      <c r="BS805" t="s">
        <v>85</v>
      </c>
    </row>
    <row r="806" spans="1:72" x14ac:dyDescent="0.25">
      <c r="A806" t="s">
        <v>7558</v>
      </c>
      <c r="B806" t="s">
        <v>67</v>
      </c>
      <c r="C806" t="s">
        <v>7559</v>
      </c>
      <c r="E806" t="s">
        <v>7560</v>
      </c>
      <c r="F806">
        <v>1100000841724</v>
      </c>
      <c r="G806">
        <v>2241417206</v>
      </c>
      <c r="H806" t="s">
        <v>68</v>
      </c>
      <c r="J806" t="s">
        <v>79</v>
      </c>
      <c r="K806" s="2">
        <v>44505</v>
      </c>
      <c r="L806" t="s">
        <v>195</v>
      </c>
      <c r="M806" s="1">
        <v>44505.348287037035</v>
      </c>
      <c r="N806" t="s">
        <v>75</v>
      </c>
      <c r="O806" t="s">
        <v>119</v>
      </c>
      <c r="R806" t="s">
        <v>7561</v>
      </c>
      <c r="S806" t="s">
        <v>80</v>
      </c>
      <c r="U806" t="s">
        <v>81</v>
      </c>
      <c r="V806" t="s">
        <v>7562</v>
      </c>
      <c r="W806">
        <v>24440</v>
      </c>
      <c r="X806">
        <v>35868</v>
      </c>
      <c r="AA806" t="s">
        <v>7563</v>
      </c>
      <c r="AC806">
        <v>30775</v>
      </c>
      <c r="AF806" t="s">
        <v>7564</v>
      </c>
      <c r="AG806" t="s">
        <v>7565</v>
      </c>
      <c r="AH806" t="s">
        <v>82</v>
      </c>
      <c r="AK806" t="s">
        <v>7566</v>
      </c>
      <c r="AN806" t="s">
        <v>89</v>
      </c>
      <c r="AU806" s="1">
        <v>44505.416307870371</v>
      </c>
      <c r="AW806" t="s">
        <v>71</v>
      </c>
      <c r="BC806" s="1">
        <v>44504.290729166663</v>
      </c>
      <c r="BD806" t="s">
        <v>81</v>
      </c>
      <c r="BL806" t="s">
        <v>7567</v>
      </c>
      <c r="BM806" t="s">
        <v>77</v>
      </c>
      <c r="BN806" t="s">
        <v>84</v>
      </c>
      <c r="BO806" t="s">
        <v>7568</v>
      </c>
      <c r="BP806" t="s">
        <v>724</v>
      </c>
      <c r="BQ806" t="s">
        <v>81</v>
      </c>
      <c r="BS806" t="s">
        <v>85</v>
      </c>
      <c r="BT806" t="s">
        <v>85</v>
      </c>
    </row>
    <row r="807" spans="1:72" x14ac:dyDescent="0.25">
      <c r="A807" t="s">
        <v>7569</v>
      </c>
      <c r="B807" t="s">
        <v>67</v>
      </c>
      <c r="C807" t="s">
        <v>7570</v>
      </c>
      <c r="E807" t="s">
        <v>7571</v>
      </c>
      <c r="F807">
        <v>1900046228178</v>
      </c>
      <c r="G807">
        <v>539893907</v>
      </c>
      <c r="H807" t="s">
        <v>68</v>
      </c>
      <c r="J807" t="s">
        <v>79</v>
      </c>
      <c r="K807" s="2">
        <v>44505</v>
      </c>
      <c r="L807" t="s">
        <v>197</v>
      </c>
      <c r="M807" s="1">
        <v>44505.529606481483</v>
      </c>
      <c r="N807" t="s">
        <v>75</v>
      </c>
      <c r="O807" t="s">
        <v>102</v>
      </c>
      <c r="R807" t="s">
        <v>7572</v>
      </c>
      <c r="S807" t="s">
        <v>7573</v>
      </c>
      <c r="U807" t="s">
        <v>103</v>
      </c>
      <c r="V807" t="s">
        <v>7574</v>
      </c>
      <c r="W807">
        <v>93069</v>
      </c>
      <c r="AA807" t="s">
        <v>7575</v>
      </c>
      <c r="AC807">
        <v>21845</v>
      </c>
      <c r="AF807" t="s">
        <v>7576</v>
      </c>
      <c r="AG807" t="s">
        <v>7577</v>
      </c>
      <c r="AH807" t="s">
        <v>202</v>
      </c>
      <c r="AK807" t="s">
        <v>7578</v>
      </c>
      <c r="AN807" t="s">
        <v>89</v>
      </c>
      <c r="AU807" s="1">
        <v>44505.606793981482</v>
      </c>
      <c r="AW807" t="s">
        <v>71</v>
      </c>
      <c r="BC807" s="1">
        <v>44504.316319444442</v>
      </c>
      <c r="BL807" t="s">
        <v>7579</v>
      </c>
      <c r="BP807" t="s">
        <v>585</v>
      </c>
      <c r="BQ807" t="s">
        <v>81</v>
      </c>
      <c r="BS807" t="s">
        <v>85</v>
      </c>
      <c r="BT807" t="s">
        <v>85</v>
      </c>
    </row>
    <row r="808" spans="1:72" x14ac:dyDescent="0.25">
      <c r="A808">
        <v>2061223</v>
      </c>
      <c r="B808" t="s">
        <v>193</v>
      </c>
      <c r="C808" t="s">
        <v>7580</v>
      </c>
      <c r="E808" t="s">
        <v>7581</v>
      </c>
      <c r="F808">
        <v>2000052736194</v>
      </c>
      <c r="H808" t="s">
        <v>232</v>
      </c>
      <c r="J808" t="s">
        <v>87</v>
      </c>
      <c r="K808" s="2">
        <v>44505</v>
      </c>
      <c r="L808" t="s">
        <v>197</v>
      </c>
      <c r="M808" s="1">
        <v>44505.576493055552</v>
      </c>
      <c r="N808" t="s">
        <v>75</v>
      </c>
      <c r="O808" t="s">
        <v>126</v>
      </c>
      <c r="R808" t="s">
        <v>7582</v>
      </c>
      <c r="S808" t="s">
        <v>7583</v>
      </c>
      <c r="U808" t="s">
        <v>81</v>
      </c>
      <c r="V808" t="s">
        <v>7584</v>
      </c>
      <c r="W808" t="s">
        <v>89</v>
      </c>
      <c r="AG808" t="s">
        <v>7585</v>
      </c>
      <c r="AH808" t="s">
        <v>89</v>
      </c>
      <c r="AT808" t="s">
        <v>103</v>
      </c>
      <c r="AU808" s="1">
        <v>44505.597326388888</v>
      </c>
      <c r="AW808" t="s">
        <v>71</v>
      </c>
      <c r="BC808" s="1">
        <v>44504.309120370373</v>
      </c>
      <c r="BL808">
        <v>1610400</v>
      </c>
      <c r="BM808" t="s">
        <v>77</v>
      </c>
      <c r="BP808" t="s">
        <v>254</v>
      </c>
      <c r="BQ808" t="s">
        <v>81</v>
      </c>
      <c r="BS808" t="s">
        <v>85</v>
      </c>
    </row>
    <row r="809" spans="1:72" x14ac:dyDescent="0.25">
      <c r="A809" t="s">
        <v>7586</v>
      </c>
      <c r="B809" t="s">
        <v>67</v>
      </c>
      <c r="C809" t="s">
        <v>7587</v>
      </c>
      <c r="E809" t="s">
        <v>7588</v>
      </c>
      <c r="F809">
        <v>1100015680528</v>
      </c>
      <c r="G809">
        <v>2206314006</v>
      </c>
      <c r="H809" t="s">
        <v>68</v>
      </c>
      <c r="J809" t="s">
        <v>79</v>
      </c>
      <c r="K809" s="2">
        <v>44505</v>
      </c>
      <c r="L809" t="s">
        <v>197</v>
      </c>
      <c r="M809" s="1">
        <v>44505.65016203704</v>
      </c>
      <c r="N809" t="s">
        <v>75</v>
      </c>
      <c r="O809" t="s">
        <v>99</v>
      </c>
      <c r="R809" t="s">
        <v>7589</v>
      </c>
      <c r="S809" t="s">
        <v>88</v>
      </c>
      <c r="U809" t="s">
        <v>81</v>
      </c>
      <c r="V809" t="s">
        <v>7590</v>
      </c>
      <c r="W809">
        <v>48530</v>
      </c>
      <c r="X809">
        <v>14989</v>
      </c>
      <c r="AA809" t="s">
        <v>7591</v>
      </c>
      <c r="AC809">
        <v>45334</v>
      </c>
      <c r="AF809" t="s">
        <v>7592</v>
      </c>
      <c r="AG809" t="s">
        <v>7593</v>
      </c>
      <c r="AH809" t="s">
        <v>82</v>
      </c>
      <c r="AK809" t="s">
        <v>7594</v>
      </c>
      <c r="AN809" t="s">
        <v>89</v>
      </c>
      <c r="AU809" s="1">
        <v>44505.696238425924</v>
      </c>
      <c r="AW809" t="s">
        <v>71</v>
      </c>
      <c r="BC809" s="1">
        <v>44504.645277777781</v>
      </c>
      <c r="BL809" t="s">
        <v>7595</v>
      </c>
      <c r="BM809" t="s">
        <v>77</v>
      </c>
      <c r="BN809" t="s">
        <v>84</v>
      </c>
      <c r="BO809" t="s">
        <v>7596</v>
      </c>
      <c r="BP809" t="s">
        <v>585</v>
      </c>
      <c r="BQ809" t="s">
        <v>81</v>
      </c>
      <c r="BS809" t="s">
        <v>85</v>
      </c>
      <c r="BT809" t="s">
        <v>85</v>
      </c>
    </row>
    <row r="810" spans="1:72" x14ac:dyDescent="0.25">
      <c r="A810" t="s">
        <v>7597</v>
      </c>
      <c r="B810" t="s">
        <v>120</v>
      </c>
      <c r="C810" t="s">
        <v>7598</v>
      </c>
      <c r="E810" t="s">
        <v>7599</v>
      </c>
      <c r="F810">
        <v>2000009430592</v>
      </c>
      <c r="G810">
        <v>3994805005</v>
      </c>
      <c r="H810" t="s">
        <v>94</v>
      </c>
      <c r="K810" s="2">
        <v>44505</v>
      </c>
      <c r="L810" t="s">
        <v>195</v>
      </c>
      <c r="M810" s="1">
        <v>44505.400706018518</v>
      </c>
      <c r="N810" t="s">
        <v>95</v>
      </c>
      <c r="O810" t="s">
        <v>114</v>
      </c>
      <c r="R810" t="s">
        <v>7600</v>
      </c>
      <c r="V810" t="s">
        <v>7601</v>
      </c>
      <c r="AA810" t="s">
        <v>7602</v>
      </c>
      <c r="AW810" t="s">
        <v>71</v>
      </c>
      <c r="AZ810" t="s">
        <v>96</v>
      </c>
      <c r="BA810" t="s">
        <v>160</v>
      </c>
      <c r="BB810" t="s">
        <v>7510</v>
      </c>
      <c r="BC810" s="1">
        <v>44504.325185185182</v>
      </c>
      <c r="BL810" t="s">
        <v>7603</v>
      </c>
      <c r="BP810" t="s">
        <v>931</v>
      </c>
      <c r="BQ810" t="s">
        <v>81</v>
      </c>
    </row>
    <row r="811" spans="1:72" x14ac:dyDescent="0.25">
      <c r="A811" t="s">
        <v>7604</v>
      </c>
      <c r="B811" t="s">
        <v>122</v>
      </c>
      <c r="C811" t="s">
        <v>7605</v>
      </c>
      <c r="E811" t="s">
        <v>7606</v>
      </c>
      <c r="F811">
        <v>1591053410666</v>
      </c>
      <c r="G811">
        <v>1258954008</v>
      </c>
      <c r="H811" t="s">
        <v>68</v>
      </c>
      <c r="J811" t="s">
        <v>79</v>
      </c>
      <c r="K811" s="2">
        <v>44505</v>
      </c>
      <c r="L811" t="s">
        <v>195</v>
      </c>
      <c r="M811" s="1">
        <v>44505.387476851851</v>
      </c>
      <c r="N811" t="s">
        <v>75</v>
      </c>
      <c r="O811" t="s">
        <v>161</v>
      </c>
      <c r="R811" t="s">
        <v>7607</v>
      </c>
      <c r="S811" t="s">
        <v>155</v>
      </c>
      <c r="U811" t="s">
        <v>81</v>
      </c>
      <c r="V811" t="s">
        <v>7608</v>
      </c>
      <c r="W811" t="s">
        <v>89</v>
      </c>
      <c r="AA811" t="s">
        <v>7609</v>
      </c>
      <c r="AC811">
        <v>14005</v>
      </c>
      <c r="AF811" t="s">
        <v>7610</v>
      </c>
      <c r="AG811" s="4" t="s">
        <v>7611</v>
      </c>
      <c r="AH811" t="s">
        <v>82</v>
      </c>
      <c r="AK811" t="s">
        <v>7612</v>
      </c>
      <c r="AN811" t="s">
        <v>89</v>
      </c>
      <c r="AU811" s="1">
        <v>44505.467870370368</v>
      </c>
      <c r="AW811" t="s">
        <v>71</v>
      </c>
      <c r="BC811" s="1">
        <v>44504.540752314817</v>
      </c>
      <c r="BG811" t="s">
        <v>7613</v>
      </c>
      <c r="BL811" t="s">
        <v>7614</v>
      </c>
      <c r="BM811" t="s">
        <v>77</v>
      </c>
      <c r="BN811" t="s">
        <v>84</v>
      </c>
      <c r="BO811" t="s">
        <v>7615</v>
      </c>
      <c r="BP811" t="s">
        <v>585</v>
      </c>
      <c r="BQ811" t="s">
        <v>81</v>
      </c>
      <c r="BS811" t="s">
        <v>85</v>
      </c>
      <c r="BT811" t="s">
        <v>85</v>
      </c>
    </row>
    <row r="812" spans="1:72" x14ac:dyDescent="0.25">
      <c r="A812" t="s">
        <v>7616</v>
      </c>
      <c r="B812" t="s">
        <v>120</v>
      </c>
      <c r="C812" t="s">
        <v>7617</v>
      </c>
      <c r="E812" t="s">
        <v>7618</v>
      </c>
      <c r="F812">
        <v>1200040336692</v>
      </c>
      <c r="H812" t="s">
        <v>86</v>
      </c>
      <c r="J812" t="s">
        <v>87</v>
      </c>
      <c r="K812" s="2">
        <v>44505</v>
      </c>
      <c r="L812" t="s">
        <v>195</v>
      </c>
      <c r="M812" s="1">
        <v>44505.423333333332</v>
      </c>
      <c r="N812" t="s">
        <v>75</v>
      </c>
      <c r="O812" t="s">
        <v>1063</v>
      </c>
      <c r="R812" t="s">
        <v>7619</v>
      </c>
      <c r="S812" t="s">
        <v>144</v>
      </c>
      <c r="U812" t="s">
        <v>81</v>
      </c>
      <c r="V812" t="s">
        <v>7620</v>
      </c>
      <c r="W812">
        <v>69729</v>
      </c>
      <c r="X812">
        <v>65235</v>
      </c>
      <c r="AG812" t="s">
        <v>7621</v>
      </c>
      <c r="AH812" t="s">
        <v>82</v>
      </c>
      <c r="AN812" t="s">
        <v>144</v>
      </c>
      <c r="AU812" s="1">
        <v>44505.460393518515</v>
      </c>
      <c r="AW812" t="s">
        <v>71</v>
      </c>
      <c r="BC812" s="1">
        <v>44504.937731481485</v>
      </c>
      <c r="BL812" t="s">
        <v>7622</v>
      </c>
      <c r="BN812" t="s">
        <v>325</v>
      </c>
      <c r="BO812" t="s">
        <v>7623</v>
      </c>
      <c r="BP812" t="s">
        <v>574</v>
      </c>
      <c r="BQ812" t="s">
        <v>81</v>
      </c>
      <c r="BS812" t="s">
        <v>85</v>
      </c>
    </row>
    <row r="813" spans="1:72" x14ac:dyDescent="0.25">
      <c r="A813" t="s">
        <v>7624</v>
      </c>
      <c r="B813" t="s">
        <v>67</v>
      </c>
      <c r="C813" t="s">
        <v>7625</v>
      </c>
      <c r="E813" t="s">
        <v>7626</v>
      </c>
      <c r="F813">
        <v>1012967371712</v>
      </c>
      <c r="G813">
        <v>2989888810</v>
      </c>
      <c r="H813" t="s">
        <v>68</v>
      </c>
      <c r="K813" s="2">
        <v>44505</v>
      </c>
      <c r="L813" t="s">
        <v>195</v>
      </c>
      <c r="M813" s="1">
        <v>44505.670034722221</v>
      </c>
      <c r="N813" t="s">
        <v>69</v>
      </c>
      <c r="O813" t="s">
        <v>205</v>
      </c>
      <c r="Q813" t="s">
        <v>7627</v>
      </c>
      <c r="R813" t="s">
        <v>7628</v>
      </c>
      <c r="V813" t="s">
        <v>7629</v>
      </c>
      <c r="AA813" t="s">
        <v>7630</v>
      </c>
      <c r="AV813" s="1">
        <v>44508.489340277774</v>
      </c>
      <c r="AW813" t="s">
        <v>71</v>
      </c>
      <c r="AX813" t="s">
        <v>111</v>
      </c>
      <c r="AY813" t="s">
        <v>160</v>
      </c>
      <c r="BC813" s="1">
        <v>44504.282557870371</v>
      </c>
      <c r="BL813" t="s">
        <v>7631</v>
      </c>
      <c r="BM813" t="s">
        <v>77</v>
      </c>
      <c r="BP813" t="s">
        <v>585</v>
      </c>
      <c r="BQ813" t="s">
        <v>81</v>
      </c>
    </row>
    <row r="814" spans="1:72" x14ac:dyDescent="0.25">
      <c r="A814" t="s">
        <v>7632</v>
      </c>
      <c r="B814" t="s">
        <v>151</v>
      </c>
      <c r="C814" t="s">
        <v>7633</v>
      </c>
      <c r="E814" t="s">
        <v>7634</v>
      </c>
      <c r="F814">
        <v>1507884320125</v>
      </c>
      <c r="G814">
        <v>7421685903</v>
      </c>
      <c r="H814" t="s">
        <v>68</v>
      </c>
      <c r="J814" t="s">
        <v>79</v>
      </c>
      <c r="K814" s="2">
        <v>44505</v>
      </c>
      <c r="L814" t="s">
        <v>195</v>
      </c>
      <c r="M814" s="1">
        <v>44505.369016203702</v>
      </c>
      <c r="N814" t="s">
        <v>75</v>
      </c>
      <c r="O814" t="s">
        <v>171</v>
      </c>
      <c r="R814" t="s">
        <v>153</v>
      </c>
      <c r="S814" t="s">
        <v>7635</v>
      </c>
      <c r="U814" t="s">
        <v>81</v>
      </c>
      <c r="V814" t="s">
        <v>7636</v>
      </c>
      <c r="W814" t="s">
        <v>423</v>
      </c>
      <c r="AA814" t="s">
        <v>7637</v>
      </c>
      <c r="AC814" t="s">
        <v>7638</v>
      </c>
      <c r="AF814" t="s">
        <v>7639</v>
      </c>
      <c r="AG814" s="4" t="s">
        <v>7640</v>
      </c>
      <c r="AH814" t="s">
        <v>82</v>
      </c>
      <c r="AK814" t="s">
        <v>7641</v>
      </c>
      <c r="AN814" t="s">
        <v>89</v>
      </c>
      <c r="AU814" s="1">
        <v>44505.41300925926</v>
      </c>
      <c r="AW814" t="s">
        <v>71</v>
      </c>
      <c r="BC814" s="1">
        <v>44505.344386574077</v>
      </c>
      <c r="BL814" t="s">
        <v>7642</v>
      </c>
      <c r="BM814" t="s">
        <v>77</v>
      </c>
      <c r="BN814" t="s">
        <v>84</v>
      </c>
      <c r="BO814" t="s">
        <v>7643</v>
      </c>
      <c r="BP814" t="s">
        <v>585</v>
      </c>
      <c r="BQ814" t="s">
        <v>81</v>
      </c>
      <c r="BS814" t="s">
        <v>85</v>
      </c>
      <c r="BT814" t="s">
        <v>85</v>
      </c>
    </row>
    <row r="815" spans="1:72" x14ac:dyDescent="0.25">
      <c r="A815" t="s">
        <v>7644</v>
      </c>
      <c r="B815" t="s">
        <v>120</v>
      </c>
      <c r="C815" t="s">
        <v>7645</v>
      </c>
      <c r="E815" t="s">
        <v>7646</v>
      </c>
      <c r="F815">
        <v>1200027029527</v>
      </c>
      <c r="G815">
        <v>3294953408</v>
      </c>
      <c r="H815" t="s">
        <v>68</v>
      </c>
      <c r="K815" s="2">
        <v>44505</v>
      </c>
      <c r="L815" t="s">
        <v>195</v>
      </c>
      <c r="M815" s="1">
        <v>44505.374409722222</v>
      </c>
      <c r="N815" t="s">
        <v>69</v>
      </c>
      <c r="O815" t="s">
        <v>1063</v>
      </c>
      <c r="P815" t="s">
        <v>219</v>
      </c>
      <c r="Q815" t="s">
        <v>7647</v>
      </c>
      <c r="R815" t="s">
        <v>7648</v>
      </c>
      <c r="V815" t="s">
        <v>7649</v>
      </c>
      <c r="AA815" t="s">
        <v>7650</v>
      </c>
      <c r="AV815" s="1">
        <v>44505.398831018516</v>
      </c>
      <c r="AW815" t="s">
        <v>71</v>
      </c>
      <c r="BC815" s="1">
        <v>44504.358738425923</v>
      </c>
      <c r="BL815" t="s">
        <v>7651</v>
      </c>
      <c r="BP815" t="s">
        <v>585</v>
      </c>
      <c r="BQ815" t="s">
        <v>81</v>
      </c>
    </row>
    <row r="816" spans="1:72" x14ac:dyDescent="0.25">
      <c r="A816" t="s">
        <v>7652</v>
      </c>
      <c r="B816" t="s">
        <v>151</v>
      </c>
      <c r="C816" t="s">
        <v>410</v>
      </c>
      <c r="E816" t="s">
        <v>411</v>
      </c>
      <c r="F816">
        <v>1591058505198</v>
      </c>
      <c r="G816">
        <v>1285413807</v>
      </c>
      <c r="H816" t="s">
        <v>135</v>
      </c>
      <c r="K816" s="2">
        <v>44505</v>
      </c>
      <c r="L816" t="s">
        <v>195</v>
      </c>
      <c r="M816" s="1">
        <v>44505.368310185186</v>
      </c>
      <c r="N816" t="s">
        <v>75</v>
      </c>
      <c r="O816" t="s">
        <v>225</v>
      </c>
      <c r="R816" t="s">
        <v>7653</v>
      </c>
      <c r="S816" t="s">
        <v>7654</v>
      </c>
      <c r="U816" t="s">
        <v>81</v>
      </c>
      <c r="V816" t="s">
        <v>412</v>
      </c>
      <c r="AA816">
        <v>196198</v>
      </c>
      <c r="AU816" s="1">
        <v>44505.396458333336</v>
      </c>
      <c r="AW816" t="s">
        <v>71</v>
      </c>
      <c r="BC816" s="1">
        <v>44504.562534722223</v>
      </c>
      <c r="BL816" t="s">
        <v>7655</v>
      </c>
      <c r="BM816" t="s">
        <v>77</v>
      </c>
      <c r="BP816" t="s">
        <v>1352</v>
      </c>
      <c r="BQ816" t="s">
        <v>81</v>
      </c>
    </row>
    <row r="817" spans="1:72" x14ac:dyDescent="0.25">
      <c r="A817" t="s">
        <v>7656</v>
      </c>
      <c r="B817" t="s">
        <v>67</v>
      </c>
      <c r="C817" t="s">
        <v>7657</v>
      </c>
      <c r="E817" t="s">
        <v>7658</v>
      </c>
      <c r="F817">
        <v>1012647204588</v>
      </c>
      <c r="H817" t="s">
        <v>86</v>
      </c>
      <c r="K817" s="2">
        <v>44505</v>
      </c>
      <c r="L817" t="s">
        <v>197</v>
      </c>
      <c r="M817" s="1">
        <v>44505.628819444442</v>
      </c>
      <c r="N817" t="s">
        <v>69</v>
      </c>
      <c r="O817" t="s">
        <v>119</v>
      </c>
      <c r="P817" t="s">
        <v>252</v>
      </c>
      <c r="Q817" t="s">
        <v>7659</v>
      </c>
      <c r="R817" t="s">
        <v>153</v>
      </c>
      <c r="V817" t="s">
        <v>7660</v>
      </c>
      <c r="AV817" s="1">
        <v>44505.639733796299</v>
      </c>
      <c r="AW817" t="s">
        <v>71</v>
      </c>
      <c r="BC817" s="1">
        <v>44504.290729166663</v>
      </c>
      <c r="BL817" t="s">
        <v>7661</v>
      </c>
      <c r="BP817" t="s">
        <v>761</v>
      </c>
      <c r="BQ817" t="s">
        <v>81</v>
      </c>
    </row>
    <row r="818" spans="1:72" x14ac:dyDescent="0.25">
      <c r="A818" t="s">
        <v>7662</v>
      </c>
      <c r="B818" t="s">
        <v>67</v>
      </c>
      <c r="C818" t="s">
        <v>7663</v>
      </c>
      <c r="E818" t="s">
        <v>7664</v>
      </c>
      <c r="F818">
        <v>1012647182960</v>
      </c>
      <c r="H818" t="s">
        <v>86</v>
      </c>
      <c r="J818" t="s">
        <v>87</v>
      </c>
      <c r="K818" s="2">
        <v>44505</v>
      </c>
      <c r="L818" t="s">
        <v>197</v>
      </c>
      <c r="M818" s="1">
        <v>44505.617129629631</v>
      </c>
      <c r="N818" t="s">
        <v>75</v>
      </c>
      <c r="O818" t="s">
        <v>119</v>
      </c>
      <c r="R818" t="s">
        <v>3717</v>
      </c>
      <c r="S818" t="s">
        <v>80</v>
      </c>
      <c r="U818" t="s">
        <v>81</v>
      </c>
      <c r="V818" t="s">
        <v>7665</v>
      </c>
      <c r="W818" t="s">
        <v>7666</v>
      </c>
      <c r="X818">
        <v>57075</v>
      </c>
      <c r="AG818" t="s">
        <v>7667</v>
      </c>
      <c r="AH818" t="s">
        <v>82</v>
      </c>
      <c r="AN818" t="s">
        <v>89</v>
      </c>
      <c r="AU818" s="1">
        <v>44505.651134259257</v>
      </c>
      <c r="AW818" t="s">
        <v>71</v>
      </c>
      <c r="BC818" s="1">
        <v>44504.290729166663</v>
      </c>
      <c r="BL818" t="s">
        <v>7668</v>
      </c>
      <c r="BN818" t="s">
        <v>84</v>
      </c>
      <c r="BO818" t="s">
        <v>7669</v>
      </c>
      <c r="BP818" t="s">
        <v>761</v>
      </c>
      <c r="BQ818" t="s">
        <v>81</v>
      </c>
      <c r="BS818" t="s">
        <v>85</v>
      </c>
    </row>
    <row r="819" spans="1:72" x14ac:dyDescent="0.25">
      <c r="A819" t="s">
        <v>7670</v>
      </c>
      <c r="B819" t="s">
        <v>67</v>
      </c>
      <c r="C819" t="s">
        <v>7671</v>
      </c>
      <c r="E819" t="s">
        <v>7672</v>
      </c>
      <c r="F819">
        <v>1050001538289</v>
      </c>
      <c r="G819">
        <v>7684194804</v>
      </c>
      <c r="H819" t="s">
        <v>68</v>
      </c>
      <c r="J819" t="s">
        <v>87</v>
      </c>
      <c r="K819" s="2">
        <v>44505</v>
      </c>
      <c r="L819" t="s">
        <v>195</v>
      </c>
      <c r="M819" s="1">
        <v>44505.352500000001</v>
      </c>
      <c r="N819" t="s">
        <v>69</v>
      </c>
      <c r="O819" t="s">
        <v>99</v>
      </c>
      <c r="P819" t="s">
        <v>223</v>
      </c>
      <c r="Q819" t="s">
        <v>7673</v>
      </c>
      <c r="R819" t="s">
        <v>110</v>
      </c>
      <c r="V819" t="s">
        <v>7674</v>
      </c>
      <c r="AA819" t="s">
        <v>7675</v>
      </c>
      <c r="AV819" s="1">
        <v>44505.382141203707</v>
      </c>
      <c r="AW819" t="s">
        <v>71</v>
      </c>
      <c r="BC819" s="1">
        <v>44504.645277777781</v>
      </c>
      <c r="BL819" t="s">
        <v>7676</v>
      </c>
      <c r="BM819" t="s">
        <v>77</v>
      </c>
      <c r="BP819" t="s">
        <v>585</v>
      </c>
      <c r="BQ819" t="s">
        <v>81</v>
      </c>
    </row>
    <row r="820" spans="1:72" x14ac:dyDescent="0.25">
      <c r="A820" t="s">
        <v>7677</v>
      </c>
      <c r="B820" t="s">
        <v>67</v>
      </c>
      <c r="C820" t="s">
        <v>7678</v>
      </c>
      <c r="E820" t="s">
        <v>7679</v>
      </c>
      <c r="F820">
        <v>2700000306913</v>
      </c>
      <c r="G820">
        <v>7616713803</v>
      </c>
      <c r="H820" t="s">
        <v>68</v>
      </c>
      <c r="J820" t="s">
        <v>79</v>
      </c>
      <c r="K820" s="2">
        <v>44505</v>
      </c>
      <c r="L820" t="s">
        <v>195</v>
      </c>
      <c r="M820" s="1">
        <v>44505.405115740738</v>
      </c>
      <c r="N820" t="s">
        <v>75</v>
      </c>
      <c r="O820" t="s">
        <v>99</v>
      </c>
      <c r="R820" t="s">
        <v>7680</v>
      </c>
      <c r="S820" t="s">
        <v>88</v>
      </c>
      <c r="U820" t="s">
        <v>81</v>
      </c>
      <c r="V820" t="s">
        <v>7681</v>
      </c>
      <c r="W820">
        <v>74165</v>
      </c>
      <c r="AA820" s="3">
        <v>101675101675</v>
      </c>
      <c r="AC820" t="s">
        <v>484</v>
      </c>
      <c r="AF820" t="s">
        <v>7682</v>
      </c>
      <c r="AG820" t="s">
        <v>7683</v>
      </c>
      <c r="AH820" t="s">
        <v>82</v>
      </c>
      <c r="AK820" t="s">
        <v>7684</v>
      </c>
      <c r="AN820" t="s">
        <v>89</v>
      </c>
      <c r="AU820" s="1">
        <v>44505.475717592592</v>
      </c>
      <c r="AW820" t="s">
        <v>71</v>
      </c>
      <c r="BC820" s="1">
        <v>44504.645277777781</v>
      </c>
      <c r="BH820" t="s">
        <v>7685</v>
      </c>
      <c r="BL820" t="s">
        <v>7686</v>
      </c>
      <c r="BM820" t="s">
        <v>77</v>
      </c>
      <c r="BN820" t="s">
        <v>84</v>
      </c>
      <c r="BO820" t="s">
        <v>7687</v>
      </c>
      <c r="BP820" t="s">
        <v>585</v>
      </c>
      <c r="BQ820" t="s">
        <v>81</v>
      </c>
      <c r="BS820" t="s">
        <v>85</v>
      </c>
      <c r="BT820" t="s">
        <v>85</v>
      </c>
    </row>
    <row r="821" spans="1:72" x14ac:dyDescent="0.25">
      <c r="A821" t="s">
        <v>7688</v>
      </c>
      <c r="B821" t="s">
        <v>877</v>
      </c>
      <c r="C821" t="s">
        <v>7689</v>
      </c>
      <c r="E821" t="s">
        <v>7690</v>
      </c>
      <c r="F821">
        <v>2000013974877</v>
      </c>
      <c r="H821" t="s">
        <v>116</v>
      </c>
      <c r="K821" s="2">
        <v>44505</v>
      </c>
      <c r="L821" t="s">
        <v>197</v>
      </c>
      <c r="M821" s="1">
        <v>44505.623067129629</v>
      </c>
      <c r="N821" t="s">
        <v>69</v>
      </c>
      <c r="O821" t="s">
        <v>126</v>
      </c>
      <c r="P821" t="s">
        <v>117</v>
      </c>
      <c r="Q821" t="s">
        <v>7691</v>
      </c>
      <c r="R821" t="s">
        <v>7692</v>
      </c>
      <c r="V821" s="3">
        <v>2.1902772721902701E+17</v>
      </c>
      <c r="W821">
        <v>21548</v>
      </c>
      <c r="AV821" s="1">
        <v>44505.686099537037</v>
      </c>
      <c r="AW821" t="s">
        <v>71</v>
      </c>
      <c r="BC821" s="1">
        <v>44501.304282407407</v>
      </c>
      <c r="BM821" t="s">
        <v>77</v>
      </c>
      <c r="BQ821" t="s">
        <v>81</v>
      </c>
    </row>
    <row r="822" spans="1:72" x14ac:dyDescent="0.25">
      <c r="A822" t="s">
        <v>7693</v>
      </c>
      <c r="B822" t="s">
        <v>877</v>
      </c>
      <c r="C822" t="s">
        <v>7694</v>
      </c>
      <c r="E822" t="s">
        <v>7695</v>
      </c>
      <c r="F822">
        <v>1200038614076</v>
      </c>
      <c r="H822" t="s">
        <v>116</v>
      </c>
      <c r="K822" s="2">
        <v>44505</v>
      </c>
      <c r="L822" t="s">
        <v>195</v>
      </c>
      <c r="M822" s="1">
        <v>44505.365254629629</v>
      </c>
      <c r="N822" t="s">
        <v>69</v>
      </c>
      <c r="O822" t="s">
        <v>121</v>
      </c>
      <c r="P822" t="s">
        <v>117</v>
      </c>
      <c r="Q822" t="s">
        <v>7696</v>
      </c>
      <c r="R822" s="6">
        <v>0.375</v>
      </c>
      <c r="V822" t="s">
        <v>7697</v>
      </c>
      <c r="AV822" s="1">
        <v>44505.454004629632</v>
      </c>
      <c r="AW822" t="s">
        <v>71</v>
      </c>
      <c r="BC822" s="1">
        <v>44501.285104166665</v>
      </c>
      <c r="BM822" t="s">
        <v>77</v>
      </c>
      <c r="BQ822" t="s">
        <v>81</v>
      </c>
    </row>
    <row r="823" spans="1:72" x14ac:dyDescent="0.25">
      <c r="A823" t="s">
        <v>7698</v>
      </c>
      <c r="B823" t="s">
        <v>877</v>
      </c>
      <c r="C823" t="s">
        <v>7699</v>
      </c>
      <c r="E823" t="s">
        <v>7700</v>
      </c>
      <c r="F823">
        <v>2500000561100</v>
      </c>
      <c r="H823" t="s">
        <v>116</v>
      </c>
      <c r="K823" s="2">
        <v>44505</v>
      </c>
      <c r="L823" t="s">
        <v>195</v>
      </c>
      <c r="M823" s="1">
        <v>44505.476273148146</v>
      </c>
      <c r="N823" t="s">
        <v>69</v>
      </c>
      <c r="O823" t="s">
        <v>121</v>
      </c>
      <c r="P823" t="s">
        <v>117</v>
      </c>
      <c r="Q823" t="s">
        <v>7701</v>
      </c>
      <c r="R823" s="6">
        <v>0.45833333333333331</v>
      </c>
      <c r="V823" t="s">
        <v>7702</v>
      </c>
      <c r="AV823" s="1">
        <v>44505.51766203704</v>
      </c>
      <c r="AW823" t="s">
        <v>71</v>
      </c>
      <c r="BC823" s="1">
        <v>44501.285104166665</v>
      </c>
      <c r="BM823" t="s">
        <v>77</v>
      </c>
      <c r="BQ823" t="s">
        <v>81</v>
      </c>
    </row>
    <row r="824" spans="1:72" x14ac:dyDescent="0.25">
      <c r="A824" t="s">
        <v>7703</v>
      </c>
      <c r="B824" t="s">
        <v>877</v>
      </c>
      <c r="C824" t="s">
        <v>7699</v>
      </c>
      <c r="E824" t="s">
        <v>7700</v>
      </c>
      <c r="F824">
        <v>2500000561271</v>
      </c>
      <c r="H824" t="s">
        <v>116</v>
      </c>
      <c r="K824" s="2">
        <v>44505</v>
      </c>
      <c r="L824" t="s">
        <v>197</v>
      </c>
      <c r="M824" s="1">
        <v>44505.524594907409</v>
      </c>
      <c r="N824" t="s">
        <v>69</v>
      </c>
      <c r="O824" t="s">
        <v>121</v>
      </c>
      <c r="P824" t="s">
        <v>117</v>
      </c>
      <c r="Q824" t="s">
        <v>7704</v>
      </c>
      <c r="R824" s="6">
        <v>0.54166666666666663</v>
      </c>
      <c r="V824" t="s">
        <v>7705</v>
      </c>
      <c r="AV824" s="1">
        <v>44505.547442129631</v>
      </c>
      <c r="AW824" t="s">
        <v>71</v>
      </c>
      <c r="BC824" s="1">
        <v>44501.285104166665</v>
      </c>
      <c r="BM824" t="s">
        <v>77</v>
      </c>
      <c r="BQ824" t="s">
        <v>81</v>
      </c>
    </row>
    <row r="825" spans="1:72" x14ac:dyDescent="0.25">
      <c r="A825" t="s">
        <v>7706</v>
      </c>
      <c r="B825" t="s">
        <v>877</v>
      </c>
      <c r="C825" t="s">
        <v>7707</v>
      </c>
      <c r="E825" t="s">
        <v>7708</v>
      </c>
      <c r="F825">
        <v>2000000165792</v>
      </c>
      <c r="H825" t="s">
        <v>7709</v>
      </c>
      <c r="I825" t="s">
        <v>7710</v>
      </c>
      <c r="K825" s="2">
        <v>44505</v>
      </c>
      <c r="L825" t="s">
        <v>195</v>
      </c>
      <c r="M825" s="1">
        <v>44505.38077546296</v>
      </c>
      <c r="N825" t="s">
        <v>75</v>
      </c>
      <c r="O825" t="s">
        <v>112</v>
      </c>
      <c r="R825" t="s">
        <v>196</v>
      </c>
      <c r="S825" t="s">
        <v>7711</v>
      </c>
      <c r="V825" t="s">
        <v>7712</v>
      </c>
      <c r="AU825" s="1">
        <v>44505.427083333336</v>
      </c>
      <c r="AW825" t="s">
        <v>71</v>
      </c>
      <c r="BC825" s="1">
        <v>44501.343275462961</v>
      </c>
      <c r="BM825" t="s">
        <v>77</v>
      </c>
      <c r="BQ825" t="s">
        <v>81</v>
      </c>
    </row>
    <row r="826" spans="1:72" x14ac:dyDescent="0.25">
      <c r="A826">
        <v>2076348</v>
      </c>
      <c r="B826" t="s">
        <v>141</v>
      </c>
      <c r="C826" t="s">
        <v>7713</v>
      </c>
      <c r="D826" t="s">
        <v>7714</v>
      </c>
      <c r="E826" t="s">
        <v>7715</v>
      </c>
      <c r="F826">
        <v>1591044096848</v>
      </c>
      <c r="H826" t="s">
        <v>125</v>
      </c>
      <c r="K826" s="2">
        <v>44505</v>
      </c>
      <c r="L826" t="s">
        <v>195</v>
      </c>
      <c r="M826" s="1">
        <v>44505.368969907409</v>
      </c>
      <c r="N826" t="s">
        <v>75</v>
      </c>
      <c r="O826" t="s">
        <v>154</v>
      </c>
      <c r="R826" t="s">
        <v>7716</v>
      </c>
      <c r="S826" t="s">
        <v>7717</v>
      </c>
      <c r="V826" t="s">
        <v>7718</v>
      </c>
      <c r="AU826" s="1">
        <v>44505.384548611109</v>
      </c>
      <c r="AW826" t="s">
        <v>71</v>
      </c>
      <c r="BC826" s="1">
        <v>44505.357916666668</v>
      </c>
      <c r="BL826">
        <v>1635847</v>
      </c>
      <c r="BP826" t="s">
        <v>231</v>
      </c>
      <c r="BQ826" t="s">
        <v>81</v>
      </c>
    </row>
    <row r="827" spans="1:72" x14ac:dyDescent="0.25">
      <c r="A827" t="s">
        <v>7719</v>
      </c>
      <c r="B827" t="s">
        <v>124</v>
      </c>
      <c r="C827" t="s">
        <v>7720</v>
      </c>
      <c r="D827" t="s">
        <v>7721</v>
      </c>
      <c r="E827" t="s">
        <v>7722</v>
      </c>
      <c r="F827">
        <v>1012371600640</v>
      </c>
      <c r="H827" t="s">
        <v>86</v>
      </c>
      <c r="J827" t="s">
        <v>87</v>
      </c>
      <c r="K827" s="2">
        <v>44505</v>
      </c>
      <c r="L827" t="s">
        <v>197</v>
      </c>
      <c r="M827" s="1">
        <v>44505.573078703703</v>
      </c>
      <c r="N827" t="s">
        <v>75</v>
      </c>
      <c r="O827" t="s">
        <v>99</v>
      </c>
      <c r="R827" t="s">
        <v>7723</v>
      </c>
      <c r="S827" t="s">
        <v>88</v>
      </c>
      <c r="U827" t="s">
        <v>81</v>
      </c>
      <c r="V827" t="s">
        <v>7724</v>
      </c>
      <c r="W827" t="s">
        <v>7725</v>
      </c>
      <c r="AG827" t="s">
        <v>7726</v>
      </c>
      <c r="AH827" t="s">
        <v>82</v>
      </c>
      <c r="AN827" t="s">
        <v>89</v>
      </c>
      <c r="AU827" s="1">
        <v>44505.619270833333</v>
      </c>
      <c r="AW827" t="s">
        <v>71</v>
      </c>
      <c r="BC827" s="1">
        <v>44504.282557870371</v>
      </c>
      <c r="BN827" t="s">
        <v>84</v>
      </c>
      <c r="BO827" t="s">
        <v>7727</v>
      </c>
      <c r="BP827" t="s">
        <v>213</v>
      </c>
      <c r="BQ827" t="s">
        <v>81</v>
      </c>
      <c r="BS827" t="s">
        <v>85</v>
      </c>
    </row>
    <row r="828" spans="1:72" x14ac:dyDescent="0.25">
      <c r="A828" t="s">
        <v>7728</v>
      </c>
      <c r="B828" t="s">
        <v>122</v>
      </c>
      <c r="C828" t="s">
        <v>7729</v>
      </c>
      <c r="E828" t="s">
        <v>7730</v>
      </c>
      <c r="F828">
        <v>2000007936390</v>
      </c>
      <c r="G828">
        <v>4001324502</v>
      </c>
      <c r="H828" t="s">
        <v>68</v>
      </c>
      <c r="J828" t="s">
        <v>79</v>
      </c>
      <c r="K828" s="2">
        <v>44505</v>
      </c>
      <c r="L828" t="s">
        <v>197</v>
      </c>
      <c r="M828" s="1">
        <v>44505.494050925925</v>
      </c>
      <c r="N828" t="s">
        <v>75</v>
      </c>
      <c r="O828" t="s">
        <v>115</v>
      </c>
      <c r="R828" t="s">
        <v>7731</v>
      </c>
      <c r="S828" t="s">
        <v>176</v>
      </c>
      <c r="U828" t="s">
        <v>81</v>
      </c>
      <c r="V828" t="s">
        <v>7732</v>
      </c>
      <c r="W828">
        <v>50562</v>
      </c>
      <c r="AA828" t="s">
        <v>7733</v>
      </c>
      <c r="AC828">
        <v>11703</v>
      </c>
      <c r="AF828" t="s">
        <v>7734</v>
      </c>
      <c r="AG828" t="s">
        <v>7735</v>
      </c>
      <c r="AH828" t="s">
        <v>82</v>
      </c>
      <c r="AK828" t="s">
        <v>7736</v>
      </c>
      <c r="AN828" t="s">
        <v>83</v>
      </c>
      <c r="AU828" s="1">
        <v>44505.540902777779</v>
      </c>
      <c r="AW828" t="s">
        <v>71</v>
      </c>
      <c r="BC828" s="1">
        <v>44504.565289351849</v>
      </c>
      <c r="BL828" t="s">
        <v>7737</v>
      </c>
      <c r="BM828" t="s">
        <v>77</v>
      </c>
      <c r="BN828" t="s">
        <v>84</v>
      </c>
      <c r="BO828" t="s">
        <v>7738</v>
      </c>
      <c r="BP828" t="s">
        <v>585</v>
      </c>
      <c r="BQ828" t="s">
        <v>81</v>
      </c>
      <c r="BS828" t="s">
        <v>85</v>
      </c>
      <c r="BT828" t="s">
        <v>85</v>
      </c>
    </row>
    <row r="829" spans="1:72" x14ac:dyDescent="0.25">
      <c r="A829" t="s">
        <v>7739</v>
      </c>
      <c r="B829" t="s">
        <v>67</v>
      </c>
      <c r="C829" t="s">
        <v>7740</v>
      </c>
      <c r="E829" t="s">
        <v>7741</v>
      </c>
      <c r="F829">
        <v>2000018110886</v>
      </c>
      <c r="G829">
        <v>4030973800</v>
      </c>
      <c r="H829" t="s">
        <v>68</v>
      </c>
      <c r="K829" s="2">
        <v>44505</v>
      </c>
      <c r="L829" t="s">
        <v>195</v>
      </c>
      <c r="M829" s="1">
        <v>44505.336678240739</v>
      </c>
      <c r="N829" t="s">
        <v>69</v>
      </c>
      <c r="O829" t="s">
        <v>132</v>
      </c>
      <c r="P829" t="s">
        <v>200</v>
      </c>
      <c r="Q829" t="s">
        <v>7742</v>
      </c>
      <c r="R829" t="s">
        <v>110</v>
      </c>
      <c r="V829" t="s">
        <v>7743</v>
      </c>
      <c r="AA829">
        <v>62644</v>
      </c>
      <c r="AV829" s="1">
        <v>44505.347303240742</v>
      </c>
      <c r="AW829" t="s">
        <v>71</v>
      </c>
      <c r="BC829" s="1">
        <v>44504.334074074075</v>
      </c>
      <c r="BL829" t="s">
        <v>7744</v>
      </c>
      <c r="BP829" t="s">
        <v>585</v>
      </c>
      <c r="BQ829" t="s">
        <v>81</v>
      </c>
    </row>
    <row r="830" spans="1:72" x14ac:dyDescent="0.25">
      <c r="A830" t="s">
        <v>7745</v>
      </c>
      <c r="B830" t="s">
        <v>120</v>
      </c>
      <c r="C830" t="s">
        <v>7746</v>
      </c>
      <c r="E830" t="s">
        <v>7747</v>
      </c>
      <c r="F830">
        <v>2000022545593</v>
      </c>
      <c r="G830">
        <v>9308929208</v>
      </c>
      <c r="H830" t="s">
        <v>94</v>
      </c>
      <c r="J830" t="s">
        <v>87</v>
      </c>
      <c r="K830" s="2">
        <v>44505</v>
      </c>
      <c r="L830" t="s">
        <v>195</v>
      </c>
      <c r="M830" s="1">
        <v>44505.352280092593</v>
      </c>
      <c r="N830" t="s">
        <v>75</v>
      </c>
      <c r="O830" t="s">
        <v>126</v>
      </c>
      <c r="R830" t="s">
        <v>7748</v>
      </c>
      <c r="S830" t="s">
        <v>127</v>
      </c>
      <c r="U830" t="s">
        <v>81</v>
      </c>
      <c r="AA830" t="s">
        <v>7749</v>
      </c>
      <c r="AC830">
        <v>7545</v>
      </c>
      <c r="AF830" t="s">
        <v>7750</v>
      </c>
      <c r="AK830" t="s">
        <v>7751</v>
      </c>
      <c r="AU830" s="1">
        <v>44505.387013888889</v>
      </c>
      <c r="AW830" t="s">
        <v>71</v>
      </c>
      <c r="BC830" s="1">
        <v>44504.309120370373</v>
      </c>
      <c r="BL830" t="s">
        <v>7752</v>
      </c>
      <c r="BP830" t="s">
        <v>931</v>
      </c>
      <c r="BQ830" t="s">
        <v>81</v>
      </c>
      <c r="BS830" t="s">
        <v>85</v>
      </c>
    </row>
    <row r="831" spans="1:72" x14ac:dyDescent="0.25">
      <c r="A831" t="s">
        <v>7753</v>
      </c>
      <c r="B831" t="s">
        <v>120</v>
      </c>
      <c r="C831" t="s">
        <v>7754</v>
      </c>
      <c r="E831" t="s">
        <v>7755</v>
      </c>
      <c r="F831">
        <v>1012384477427</v>
      </c>
      <c r="G831">
        <v>4011643109</v>
      </c>
      <c r="H831" t="s">
        <v>68</v>
      </c>
      <c r="J831" t="s">
        <v>79</v>
      </c>
      <c r="K831" s="2">
        <v>44505</v>
      </c>
      <c r="L831" t="s">
        <v>197</v>
      </c>
      <c r="M831" s="1">
        <v>44505.54247685185</v>
      </c>
      <c r="N831" t="s">
        <v>75</v>
      </c>
      <c r="O831" t="s">
        <v>199</v>
      </c>
      <c r="R831" t="s">
        <v>7756</v>
      </c>
      <c r="S831" t="s">
        <v>88</v>
      </c>
      <c r="U831" t="s">
        <v>81</v>
      </c>
      <c r="V831" t="s">
        <v>7757</v>
      </c>
      <c r="W831">
        <v>82360</v>
      </c>
      <c r="AA831" s="3">
        <v>36299713629971</v>
      </c>
      <c r="AC831">
        <v>3499</v>
      </c>
      <c r="AF831" t="s">
        <v>7758</v>
      </c>
      <c r="AG831" t="s">
        <v>7759</v>
      </c>
      <c r="AH831" t="s">
        <v>82</v>
      </c>
      <c r="AK831" t="s">
        <v>7760</v>
      </c>
      <c r="AN831" t="s">
        <v>89</v>
      </c>
      <c r="AU831" s="1">
        <v>44505.581585648149</v>
      </c>
      <c r="AW831" t="s">
        <v>71</v>
      </c>
      <c r="BC831" s="1">
        <v>44505.410243055558</v>
      </c>
      <c r="BL831" t="s">
        <v>7761</v>
      </c>
      <c r="BM831" t="s">
        <v>77</v>
      </c>
      <c r="BN831" t="s">
        <v>84</v>
      </c>
      <c r="BO831" t="s">
        <v>7762</v>
      </c>
      <c r="BP831" t="s">
        <v>585</v>
      </c>
      <c r="BQ831" t="s">
        <v>81</v>
      </c>
      <c r="BS831" t="s">
        <v>85</v>
      </c>
      <c r="BT831" t="s">
        <v>85</v>
      </c>
    </row>
    <row r="832" spans="1:72" x14ac:dyDescent="0.25">
      <c r="A832" t="s">
        <v>7763</v>
      </c>
      <c r="B832" t="s">
        <v>120</v>
      </c>
      <c r="C832" t="s">
        <v>7764</v>
      </c>
      <c r="E832" t="s">
        <v>7765</v>
      </c>
      <c r="F832">
        <v>2000006738287</v>
      </c>
      <c r="H832" t="s">
        <v>86</v>
      </c>
      <c r="J832" t="s">
        <v>87</v>
      </c>
      <c r="K832" s="2">
        <v>44505</v>
      </c>
      <c r="L832" t="s">
        <v>197</v>
      </c>
      <c r="M832" s="1">
        <v>44505.672349537039</v>
      </c>
      <c r="N832" t="s">
        <v>75</v>
      </c>
      <c r="O832" t="s">
        <v>115</v>
      </c>
      <c r="R832" t="s">
        <v>7766</v>
      </c>
      <c r="S832" t="s">
        <v>220</v>
      </c>
      <c r="U832" t="s">
        <v>81</v>
      </c>
      <c r="V832" t="s">
        <v>7767</v>
      </c>
      <c r="W832">
        <v>48230</v>
      </c>
      <c r="X832">
        <v>25251</v>
      </c>
      <c r="AG832" t="s">
        <v>7768</v>
      </c>
      <c r="AH832" t="s">
        <v>82</v>
      </c>
      <c r="AN832" t="s">
        <v>83</v>
      </c>
      <c r="AU832" s="1">
        <v>44505.715046296296</v>
      </c>
      <c r="AW832" t="s">
        <v>71</v>
      </c>
      <c r="BC832" s="1">
        <v>44505.616539351853</v>
      </c>
      <c r="BL832" t="s">
        <v>7769</v>
      </c>
      <c r="BN832" t="s">
        <v>84</v>
      </c>
      <c r="BO832" t="s">
        <v>7770</v>
      </c>
      <c r="BP832" t="s">
        <v>574</v>
      </c>
      <c r="BQ832" t="s">
        <v>81</v>
      </c>
      <c r="BS832" t="s">
        <v>85</v>
      </c>
    </row>
    <row r="833" spans="1:72" x14ac:dyDescent="0.25">
      <c r="A833" t="s">
        <v>7771</v>
      </c>
      <c r="B833" t="s">
        <v>67</v>
      </c>
      <c r="C833" t="s">
        <v>7772</v>
      </c>
      <c r="E833" t="s">
        <v>7773</v>
      </c>
      <c r="F833">
        <v>1012642272928</v>
      </c>
      <c r="G833">
        <v>3060668502</v>
      </c>
      <c r="H833" t="s">
        <v>68</v>
      </c>
      <c r="J833" t="s">
        <v>79</v>
      </c>
      <c r="K833" s="2">
        <v>44505</v>
      </c>
      <c r="L833" t="s">
        <v>195</v>
      </c>
      <c r="M833" s="1">
        <v>44505.469282407408</v>
      </c>
      <c r="N833" t="s">
        <v>75</v>
      </c>
      <c r="O833" t="s">
        <v>119</v>
      </c>
      <c r="R833" t="s">
        <v>7774</v>
      </c>
      <c r="S833" t="s">
        <v>80</v>
      </c>
      <c r="U833" t="s">
        <v>81</v>
      </c>
      <c r="V833" t="s">
        <v>7775</v>
      </c>
      <c r="W833" t="s">
        <v>7776</v>
      </c>
      <c r="X833">
        <v>25056</v>
      </c>
      <c r="AA833" t="s">
        <v>7777</v>
      </c>
      <c r="AC833" t="s">
        <v>7778</v>
      </c>
      <c r="AF833" t="s">
        <v>7779</v>
      </c>
      <c r="AG833" t="s">
        <v>7780</v>
      </c>
      <c r="AH833" t="s">
        <v>82</v>
      </c>
      <c r="AK833" t="s">
        <v>7781</v>
      </c>
      <c r="AN833" t="s">
        <v>89</v>
      </c>
      <c r="AU833" s="1">
        <v>44505.501458333332</v>
      </c>
      <c r="AW833" t="s">
        <v>71</v>
      </c>
      <c r="BC833" s="1">
        <v>44504.290729166663</v>
      </c>
      <c r="BL833" t="s">
        <v>7782</v>
      </c>
      <c r="BN833" t="s">
        <v>84</v>
      </c>
      <c r="BO833" t="s">
        <v>7783</v>
      </c>
      <c r="BP833" t="s">
        <v>724</v>
      </c>
      <c r="BQ833" t="s">
        <v>81</v>
      </c>
      <c r="BS833" t="s">
        <v>85</v>
      </c>
      <c r="BT833" t="s">
        <v>85</v>
      </c>
    </row>
    <row r="834" spans="1:72" x14ac:dyDescent="0.25">
      <c r="A834" t="s">
        <v>7784</v>
      </c>
      <c r="B834" t="s">
        <v>67</v>
      </c>
      <c r="C834" t="s">
        <v>7785</v>
      </c>
      <c r="E834" t="s">
        <v>7786</v>
      </c>
      <c r="F834">
        <v>1591059937790</v>
      </c>
      <c r="H834" t="s">
        <v>86</v>
      </c>
      <c r="J834" t="s">
        <v>87</v>
      </c>
      <c r="K834" s="2">
        <v>44505</v>
      </c>
      <c r="L834" t="s">
        <v>197</v>
      </c>
      <c r="M834" s="1">
        <v>44505.598645833335</v>
      </c>
      <c r="N834" t="s">
        <v>75</v>
      </c>
      <c r="O834" t="s">
        <v>162</v>
      </c>
      <c r="R834" t="s">
        <v>7787</v>
      </c>
      <c r="S834" t="s">
        <v>80</v>
      </c>
      <c r="U834" t="s">
        <v>81</v>
      </c>
      <c r="V834" s="4" t="s">
        <v>7788</v>
      </c>
      <c r="W834" t="s">
        <v>7789</v>
      </c>
      <c r="AG834" s="4" t="s">
        <v>7790</v>
      </c>
      <c r="AH834" t="s">
        <v>82</v>
      </c>
      <c r="AN834" t="s">
        <v>83</v>
      </c>
      <c r="AU834" s="1">
        <v>44505.655856481484</v>
      </c>
      <c r="AW834" t="s">
        <v>71</v>
      </c>
      <c r="BC834" s="1">
        <v>44504.514722222222</v>
      </c>
      <c r="BL834" t="s">
        <v>7791</v>
      </c>
      <c r="BN834" t="s">
        <v>84</v>
      </c>
      <c r="BO834" t="s">
        <v>7792</v>
      </c>
      <c r="BP834" t="s">
        <v>574</v>
      </c>
      <c r="BQ834" t="s">
        <v>81</v>
      </c>
      <c r="BS834" t="s">
        <v>85</v>
      </c>
    </row>
    <row r="835" spans="1:72" x14ac:dyDescent="0.25">
      <c r="A835" t="s">
        <v>7793</v>
      </c>
      <c r="B835" t="s">
        <v>67</v>
      </c>
      <c r="C835" t="s">
        <v>7794</v>
      </c>
      <c r="E835" t="s">
        <v>7795</v>
      </c>
      <c r="F835">
        <v>1200030522826</v>
      </c>
      <c r="G835">
        <v>3320126709</v>
      </c>
      <c r="H835" t="s">
        <v>68</v>
      </c>
      <c r="J835" t="s">
        <v>79</v>
      </c>
      <c r="K835" s="2">
        <v>44505</v>
      </c>
      <c r="L835" t="s">
        <v>195</v>
      </c>
      <c r="M835" s="1">
        <v>44505.441111111111</v>
      </c>
      <c r="N835" t="s">
        <v>75</v>
      </c>
      <c r="O835" t="s">
        <v>112</v>
      </c>
      <c r="R835" t="s">
        <v>7796</v>
      </c>
      <c r="S835" t="s">
        <v>89</v>
      </c>
      <c r="U835" t="s">
        <v>81</v>
      </c>
      <c r="V835" t="s">
        <v>7797</v>
      </c>
      <c r="W835">
        <v>15063</v>
      </c>
      <c r="AA835" t="s">
        <v>7798</v>
      </c>
      <c r="AC835" t="s">
        <v>7799</v>
      </c>
      <c r="AF835" t="s">
        <v>7800</v>
      </c>
      <c r="AG835" t="s">
        <v>7801</v>
      </c>
      <c r="AH835" t="s">
        <v>89</v>
      </c>
      <c r="AK835" t="s">
        <v>7802</v>
      </c>
      <c r="AN835" t="s">
        <v>89</v>
      </c>
      <c r="AU835" s="1">
        <v>44508.343344907407</v>
      </c>
      <c r="AW835" t="s">
        <v>71</v>
      </c>
      <c r="BC835" s="1">
        <v>44504.340520833335</v>
      </c>
      <c r="BL835" t="s">
        <v>7803</v>
      </c>
      <c r="BM835" t="s">
        <v>77</v>
      </c>
      <c r="BN835" t="s">
        <v>84</v>
      </c>
      <c r="BO835" t="s">
        <v>7804</v>
      </c>
      <c r="BP835" t="s">
        <v>585</v>
      </c>
      <c r="BQ835" t="s">
        <v>81</v>
      </c>
      <c r="BS835" t="s">
        <v>85</v>
      </c>
      <c r="BT835" t="s">
        <v>85</v>
      </c>
    </row>
    <row r="836" spans="1:72" x14ac:dyDescent="0.25">
      <c r="A836" t="s">
        <v>7805</v>
      </c>
      <c r="B836" t="s">
        <v>120</v>
      </c>
      <c r="C836" t="s">
        <v>7806</v>
      </c>
      <c r="E836" t="s">
        <v>7807</v>
      </c>
      <c r="F836">
        <v>1012644576375</v>
      </c>
      <c r="H836" t="s">
        <v>86</v>
      </c>
      <c r="J836" t="s">
        <v>87</v>
      </c>
      <c r="K836" s="2">
        <v>44505</v>
      </c>
      <c r="L836" t="s">
        <v>197</v>
      </c>
      <c r="M836" s="1">
        <v>44505.521990740737</v>
      </c>
      <c r="N836" t="s">
        <v>75</v>
      </c>
      <c r="O836" t="s">
        <v>119</v>
      </c>
      <c r="R836" t="s">
        <v>7808</v>
      </c>
      <c r="S836" t="s">
        <v>80</v>
      </c>
      <c r="U836" t="s">
        <v>81</v>
      </c>
      <c r="V836" t="s">
        <v>7809</v>
      </c>
      <c r="W836">
        <v>92390</v>
      </c>
      <c r="X836">
        <v>60646</v>
      </c>
      <c r="AG836" t="s">
        <v>7810</v>
      </c>
      <c r="AH836" t="s">
        <v>82</v>
      </c>
      <c r="AN836" t="s">
        <v>89</v>
      </c>
      <c r="AU836" s="1">
        <v>44505.569606481484</v>
      </c>
      <c r="AW836" t="s">
        <v>71</v>
      </c>
      <c r="BC836" s="1">
        <v>44504.290729166663</v>
      </c>
      <c r="BG836" t="s">
        <v>7811</v>
      </c>
      <c r="BL836" t="s">
        <v>7812</v>
      </c>
      <c r="BM836" t="s">
        <v>77</v>
      </c>
      <c r="BN836" t="s">
        <v>84</v>
      </c>
      <c r="BO836" t="s">
        <v>7813</v>
      </c>
      <c r="BP836" t="s">
        <v>574</v>
      </c>
      <c r="BQ836" t="s">
        <v>81</v>
      </c>
      <c r="BS836" t="s">
        <v>85</v>
      </c>
    </row>
    <row r="837" spans="1:72" x14ac:dyDescent="0.25">
      <c r="A837" t="s">
        <v>7814</v>
      </c>
      <c r="B837" t="s">
        <v>151</v>
      </c>
      <c r="C837" t="s">
        <v>7815</v>
      </c>
      <c r="E837" t="s">
        <v>7816</v>
      </c>
      <c r="F837">
        <v>1800020434189</v>
      </c>
      <c r="H837" t="s">
        <v>125</v>
      </c>
      <c r="K837" s="2">
        <v>44505</v>
      </c>
      <c r="L837" t="s">
        <v>195</v>
      </c>
      <c r="M837" s="1">
        <v>44505.449826388889</v>
      </c>
      <c r="N837" t="s">
        <v>75</v>
      </c>
      <c r="O837" t="s">
        <v>170</v>
      </c>
      <c r="R837" t="s">
        <v>7817</v>
      </c>
      <c r="S837" t="s">
        <v>7818</v>
      </c>
      <c r="V837" t="s">
        <v>7819</v>
      </c>
      <c r="AU837" s="1">
        <v>44505.477858796294</v>
      </c>
      <c r="AW837" t="s">
        <v>71</v>
      </c>
      <c r="BC837" s="1">
        <v>44504.654143518521</v>
      </c>
      <c r="BL837" t="s">
        <v>7820</v>
      </c>
      <c r="BP837" t="s">
        <v>7821</v>
      </c>
      <c r="BQ837" t="s">
        <v>81</v>
      </c>
    </row>
    <row r="838" spans="1:72" x14ac:dyDescent="0.25">
      <c r="A838" t="s">
        <v>7822</v>
      </c>
      <c r="B838" t="s">
        <v>67</v>
      </c>
      <c r="C838" t="s">
        <v>7823</v>
      </c>
      <c r="E838" t="s">
        <v>7824</v>
      </c>
      <c r="F838">
        <v>1200032514223</v>
      </c>
      <c r="G838">
        <v>3310011910</v>
      </c>
      <c r="H838" t="s">
        <v>108</v>
      </c>
      <c r="J838" t="s">
        <v>79</v>
      </c>
      <c r="K838" s="2">
        <v>44505</v>
      </c>
      <c r="L838" t="s">
        <v>197</v>
      </c>
      <c r="M838" s="1">
        <v>44505.539004629631</v>
      </c>
      <c r="N838" t="s">
        <v>75</v>
      </c>
      <c r="O838" t="s">
        <v>112</v>
      </c>
      <c r="R838" t="s">
        <v>7825</v>
      </c>
      <c r="S838" t="s">
        <v>113</v>
      </c>
      <c r="U838" t="s">
        <v>81</v>
      </c>
      <c r="V838" t="s">
        <v>7826</v>
      </c>
      <c r="AA838" t="s">
        <v>7827</v>
      </c>
      <c r="AH838" t="s">
        <v>89</v>
      </c>
      <c r="AN838" t="s">
        <v>89</v>
      </c>
      <c r="AO838" t="s">
        <v>89</v>
      </c>
      <c r="AU838" s="1">
        <v>44508.344884259262</v>
      </c>
      <c r="AW838" t="s">
        <v>71</v>
      </c>
      <c r="BC838" s="1">
        <v>44504.340520833335</v>
      </c>
      <c r="BL838" t="s">
        <v>7828</v>
      </c>
      <c r="BP838" t="s">
        <v>751</v>
      </c>
      <c r="BQ838" t="s">
        <v>81</v>
      </c>
    </row>
    <row r="839" spans="1:72" x14ac:dyDescent="0.25">
      <c r="A839" t="s">
        <v>7829</v>
      </c>
      <c r="B839" t="s">
        <v>204</v>
      </c>
      <c r="C839" t="s">
        <v>7830</v>
      </c>
      <c r="E839" t="s">
        <v>7831</v>
      </c>
      <c r="F839">
        <v>1012367300106</v>
      </c>
      <c r="G839">
        <v>2950844602</v>
      </c>
      <c r="H839" t="s">
        <v>68</v>
      </c>
      <c r="J839" t="s">
        <v>79</v>
      </c>
      <c r="K839" s="2">
        <v>44505</v>
      </c>
      <c r="L839" t="s">
        <v>195</v>
      </c>
      <c r="M839" s="1">
        <v>44505.460196759261</v>
      </c>
      <c r="N839" t="s">
        <v>75</v>
      </c>
      <c r="O839" t="s">
        <v>199</v>
      </c>
      <c r="R839" t="s">
        <v>7832</v>
      </c>
      <c r="S839" t="s">
        <v>88</v>
      </c>
      <c r="U839" t="s">
        <v>81</v>
      </c>
      <c r="V839" t="s">
        <v>7833</v>
      </c>
      <c r="W839">
        <v>11282</v>
      </c>
      <c r="X839">
        <v>32293</v>
      </c>
      <c r="AA839" t="s">
        <v>7834</v>
      </c>
      <c r="AC839">
        <v>19160</v>
      </c>
      <c r="AF839" t="s">
        <v>7835</v>
      </c>
      <c r="AG839" t="s">
        <v>7836</v>
      </c>
      <c r="AH839" t="s">
        <v>82</v>
      </c>
      <c r="AK839" t="s">
        <v>7837</v>
      </c>
      <c r="AN839" t="s">
        <v>89</v>
      </c>
      <c r="AU839" s="1">
        <v>44505.518009259256</v>
      </c>
      <c r="AW839" t="s">
        <v>71</v>
      </c>
      <c r="BC839" s="1">
        <v>44505.410243055558</v>
      </c>
      <c r="BL839" t="s">
        <v>7838</v>
      </c>
      <c r="BM839" t="s">
        <v>77</v>
      </c>
      <c r="BN839" t="s">
        <v>84</v>
      </c>
      <c r="BO839" t="s">
        <v>7839</v>
      </c>
      <c r="BP839" t="s">
        <v>724</v>
      </c>
      <c r="BQ839" t="s">
        <v>81</v>
      </c>
      <c r="BS839" t="s">
        <v>85</v>
      </c>
      <c r="BT839" t="s">
        <v>85</v>
      </c>
    </row>
    <row r="840" spans="1:72" x14ac:dyDescent="0.25">
      <c r="A840" t="s">
        <v>7840</v>
      </c>
      <c r="B840" t="s">
        <v>101</v>
      </c>
      <c r="C840" t="s">
        <v>7841</v>
      </c>
      <c r="E840" t="s">
        <v>7842</v>
      </c>
      <c r="F840">
        <v>1012472790292</v>
      </c>
      <c r="G840">
        <v>2981222703</v>
      </c>
      <c r="H840" t="s">
        <v>68</v>
      </c>
      <c r="K840" s="2">
        <v>44505</v>
      </c>
      <c r="L840" t="s">
        <v>195</v>
      </c>
      <c r="N840" t="s">
        <v>95</v>
      </c>
      <c r="O840" t="s">
        <v>712</v>
      </c>
      <c r="R840" t="s">
        <v>543</v>
      </c>
      <c r="V840" t="s">
        <v>7843</v>
      </c>
      <c r="AA840" t="s">
        <v>7844</v>
      </c>
      <c r="AW840" t="s">
        <v>71</v>
      </c>
      <c r="AZ840" t="s">
        <v>198</v>
      </c>
      <c r="BA840" t="s">
        <v>97</v>
      </c>
      <c r="BB840" t="s">
        <v>7845</v>
      </c>
      <c r="BC840" s="1">
        <v>44504.282557870371</v>
      </c>
      <c r="BL840" t="s">
        <v>7846</v>
      </c>
      <c r="BM840" t="s">
        <v>77</v>
      </c>
      <c r="BP840" t="s">
        <v>585</v>
      </c>
      <c r="BQ840" t="s">
        <v>81</v>
      </c>
    </row>
    <row r="841" spans="1:72" x14ac:dyDescent="0.25">
      <c r="A841" t="s">
        <v>7847</v>
      </c>
      <c r="B841" t="s">
        <v>101</v>
      </c>
      <c r="C841" t="s">
        <v>7848</v>
      </c>
      <c r="E841" t="s">
        <v>7849</v>
      </c>
      <c r="F841">
        <v>1012428428123</v>
      </c>
      <c r="G841">
        <v>2978940606</v>
      </c>
      <c r="H841" t="s">
        <v>68</v>
      </c>
      <c r="J841" t="s">
        <v>79</v>
      </c>
      <c r="K841" s="2">
        <v>44505</v>
      </c>
      <c r="L841" t="s">
        <v>195</v>
      </c>
      <c r="M841" s="1">
        <v>44505.445844907408</v>
      </c>
      <c r="N841" t="s">
        <v>75</v>
      </c>
      <c r="O841" t="s">
        <v>205</v>
      </c>
      <c r="R841" t="s">
        <v>7850</v>
      </c>
      <c r="S841" t="s">
        <v>81</v>
      </c>
      <c r="U841" t="s">
        <v>81</v>
      </c>
      <c r="V841" t="s">
        <v>7851</v>
      </c>
      <c r="W841">
        <v>51887</v>
      </c>
      <c r="X841">
        <v>99039</v>
      </c>
      <c r="AA841" t="s">
        <v>7852</v>
      </c>
      <c r="AC841">
        <v>13721</v>
      </c>
      <c r="AF841" t="s">
        <v>7853</v>
      </c>
      <c r="AG841" t="s">
        <v>7854</v>
      </c>
      <c r="AH841" t="s">
        <v>82</v>
      </c>
      <c r="AK841" t="s">
        <v>7855</v>
      </c>
      <c r="AN841">
        <v>1</v>
      </c>
      <c r="AU841" s="1">
        <v>44505.504953703705</v>
      </c>
      <c r="AW841" t="s">
        <v>71</v>
      </c>
      <c r="BC841" s="1">
        <v>44504.56318287037</v>
      </c>
      <c r="BL841" t="s">
        <v>7856</v>
      </c>
      <c r="BM841" t="s">
        <v>77</v>
      </c>
      <c r="BN841" t="s">
        <v>84</v>
      </c>
      <c r="BO841" t="s">
        <v>7857</v>
      </c>
      <c r="BP841" t="s">
        <v>585</v>
      </c>
      <c r="BQ841" t="s">
        <v>81</v>
      </c>
      <c r="BS841" t="s">
        <v>85</v>
      </c>
      <c r="BT841" t="s">
        <v>85</v>
      </c>
    </row>
    <row r="842" spans="1:72" x14ac:dyDescent="0.25">
      <c r="A842" t="s">
        <v>7858</v>
      </c>
      <c r="B842" t="s">
        <v>67</v>
      </c>
      <c r="C842" t="s">
        <v>7859</v>
      </c>
      <c r="E842" t="s">
        <v>7860</v>
      </c>
      <c r="F842">
        <v>2000005610595</v>
      </c>
      <c r="G842">
        <v>3329110504</v>
      </c>
      <c r="H842" t="s">
        <v>68</v>
      </c>
      <c r="K842" s="2">
        <v>44505</v>
      </c>
      <c r="L842" t="s">
        <v>195</v>
      </c>
      <c r="M842" s="1">
        <v>44505.494502314818</v>
      </c>
      <c r="N842" t="s">
        <v>69</v>
      </c>
      <c r="O842" t="s">
        <v>819</v>
      </c>
      <c r="P842" t="s">
        <v>109</v>
      </c>
      <c r="Q842" t="s">
        <v>7861</v>
      </c>
      <c r="R842" t="s">
        <v>7862</v>
      </c>
      <c r="V842" t="s">
        <v>7863</v>
      </c>
      <c r="AA842" t="s">
        <v>7864</v>
      </c>
      <c r="AV842" s="1">
        <v>44505.506516203706</v>
      </c>
      <c r="AW842" t="s">
        <v>71</v>
      </c>
      <c r="BC842" s="1">
        <v>44504.252986111111</v>
      </c>
      <c r="BL842" t="s">
        <v>7865</v>
      </c>
      <c r="BP842" t="s">
        <v>585</v>
      </c>
      <c r="BQ842" t="s">
        <v>81</v>
      </c>
    </row>
    <row r="843" spans="1:72" x14ac:dyDescent="0.25">
      <c r="A843" t="s">
        <v>7866</v>
      </c>
      <c r="B843" t="s">
        <v>67</v>
      </c>
      <c r="C843" t="s">
        <v>7867</v>
      </c>
      <c r="E843" t="s">
        <v>7868</v>
      </c>
      <c r="F843">
        <v>1900090903276</v>
      </c>
      <c r="G843">
        <v>9321234901</v>
      </c>
      <c r="H843" t="s">
        <v>108</v>
      </c>
      <c r="K843" s="2">
        <v>44505</v>
      </c>
      <c r="L843" t="s">
        <v>197</v>
      </c>
      <c r="M843" s="1">
        <v>44505.531527777777</v>
      </c>
      <c r="N843" t="s">
        <v>69</v>
      </c>
      <c r="O843" t="s">
        <v>611</v>
      </c>
      <c r="P843" t="s">
        <v>93</v>
      </c>
      <c r="Q843" t="s">
        <v>7869</v>
      </c>
      <c r="R843" t="s">
        <v>7870</v>
      </c>
      <c r="V843" t="s">
        <v>7871</v>
      </c>
      <c r="AA843" t="s">
        <v>7872</v>
      </c>
      <c r="AV843" s="1">
        <v>44505.559120370373</v>
      </c>
      <c r="AW843" t="s">
        <v>71</v>
      </c>
      <c r="BC843" s="1">
        <v>44504.317349537036</v>
      </c>
      <c r="BL843" t="s">
        <v>7873</v>
      </c>
      <c r="BP843" t="s">
        <v>751</v>
      </c>
      <c r="BQ843" t="s">
        <v>81</v>
      </c>
    </row>
    <row r="844" spans="1:72" x14ac:dyDescent="0.25">
      <c r="A844" t="s">
        <v>7874</v>
      </c>
      <c r="B844" t="s">
        <v>67</v>
      </c>
      <c r="C844" t="s">
        <v>7875</v>
      </c>
      <c r="E844" t="s">
        <v>7876</v>
      </c>
      <c r="F844">
        <v>2000054126153</v>
      </c>
      <c r="G844">
        <v>3330319210</v>
      </c>
      <c r="H844" t="s">
        <v>68</v>
      </c>
      <c r="J844" t="s">
        <v>79</v>
      </c>
      <c r="K844" s="2">
        <v>44505</v>
      </c>
      <c r="L844" t="s">
        <v>195</v>
      </c>
      <c r="M844" s="1">
        <v>44505.341307870367</v>
      </c>
      <c r="N844" t="s">
        <v>75</v>
      </c>
      <c r="O844" t="s">
        <v>819</v>
      </c>
      <c r="R844" t="s">
        <v>7877</v>
      </c>
      <c r="S844" t="s">
        <v>180</v>
      </c>
      <c r="U844" t="s">
        <v>81</v>
      </c>
      <c r="V844" t="s">
        <v>7878</v>
      </c>
      <c r="W844">
        <v>13842</v>
      </c>
      <c r="X844">
        <v>40301</v>
      </c>
      <c r="AA844" t="s">
        <v>7879</v>
      </c>
      <c r="AC844" t="s">
        <v>7880</v>
      </c>
      <c r="AF844" t="s">
        <v>7881</v>
      </c>
      <c r="AG844" t="s">
        <v>7882</v>
      </c>
      <c r="AH844" t="s">
        <v>82</v>
      </c>
      <c r="AK844" t="s">
        <v>7883</v>
      </c>
      <c r="AN844" t="s">
        <v>89</v>
      </c>
      <c r="AU844" s="1">
        <v>44505.415682870371</v>
      </c>
      <c r="AW844" t="s">
        <v>71</v>
      </c>
      <c r="BC844" s="1">
        <v>44504.252986111111</v>
      </c>
      <c r="BL844" t="s">
        <v>7884</v>
      </c>
      <c r="BN844" t="s">
        <v>84</v>
      </c>
      <c r="BO844" t="s">
        <v>7885</v>
      </c>
      <c r="BP844" t="s">
        <v>724</v>
      </c>
      <c r="BQ844" t="s">
        <v>81</v>
      </c>
      <c r="BS844" t="s">
        <v>85</v>
      </c>
      <c r="BT844" t="s">
        <v>85</v>
      </c>
    </row>
    <row r="845" spans="1:72" x14ac:dyDescent="0.25">
      <c r="A845" t="s">
        <v>7886</v>
      </c>
      <c r="B845" t="s">
        <v>67</v>
      </c>
      <c r="C845" t="s">
        <v>7887</v>
      </c>
      <c r="E845" t="s">
        <v>7888</v>
      </c>
      <c r="F845">
        <v>1900041192605</v>
      </c>
      <c r="G845">
        <v>700634900</v>
      </c>
      <c r="H845" t="s">
        <v>68</v>
      </c>
      <c r="I845" t="s">
        <v>86</v>
      </c>
      <c r="J845" t="s">
        <v>87</v>
      </c>
      <c r="K845" s="2">
        <v>44505</v>
      </c>
      <c r="L845" t="s">
        <v>197</v>
      </c>
      <c r="M845" s="1">
        <v>44505.576921296299</v>
      </c>
      <c r="N845" t="s">
        <v>75</v>
      </c>
      <c r="O845" t="s">
        <v>143</v>
      </c>
      <c r="R845" t="s">
        <v>7889</v>
      </c>
      <c r="S845" t="s">
        <v>7890</v>
      </c>
      <c r="U845" t="s">
        <v>103</v>
      </c>
      <c r="V845" t="s">
        <v>7891</v>
      </c>
      <c r="W845">
        <v>46799</v>
      </c>
      <c r="AA845">
        <v>325</v>
      </c>
      <c r="AG845" t="s">
        <v>7892</v>
      </c>
      <c r="AH845" t="s">
        <v>82</v>
      </c>
      <c r="AN845" t="s">
        <v>89</v>
      </c>
      <c r="AU845" s="1">
        <v>44505.638796296298</v>
      </c>
      <c r="AW845" t="s">
        <v>71</v>
      </c>
      <c r="BC845" s="1">
        <v>44504.37903935185</v>
      </c>
      <c r="BL845" t="s">
        <v>7893</v>
      </c>
      <c r="BN845" t="s">
        <v>84</v>
      </c>
      <c r="BO845" t="s">
        <v>7894</v>
      </c>
      <c r="BP845" t="s">
        <v>585</v>
      </c>
      <c r="BQ845" t="s">
        <v>81</v>
      </c>
      <c r="BS845" t="s">
        <v>85</v>
      </c>
    </row>
    <row r="846" spans="1:72" x14ac:dyDescent="0.25">
      <c r="A846" t="s">
        <v>7895</v>
      </c>
      <c r="B846" t="s">
        <v>122</v>
      </c>
      <c r="C846" t="s">
        <v>7896</v>
      </c>
      <c r="E846" t="s">
        <v>7897</v>
      </c>
      <c r="F846">
        <v>1012958740271</v>
      </c>
      <c r="G846">
        <v>2980717804</v>
      </c>
      <c r="H846" t="s">
        <v>68</v>
      </c>
      <c r="K846" s="2">
        <v>44505</v>
      </c>
      <c r="L846" t="s">
        <v>197</v>
      </c>
      <c r="M846" s="1">
        <v>44505.667685185188</v>
      </c>
      <c r="N846" t="s">
        <v>69</v>
      </c>
      <c r="O846" t="s">
        <v>819</v>
      </c>
      <c r="P846" t="s">
        <v>545</v>
      </c>
      <c r="Q846" t="s">
        <v>7898</v>
      </c>
      <c r="R846" t="s">
        <v>7899</v>
      </c>
      <c r="V846" t="s">
        <v>7900</v>
      </c>
      <c r="AA846" t="s">
        <v>7901</v>
      </c>
      <c r="AV846" s="1">
        <v>44505.669039351851</v>
      </c>
      <c r="AW846" t="s">
        <v>71</v>
      </c>
      <c r="BC846" s="1">
        <v>44504.252986111111</v>
      </c>
      <c r="BL846" t="s">
        <v>7902</v>
      </c>
      <c r="BP846" t="s">
        <v>585</v>
      </c>
      <c r="BQ846" t="s">
        <v>81</v>
      </c>
    </row>
    <row r="847" spans="1:72" x14ac:dyDescent="0.25">
      <c r="A847" t="s">
        <v>7903</v>
      </c>
      <c r="B847" t="s">
        <v>67</v>
      </c>
      <c r="C847" t="s">
        <v>7904</v>
      </c>
      <c r="E847" t="s">
        <v>7905</v>
      </c>
      <c r="F847">
        <v>1900011164396</v>
      </c>
      <c r="G847">
        <v>676574503</v>
      </c>
      <c r="H847" t="s">
        <v>68</v>
      </c>
      <c r="J847" t="s">
        <v>79</v>
      </c>
      <c r="K847" s="2">
        <v>44505</v>
      </c>
      <c r="L847" t="s">
        <v>195</v>
      </c>
      <c r="M847" s="1">
        <v>44505.333819444444</v>
      </c>
      <c r="N847" t="s">
        <v>75</v>
      </c>
      <c r="O847" t="s">
        <v>143</v>
      </c>
      <c r="R847" t="s">
        <v>7906</v>
      </c>
      <c r="S847" t="s">
        <v>7907</v>
      </c>
      <c r="U847" t="s">
        <v>81</v>
      </c>
      <c r="V847" t="s">
        <v>7908</v>
      </c>
      <c r="W847">
        <v>30810</v>
      </c>
      <c r="AA847" t="s">
        <v>7909</v>
      </c>
      <c r="AC847">
        <v>28497</v>
      </c>
      <c r="AF847" t="s">
        <v>7910</v>
      </c>
      <c r="AG847" t="s">
        <v>7911</v>
      </c>
      <c r="AH847" t="s">
        <v>82</v>
      </c>
      <c r="AK847" t="s">
        <v>7912</v>
      </c>
      <c r="AN847" t="s">
        <v>89</v>
      </c>
      <c r="AU847" s="1">
        <v>44505.407962962963</v>
      </c>
      <c r="AW847" t="s">
        <v>71</v>
      </c>
      <c r="BC847" s="1">
        <v>44504.659918981481</v>
      </c>
      <c r="BL847" t="s">
        <v>7913</v>
      </c>
      <c r="BM847" t="s">
        <v>77</v>
      </c>
      <c r="BN847" t="s">
        <v>84</v>
      </c>
      <c r="BO847" t="s">
        <v>7914</v>
      </c>
      <c r="BP847" t="s">
        <v>585</v>
      </c>
      <c r="BQ847" t="s">
        <v>81</v>
      </c>
      <c r="BS847" t="s">
        <v>85</v>
      </c>
      <c r="BT847" t="s">
        <v>85</v>
      </c>
    </row>
    <row r="848" spans="1:72" x14ac:dyDescent="0.25">
      <c r="A848" t="s">
        <v>7915</v>
      </c>
      <c r="B848" t="s">
        <v>120</v>
      </c>
      <c r="C848" t="s">
        <v>7916</v>
      </c>
      <c r="E848" t="s">
        <v>7917</v>
      </c>
      <c r="F848">
        <v>2000054811987</v>
      </c>
      <c r="G848">
        <v>9198615708</v>
      </c>
      <c r="H848" t="s">
        <v>68</v>
      </c>
      <c r="J848" t="s">
        <v>79</v>
      </c>
      <c r="K848" s="2">
        <v>44505</v>
      </c>
      <c r="L848" t="s">
        <v>195</v>
      </c>
      <c r="M848" s="1">
        <v>44505.393449074072</v>
      </c>
      <c r="N848" t="s">
        <v>75</v>
      </c>
      <c r="O848" t="s">
        <v>115</v>
      </c>
      <c r="R848" t="s">
        <v>7918</v>
      </c>
      <c r="S848" t="s">
        <v>176</v>
      </c>
      <c r="U848" t="s">
        <v>81</v>
      </c>
      <c r="V848" t="s">
        <v>7919</v>
      </c>
      <c r="W848">
        <v>16802</v>
      </c>
      <c r="AA848" t="s">
        <v>7920</v>
      </c>
      <c r="AC848" t="s">
        <v>456</v>
      </c>
      <c r="AF848" t="s">
        <v>7921</v>
      </c>
      <c r="AG848" t="s">
        <v>7922</v>
      </c>
      <c r="AH848" t="s">
        <v>82</v>
      </c>
      <c r="AK848" t="s">
        <v>7923</v>
      </c>
      <c r="AN848" t="s">
        <v>83</v>
      </c>
      <c r="AU848" s="1">
        <v>44505.457025462965</v>
      </c>
      <c r="AW848" t="s">
        <v>71</v>
      </c>
      <c r="BC848" s="1">
        <v>44505.333483796298</v>
      </c>
      <c r="BH848" t="s">
        <v>7924</v>
      </c>
      <c r="BL848" t="s">
        <v>7925</v>
      </c>
      <c r="BM848" t="s">
        <v>77</v>
      </c>
      <c r="BN848" t="s">
        <v>84</v>
      </c>
      <c r="BO848" t="s">
        <v>7926</v>
      </c>
      <c r="BP848" t="s">
        <v>585</v>
      </c>
      <c r="BQ848" t="s">
        <v>81</v>
      </c>
      <c r="BS848" t="s">
        <v>85</v>
      </c>
      <c r="BT848" t="s">
        <v>85</v>
      </c>
    </row>
    <row r="849" spans="1:72" x14ac:dyDescent="0.25">
      <c r="A849" t="s">
        <v>7927</v>
      </c>
      <c r="B849" t="s">
        <v>151</v>
      </c>
      <c r="C849" t="s">
        <v>7928</v>
      </c>
      <c r="E849" t="s">
        <v>7929</v>
      </c>
      <c r="F849">
        <v>1591020405537</v>
      </c>
      <c r="G849">
        <v>1264096400</v>
      </c>
      <c r="H849" t="s">
        <v>68</v>
      </c>
      <c r="K849" s="2">
        <v>44505</v>
      </c>
      <c r="L849" t="s">
        <v>197</v>
      </c>
      <c r="M849" s="1">
        <v>44505.534444444442</v>
      </c>
      <c r="N849" t="s">
        <v>69</v>
      </c>
      <c r="O849" t="s">
        <v>225</v>
      </c>
      <c r="P849" t="s">
        <v>252</v>
      </c>
      <c r="Q849" t="s">
        <v>7930</v>
      </c>
      <c r="R849" t="s">
        <v>7931</v>
      </c>
      <c r="V849" t="s">
        <v>7932</v>
      </c>
      <c r="AA849" t="s">
        <v>7933</v>
      </c>
      <c r="AV849" s="1">
        <v>44505.546585648146</v>
      </c>
      <c r="AW849" t="s">
        <v>71</v>
      </c>
      <c r="BC849" s="1">
        <v>44504.647870370369</v>
      </c>
      <c r="BL849" t="s">
        <v>7934</v>
      </c>
      <c r="BP849" t="s">
        <v>585</v>
      </c>
      <c r="BQ849" t="s">
        <v>81</v>
      </c>
    </row>
    <row r="850" spans="1:72" x14ac:dyDescent="0.25">
      <c r="A850" t="s">
        <v>7935</v>
      </c>
      <c r="B850" t="s">
        <v>67</v>
      </c>
      <c r="C850" t="s">
        <v>7936</v>
      </c>
      <c r="E850" t="s">
        <v>7937</v>
      </c>
      <c r="F850">
        <v>2000005512718</v>
      </c>
      <c r="G850">
        <v>3330303004</v>
      </c>
      <c r="H850" t="s">
        <v>68</v>
      </c>
      <c r="I850" t="s">
        <v>86</v>
      </c>
      <c r="J850" t="s">
        <v>87</v>
      </c>
      <c r="K850" s="2">
        <v>44505</v>
      </c>
      <c r="L850" t="s">
        <v>195</v>
      </c>
      <c r="M850" s="1">
        <v>44505.426412037035</v>
      </c>
      <c r="N850" t="s">
        <v>75</v>
      </c>
      <c r="O850" t="s">
        <v>819</v>
      </c>
      <c r="R850" t="s">
        <v>7938</v>
      </c>
      <c r="S850" t="s">
        <v>7939</v>
      </c>
      <c r="U850" t="s">
        <v>81</v>
      </c>
      <c r="V850" t="s">
        <v>7940</v>
      </c>
      <c r="W850">
        <v>94525</v>
      </c>
      <c r="X850">
        <v>27548</v>
      </c>
      <c r="AA850" t="s">
        <v>7941</v>
      </c>
      <c r="AG850" t="s">
        <v>7942</v>
      </c>
      <c r="AH850" t="s">
        <v>82</v>
      </c>
      <c r="AN850" t="s">
        <v>89</v>
      </c>
      <c r="AU850" s="1">
        <v>44505.478587962964</v>
      </c>
      <c r="AW850" t="s">
        <v>71</v>
      </c>
      <c r="BC850" s="1">
        <v>44504.252986111111</v>
      </c>
      <c r="BL850" t="s">
        <v>7943</v>
      </c>
      <c r="BN850" t="s">
        <v>84</v>
      </c>
      <c r="BO850" t="s">
        <v>7944</v>
      </c>
      <c r="BP850" t="s">
        <v>585</v>
      </c>
      <c r="BQ850" t="s">
        <v>81</v>
      </c>
      <c r="BS850" t="s">
        <v>85</v>
      </c>
    </row>
    <row r="851" spans="1:72" x14ac:dyDescent="0.25">
      <c r="A851" t="s">
        <v>7945</v>
      </c>
      <c r="B851" t="s">
        <v>67</v>
      </c>
      <c r="C851" t="s">
        <v>7946</v>
      </c>
      <c r="E851" t="s">
        <v>7947</v>
      </c>
      <c r="F851">
        <v>1200032282251</v>
      </c>
      <c r="G851">
        <v>75102402</v>
      </c>
      <c r="H851" t="s">
        <v>68</v>
      </c>
      <c r="K851" s="2">
        <v>44505</v>
      </c>
      <c r="L851" t="s">
        <v>195</v>
      </c>
      <c r="M851" s="1">
        <v>44505.480219907404</v>
      </c>
      <c r="N851" t="s">
        <v>69</v>
      </c>
      <c r="O851" t="s">
        <v>1063</v>
      </c>
      <c r="P851" t="s">
        <v>211</v>
      </c>
      <c r="Q851" t="s">
        <v>7948</v>
      </c>
      <c r="R851" t="s">
        <v>7949</v>
      </c>
      <c r="V851" t="s">
        <v>7950</v>
      </c>
      <c r="AA851" t="s">
        <v>7951</v>
      </c>
      <c r="AV851" s="1">
        <v>44505.503564814811</v>
      </c>
      <c r="AW851" t="s">
        <v>71</v>
      </c>
      <c r="BC851" s="1">
        <v>44504.358738425923</v>
      </c>
      <c r="BL851" t="s">
        <v>7952</v>
      </c>
      <c r="BP851" t="s">
        <v>585</v>
      </c>
      <c r="BQ851" t="s">
        <v>81</v>
      </c>
    </row>
    <row r="852" spans="1:72" x14ac:dyDescent="0.25">
      <c r="A852" t="s">
        <v>7953</v>
      </c>
      <c r="B852" t="s">
        <v>122</v>
      </c>
      <c r="C852" t="s">
        <v>7954</v>
      </c>
      <c r="E852" t="s">
        <v>7955</v>
      </c>
      <c r="F852">
        <v>1200037181353</v>
      </c>
      <c r="H852" t="s">
        <v>86</v>
      </c>
      <c r="K852" s="2">
        <v>44505</v>
      </c>
      <c r="L852" t="s">
        <v>195</v>
      </c>
      <c r="N852" t="s">
        <v>95</v>
      </c>
      <c r="O852" t="s">
        <v>76</v>
      </c>
      <c r="R852" t="s">
        <v>7956</v>
      </c>
      <c r="V852" t="s">
        <v>7957</v>
      </c>
      <c r="AW852" t="s">
        <v>71</v>
      </c>
      <c r="AZ852" t="s">
        <v>96</v>
      </c>
      <c r="BA852" t="s">
        <v>97</v>
      </c>
      <c r="BB852" t="s">
        <v>6475</v>
      </c>
      <c r="BC852" s="1">
        <v>44504.937731481485</v>
      </c>
      <c r="BL852" t="s">
        <v>7958</v>
      </c>
      <c r="BP852" t="s">
        <v>574</v>
      </c>
      <c r="BQ852" t="s">
        <v>81</v>
      </c>
    </row>
    <row r="853" spans="1:72" x14ac:dyDescent="0.25">
      <c r="A853" t="s">
        <v>7959</v>
      </c>
      <c r="B853" t="s">
        <v>101</v>
      </c>
      <c r="C853" t="s">
        <v>7960</v>
      </c>
      <c r="E853" t="s">
        <v>7961</v>
      </c>
      <c r="F853">
        <v>1591058722390</v>
      </c>
      <c r="G853">
        <v>5038053110</v>
      </c>
      <c r="H853" t="s">
        <v>94</v>
      </c>
      <c r="J853" t="s">
        <v>87</v>
      </c>
      <c r="K853" s="2">
        <v>44505</v>
      </c>
      <c r="L853" t="s">
        <v>197</v>
      </c>
      <c r="M853" s="1">
        <v>44505.506643518522</v>
      </c>
      <c r="N853" t="s">
        <v>75</v>
      </c>
      <c r="O853" t="s">
        <v>163</v>
      </c>
      <c r="R853" t="s">
        <v>7962</v>
      </c>
      <c r="S853" t="s">
        <v>144</v>
      </c>
      <c r="U853" t="s">
        <v>81</v>
      </c>
      <c r="AA853" t="s">
        <v>7963</v>
      </c>
      <c r="AC853" t="s">
        <v>7964</v>
      </c>
      <c r="AF853" t="s">
        <v>7965</v>
      </c>
      <c r="AK853" t="s">
        <v>7966</v>
      </c>
      <c r="AU853" s="1">
        <v>44508.467476851853</v>
      </c>
      <c r="AW853" t="s">
        <v>71</v>
      </c>
      <c r="BC853" s="1">
        <v>44504.865312499998</v>
      </c>
      <c r="BL853" t="s">
        <v>7967</v>
      </c>
      <c r="BN853" t="s">
        <v>84</v>
      </c>
      <c r="BO853" t="s">
        <v>7968</v>
      </c>
      <c r="BP853" t="s">
        <v>931</v>
      </c>
      <c r="BQ853" t="s">
        <v>81</v>
      </c>
      <c r="BS853" t="s">
        <v>85</v>
      </c>
    </row>
    <row r="854" spans="1:72" x14ac:dyDescent="0.25">
      <c r="A854" t="s">
        <v>7969</v>
      </c>
      <c r="B854" t="s">
        <v>151</v>
      </c>
      <c r="C854" t="s">
        <v>7970</v>
      </c>
      <c r="E854" t="s">
        <v>7971</v>
      </c>
      <c r="F854">
        <v>1800020411544</v>
      </c>
      <c r="H854" t="s">
        <v>86</v>
      </c>
      <c r="K854" s="2">
        <v>44505</v>
      </c>
      <c r="L854" t="s">
        <v>195</v>
      </c>
      <c r="M854" s="1">
        <v>44505.437951388885</v>
      </c>
      <c r="N854" t="s">
        <v>69</v>
      </c>
      <c r="O854" t="s">
        <v>142</v>
      </c>
      <c r="P854" t="s">
        <v>281</v>
      </c>
      <c r="Q854" t="s">
        <v>7972</v>
      </c>
      <c r="R854" t="s">
        <v>7973</v>
      </c>
      <c r="V854" t="s">
        <v>7974</v>
      </c>
      <c r="AV854" s="1">
        <v>44505.494166666664</v>
      </c>
      <c r="AW854" t="s">
        <v>71</v>
      </c>
      <c r="BC854" s="1">
        <v>44504.498414351852</v>
      </c>
      <c r="BL854" t="s">
        <v>7975</v>
      </c>
      <c r="BP854" t="s">
        <v>574</v>
      </c>
      <c r="BQ854" t="s">
        <v>81</v>
      </c>
    </row>
    <row r="855" spans="1:72" x14ac:dyDescent="0.25">
      <c r="A855" t="s">
        <v>7976</v>
      </c>
      <c r="B855" t="s">
        <v>151</v>
      </c>
      <c r="C855" t="s">
        <v>7977</v>
      </c>
      <c r="E855" t="s">
        <v>3791</v>
      </c>
      <c r="F855">
        <v>1591056263134</v>
      </c>
      <c r="G855">
        <v>8844051701</v>
      </c>
      <c r="H855" t="s">
        <v>135</v>
      </c>
      <c r="K855" s="2">
        <v>44505</v>
      </c>
      <c r="L855" t="s">
        <v>195</v>
      </c>
      <c r="M855" s="1">
        <v>44505.351956018516</v>
      </c>
      <c r="N855" t="s">
        <v>75</v>
      </c>
      <c r="O855" t="s">
        <v>175</v>
      </c>
      <c r="R855" t="s">
        <v>7978</v>
      </c>
      <c r="S855" t="s">
        <v>7979</v>
      </c>
      <c r="U855" t="s">
        <v>81</v>
      </c>
      <c r="AA855" t="s">
        <v>7980</v>
      </c>
      <c r="AU855" s="1">
        <v>44505.358287037037</v>
      </c>
      <c r="AW855" t="s">
        <v>71</v>
      </c>
      <c r="BC855" s="1">
        <v>44504.560648148145</v>
      </c>
      <c r="BL855" t="s">
        <v>7981</v>
      </c>
      <c r="BM855" t="s">
        <v>77</v>
      </c>
      <c r="BP855" t="s">
        <v>3402</v>
      </c>
      <c r="BQ855" t="s">
        <v>81</v>
      </c>
    </row>
    <row r="856" spans="1:72" x14ac:dyDescent="0.25">
      <c r="A856" t="s">
        <v>7982</v>
      </c>
      <c r="B856" t="s">
        <v>67</v>
      </c>
      <c r="C856" t="s">
        <v>7983</v>
      </c>
      <c r="E856" t="s">
        <v>7984</v>
      </c>
      <c r="F856">
        <v>2000009829690</v>
      </c>
      <c r="G856">
        <v>8833767307</v>
      </c>
      <c r="H856" t="s">
        <v>125</v>
      </c>
      <c r="K856" s="2">
        <v>44505</v>
      </c>
      <c r="L856" t="s">
        <v>195</v>
      </c>
      <c r="M856" s="1">
        <v>44505.451770833337</v>
      </c>
      <c r="N856" t="s">
        <v>75</v>
      </c>
      <c r="O856" t="s">
        <v>114</v>
      </c>
      <c r="R856" t="s">
        <v>7985</v>
      </c>
      <c r="S856" t="s">
        <v>7986</v>
      </c>
      <c r="V856" t="s">
        <v>7987</v>
      </c>
      <c r="AU856" s="1">
        <v>44505.470949074072</v>
      </c>
      <c r="AW856" t="s">
        <v>71</v>
      </c>
      <c r="BC856" s="1">
        <v>44504.325185185182</v>
      </c>
      <c r="BL856" t="s">
        <v>7988</v>
      </c>
      <c r="BP856" t="s">
        <v>3074</v>
      </c>
      <c r="BQ856" t="s">
        <v>81</v>
      </c>
    </row>
    <row r="857" spans="1:72" x14ac:dyDescent="0.25">
      <c r="A857" t="s">
        <v>7989</v>
      </c>
      <c r="B857" t="s">
        <v>124</v>
      </c>
      <c r="C857" t="s">
        <v>7990</v>
      </c>
      <c r="D857" t="s">
        <v>402</v>
      </c>
      <c r="E857" t="s">
        <v>7991</v>
      </c>
      <c r="G857">
        <v>1290748101</v>
      </c>
      <c r="H857" t="s">
        <v>319</v>
      </c>
      <c r="K857" s="2">
        <v>44505</v>
      </c>
      <c r="L857" t="s">
        <v>195</v>
      </c>
      <c r="M857" s="1">
        <v>44505.415439814817</v>
      </c>
      <c r="N857" t="s">
        <v>75</v>
      </c>
      <c r="O857" t="s">
        <v>175</v>
      </c>
      <c r="R857" t="s">
        <v>7992</v>
      </c>
      <c r="S857" t="s">
        <v>7993</v>
      </c>
      <c r="U857" t="s">
        <v>81</v>
      </c>
      <c r="AA857" t="s">
        <v>7994</v>
      </c>
      <c r="AF857" t="s">
        <v>7995</v>
      </c>
      <c r="AK857" t="s">
        <v>7996</v>
      </c>
      <c r="AL857" t="s">
        <v>7997</v>
      </c>
      <c r="AU857" s="1">
        <v>44505.438888888886</v>
      </c>
      <c r="AW857" t="s">
        <v>71</v>
      </c>
      <c r="BC857" s="1">
        <v>44505.345578703702</v>
      </c>
      <c r="BM857" t="s">
        <v>77</v>
      </c>
      <c r="BP857" t="s">
        <v>7998</v>
      </c>
      <c r="BQ857" t="s">
        <v>81</v>
      </c>
      <c r="BS857" t="s">
        <v>85</v>
      </c>
    </row>
    <row r="858" spans="1:72" x14ac:dyDescent="0.25">
      <c r="A858" t="s">
        <v>7999</v>
      </c>
      <c r="B858" t="s">
        <v>151</v>
      </c>
      <c r="C858" t="s">
        <v>8000</v>
      </c>
      <c r="E858" t="s">
        <v>8001</v>
      </c>
      <c r="F858">
        <v>1591043909210</v>
      </c>
      <c r="G858">
        <v>1269737808</v>
      </c>
      <c r="H858" t="s">
        <v>68</v>
      </c>
      <c r="J858" t="s">
        <v>79</v>
      </c>
      <c r="K858" s="2">
        <v>44505</v>
      </c>
      <c r="L858" t="s">
        <v>195</v>
      </c>
      <c r="M858" s="1">
        <v>44505.495787037034</v>
      </c>
      <c r="N858" t="s">
        <v>69</v>
      </c>
      <c r="O858" t="s">
        <v>149</v>
      </c>
      <c r="P858" t="s">
        <v>107</v>
      </c>
      <c r="Q858" t="s">
        <v>8002</v>
      </c>
      <c r="R858" t="s">
        <v>8003</v>
      </c>
      <c r="V858" t="s">
        <v>8004</v>
      </c>
      <c r="AA858">
        <v>571505</v>
      </c>
      <c r="AV858" s="1">
        <v>44505.527951388889</v>
      </c>
      <c r="AW858" t="s">
        <v>71</v>
      </c>
      <c r="BC858" s="1">
        <v>44504.546701388892</v>
      </c>
      <c r="BD858" t="s">
        <v>81</v>
      </c>
      <c r="BE858" s="1">
        <v>44496</v>
      </c>
      <c r="BL858" t="s">
        <v>8005</v>
      </c>
      <c r="BM858" t="s">
        <v>77</v>
      </c>
      <c r="BP858" t="s">
        <v>585</v>
      </c>
      <c r="BQ858" t="s">
        <v>81</v>
      </c>
    </row>
    <row r="859" spans="1:72" x14ac:dyDescent="0.25">
      <c r="A859" t="s">
        <v>8006</v>
      </c>
      <c r="B859" t="s">
        <v>122</v>
      </c>
      <c r="C859" t="s">
        <v>8007</v>
      </c>
      <c r="E859" t="s">
        <v>8008</v>
      </c>
      <c r="F859">
        <v>2000023881350</v>
      </c>
      <c r="G859">
        <v>3968421808</v>
      </c>
      <c r="H859" t="s">
        <v>68</v>
      </c>
      <c r="J859" t="s">
        <v>79</v>
      </c>
      <c r="K859" s="2">
        <v>44505</v>
      </c>
      <c r="L859" t="s">
        <v>195</v>
      </c>
      <c r="M859" s="1">
        <v>44505.420868055553</v>
      </c>
      <c r="N859" t="s">
        <v>75</v>
      </c>
      <c r="O859" t="s">
        <v>126</v>
      </c>
      <c r="R859" t="s">
        <v>8009</v>
      </c>
      <c r="S859" t="s">
        <v>8010</v>
      </c>
      <c r="U859" t="s">
        <v>81</v>
      </c>
      <c r="V859" t="s">
        <v>8011</v>
      </c>
      <c r="W859">
        <v>80827</v>
      </c>
      <c r="AA859" t="s">
        <v>8012</v>
      </c>
      <c r="AC859">
        <v>8888</v>
      </c>
      <c r="AF859" t="s">
        <v>8013</v>
      </c>
      <c r="AG859" t="s">
        <v>8014</v>
      </c>
      <c r="AH859" t="s">
        <v>89</v>
      </c>
      <c r="AK859" t="s">
        <v>8015</v>
      </c>
      <c r="AN859" t="s">
        <v>89</v>
      </c>
      <c r="AU859" s="1">
        <v>44505.617534722223</v>
      </c>
      <c r="AW859" t="s">
        <v>71</v>
      </c>
      <c r="BC859" s="1">
        <v>44504.309120370373</v>
      </c>
      <c r="BL859" t="s">
        <v>8016</v>
      </c>
      <c r="BN859" t="s">
        <v>84</v>
      </c>
      <c r="BO859" t="s">
        <v>8017</v>
      </c>
      <c r="BP859" t="s">
        <v>585</v>
      </c>
      <c r="BQ859" t="s">
        <v>81</v>
      </c>
      <c r="BS859" t="s">
        <v>85</v>
      </c>
      <c r="BT859" t="s">
        <v>85</v>
      </c>
    </row>
    <row r="860" spans="1:72" x14ac:dyDescent="0.25">
      <c r="A860" t="s">
        <v>8018</v>
      </c>
      <c r="B860" t="s">
        <v>101</v>
      </c>
      <c r="C860" t="s">
        <v>8019</v>
      </c>
      <c r="E860" t="s">
        <v>8020</v>
      </c>
      <c r="F860">
        <v>1023545563096</v>
      </c>
      <c r="G860">
        <v>7437957408</v>
      </c>
      <c r="H860" t="s">
        <v>135</v>
      </c>
      <c r="K860" s="2">
        <v>44505</v>
      </c>
      <c r="L860" t="s">
        <v>197</v>
      </c>
      <c r="M860" s="1">
        <v>44505.662349537037</v>
      </c>
      <c r="N860" t="s">
        <v>69</v>
      </c>
      <c r="O860" t="s">
        <v>785</v>
      </c>
      <c r="P860" t="s">
        <v>111</v>
      </c>
      <c r="Q860" t="s">
        <v>8021</v>
      </c>
      <c r="R860" t="s">
        <v>8022</v>
      </c>
      <c r="V860" t="s">
        <v>8023</v>
      </c>
      <c r="AA860" t="s">
        <v>8024</v>
      </c>
      <c r="AV860" s="1">
        <v>44505.668078703704</v>
      </c>
      <c r="AW860" t="s">
        <v>71</v>
      </c>
      <c r="BC860" s="1">
        <v>44504.371851851851</v>
      </c>
      <c r="BL860" t="s">
        <v>8025</v>
      </c>
      <c r="BP860" t="s">
        <v>1352</v>
      </c>
      <c r="BQ860" t="s">
        <v>81</v>
      </c>
    </row>
    <row r="861" spans="1:72" x14ac:dyDescent="0.25">
      <c r="A861" t="s">
        <v>8026</v>
      </c>
      <c r="B861" t="s">
        <v>120</v>
      </c>
      <c r="C861" t="s">
        <v>8027</v>
      </c>
      <c r="E861" t="s">
        <v>8028</v>
      </c>
      <c r="F861">
        <v>1012469464497</v>
      </c>
      <c r="G861">
        <v>2991741801</v>
      </c>
      <c r="H861" t="s">
        <v>68</v>
      </c>
      <c r="J861" t="s">
        <v>79</v>
      </c>
      <c r="K861" s="2">
        <v>44505</v>
      </c>
      <c r="L861" t="s">
        <v>195</v>
      </c>
      <c r="M861" s="1">
        <v>44505.437418981484</v>
      </c>
      <c r="N861" t="s">
        <v>75</v>
      </c>
      <c r="O861" t="s">
        <v>785</v>
      </c>
      <c r="R861" t="s">
        <v>6414</v>
      </c>
      <c r="S861" t="s">
        <v>8029</v>
      </c>
      <c r="U861" t="s">
        <v>81</v>
      </c>
      <c r="V861" t="s">
        <v>8030</v>
      </c>
      <c r="W861">
        <v>81567</v>
      </c>
      <c r="AA861" t="s">
        <v>8031</v>
      </c>
      <c r="AF861" t="s">
        <v>8032</v>
      </c>
      <c r="AG861" t="s">
        <v>8033</v>
      </c>
      <c r="AH861" t="s">
        <v>82</v>
      </c>
      <c r="AK861" t="s">
        <v>8034</v>
      </c>
      <c r="AN861" t="s">
        <v>216</v>
      </c>
      <c r="AU861" s="1">
        <v>44505.526296296295</v>
      </c>
      <c r="AW861" t="s">
        <v>71</v>
      </c>
      <c r="BC861" s="1">
        <v>44504.371851851851</v>
      </c>
      <c r="BL861" t="s">
        <v>8035</v>
      </c>
      <c r="BN861" t="s">
        <v>84</v>
      </c>
      <c r="BO861" t="s">
        <v>8036</v>
      </c>
      <c r="BP861" t="s">
        <v>585</v>
      </c>
      <c r="BQ861" t="s">
        <v>81</v>
      </c>
      <c r="BS861" t="s">
        <v>85</v>
      </c>
      <c r="BT861" t="s">
        <v>85</v>
      </c>
    </row>
    <row r="862" spans="1:72" x14ac:dyDescent="0.25">
      <c r="A862" t="s">
        <v>8037</v>
      </c>
      <c r="B862" t="s">
        <v>120</v>
      </c>
      <c r="C862" t="s">
        <v>8038</v>
      </c>
      <c r="E862" t="s">
        <v>8039</v>
      </c>
      <c r="F862">
        <v>1900039098099</v>
      </c>
      <c r="G862">
        <v>548331506</v>
      </c>
      <c r="H862" t="s">
        <v>68</v>
      </c>
      <c r="J862" t="s">
        <v>79</v>
      </c>
      <c r="K862" s="2">
        <v>44505</v>
      </c>
      <c r="L862" t="s">
        <v>195</v>
      </c>
      <c r="M862" s="1">
        <v>44505.386655092596</v>
      </c>
      <c r="N862" t="s">
        <v>75</v>
      </c>
      <c r="O862" t="s">
        <v>611</v>
      </c>
      <c r="R862" t="s">
        <v>8040</v>
      </c>
      <c r="S862" t="s">
        <v>174</v>
      </c>
      <c r="U862" t="s">
        <v>81</v>
      </c>
      <c r="V862" t="s">
        <v>8041</v>
      </c>
      <c r="W862">
        <v>75633</v>
      </c>
      <c r="AA862" t="s">
        <v>8042</v>
      </c>
      <c r="AC862">
        <v>14224</v>
      </c>
      <c r="AF862" t="s">
        <v>8043</v>
      </c>
      <c r="AG862" t="s">
        <v>8044</v>
      </c>
      <c r="AH862" t="s">
        <v>82</v>
      </c>
      <c r="AK862" t="s">
        <v>8045</v>
      </c>
      <c r="AN862" t="s">
        <v>216</v>
      </c>
      <c r="AU862" s="1">
        <v>44505.518414351849</v>
      </c>
      <c r="AW862" t="s">
        <v>71</v>
      </c>
      <c r="BC862" s="1">
        <v>44504.317349537036</v>
      </c>
      <c r="BG862" t="s">
        <v>8046</v>
      </c>
      <c r="BL862" t="s">
        <v>8047</v>
      </c>
      <c r="BN862" t="s">
        <v>84</v>
      </c>
      <c r="BO862" t="s">
        <v>8048</v>
      </c>
      <c r="BP862" t="s">
        <v>585</v>
      </c>
      <c r="BQ862" t="s">
        <v>81</v>
      </c>
      <c r="BS862" t="s">
        <v>85</v>
      </c>
      <c r="BT862" t="s">
        <v>85</v>
      </c>
    </row>
    <row r="863" spans="1:72" x14ac:dyDescent="0.25">
      <c r="A863" t="s">
        <v>8049</v>
      </c>
      <c r="B863" t="s">
        <v>151</v>
      </c>
      <c r="C863" t="s">
        <v>8050</v>
      </c>
      <c r="E863" t="s">
        <v>8051</v>
      </c>
      <c r="F863">
        <v>1591011611722</v>
      </c>
      <c r="G863">
        <v>1255670506</v>
      </c>
      <c r="H863" t="s">
        <v>68</v>
      </c>
      <c r="J863" t="s">
        <v>79</v>
      </c>
      <c r="K863" s="2">
        <v>44505</v>
      </c>
      <c r="L863" t="s">
        <v>195</v>
      </c>
      <c r="M863" s="1">
        <v>44505.334791666668</v>
      </c>
      <c r="N863" t="s">
        <v>75</v>
      </c>
      <c r="O863" t="s">
        <v>162</v>
      </c>
      <c r="R863" t="s">
        <v>1997</v>
      </c>
      <c r="S863" t="s">
        <v>80</v>
      </c>
      <c r="U863" t="s">
        <v>81</v>
      </c>
      <c r="V863" t="s">
        <v>8052</v>
      </c>
      <c r="W863">
        <v>31547</v>
      </c>
      <c r="AA863" t="s">
        <v>8053</v>
      </c>
      <c r="AC863" t="s">
        <v>8054</v>
      </c>
      <c r="AF863" t="s">
        <v>8055</v>
      </c>
      <c r="AG863" s="4" t="s">
        <v>8056</v>
      </c>
      <c r="AH863" t="s">
        <v>82</v>
      </c>
      <c r="AK863" t="s">
        <v>8057</v>
      </c>
      <c r="AN863" t="s">
        <v>83</v>
      </c>
      <c r="AU863" s="1">
        <v>44505.403194444443</v>
      </c>
      <c r="AW863" t="s">
        <v>71</v>
      </c>
      <c r="BC863" s="1">
        <v>44504.514722222222</v>
      </c>
      <c r="BL863" t="s">
        <v>8058</v>
      </c>
      <c r="BN863" t="s">
        <v>84</v>
      </c>
      <c r="BO863" t="s">
        <v>8059</v>
      </c>
      <c r="BP863" t="s">
        <v>585</v>
      </c>
      <c r="BQ863" t="s">
        <v>81</v>
      </c>
      <c r="BS863" t="s">
        <v>85</v>
      </c>
      <c r="BT863" t="s">
        <v>85</v>
      </c>
    </row>
    <row r="864" spans="1:72" x14ac:dyDescent="0.25">
      <c r="A864" t="s">
        <v>8060</v>
      </c>
      <c r="B864" t="s">
        <v>122</v>
      </c>
      <c r="C864" t="s">
        <v>8061</v>
      </c>
      <c r="E864" t="s">
        <v>8062</v>
      </c>
      <c r="F864">
        <v>1012474629372</v>
      </c>
      <c r="H864" t="s">
        <v>86</v>
      </c>
      <c r="K864" s="2">
        <v>44505</v>
      </c>
      <c r="L864" t="s">
        <v>195</v>
      </c>
      <c r="N864" t="s">
        <v>95</v>
      </c>
      <c r="O864" t="s">
        <v>712</v>
      </c>
      <c r="R864" t="s">
        <v>8063</v>
      </c>
      <c r="V864" t="s">
        <v>8064</v>
      </c>
      <c r="AW864" t="s">
        <v>71</v>
      </c>
      <c r="AZ864" t="s">
        <v>198</v>
      </c>
      <c r="BA864" t="s">
        <v>97</v>
      </c>
      <c r="BB864" t="s">
        <v>7845</v>
      </c>
      <c r="BC864" s="1">
        <v>44504.582708333335</v>
      </c>
      <c r="BL864" t="s">
        <v>8065</v>
      </c>
      <c r="BM864" t="s">
        <v>77</v>
      </c>
      <c r="BP864" t="s">
        <v>574</v>
      </c>
      <c r="BQ864" t="s">
        <v>81</v>
      </c>
    </row>
    <row r="865" spans="1:72" x14ac:dyDescent="0.25">
      <c r="A865" t="s">
        <v>8066</v>
      </c>
      <c r="B865" t="s">
        <v>67</v>
      </c>
      <c r="C865" t="s">
        <v>8067</v>
      </c>
      <c r="E865" t="s">
        <v>8068</v>
      </c>
      <c r="F865">
        <v>2000023450765</v>
      </c>
      <c r="H865" t="s">
        <v>90</v>
      </c>
      <c r="J865" t="s">
        <v>87</v>
      </c>
      <c r="K865" s="2">
        <v>44505</v>
      </c>
      <c r="L865" t="s">
        <v>195</v>
      </c>
      <c r="M865" s="1">
        <v>44505.387141203704</v>
      </c>
      <c r="N865" t="s">
        <v>75</v>
      </c>
      <c r="O865" t="s">
        <v>126</v>
      </c>
      <c r="R865" t="s">
        <v>8069</v>
      </c>
      <c r="S865" t="s">
        <v>8070</v>
      </c>
      <c r="U865" t="s">
        <v>81</v>
      </c>
      <c r="V865" t="s">
        <v>8071</v>
      </c>
      <c r="W865">
        <v>34173</v>
      </c>
      <c r="AU865" s="1">
        <v>44505.40148148148</v>
      </c>
      <c r="AW865" t="s">
        <v>71</v>
      </c>
      <c r="BC865" s="1">
        <v>44504.309120370373</v>
      </c>
      <c r="BL865" t="s">
        <v>8072</v>
      </c>
      <c r="BP865" t="s">
        <v>4406</v>
      </c>
      <c r="BQ865" t="s">
        <v>81</v>
      </c>
    </row>
    <row r="866" spans="1:72" x14ac:dyDescent="0.25">
      <c r="A866" t="s">
        <v>8073</v>
      </c>
      <c r="B866" t="s">
        <v>67</v>
      </c>
      <c r="C866" t="s">
        <v>8074</v>
      </c>
      <c r="E866" t="s">
        <v>8075</v>
      </c>
      <c r="F866">
        <v>1591038501472</v>
      </c>
      <c r="G866">
        <v>1265438800</v>
      </c>
      <c r="H866" t="s">
        <v>108</v>
      </c>
      <c r="K866" s="2">
        <v>44505</v>
      </c>
      <c r="L866" t="s">
        <v>195</v>
      </c>
      <c r="N866" t="s">
        <v>95</v>
      </c>
      <c r="O866" t="s">
        <v>162</v>
      </c>
      <c r="R866" t="s">
        <v>8076</v>
      </c>
      <c r="V866" t="s">
        <v>8077</v>
      </c>
      <c r="AA866">
        <v>279453</v>
      </c>
      <c r="AW866" t="s">
        <v>71</v>
      </c>
      <c r="AZ866" t="s">
        <v>96</v>
      </c>
      <c r="BA866" t="s">
        <v>97</v>
      </c>
      <c r="BB866" t="s">
        <v>707</v>
      </c>
      <c r="BC866" s="1">
        <v>44505.372731481482</v>
      </c>
      <c r="BL866" t="s">
        <v>8078</v>
      </c>
      <c r="BM866" t="s">
        <v>77</v>
      </c>
      <c r="BP866" t="s">
        <v>751</v>
      </c>
      <c r="BQ866" t="s">
        <v>81</v>
      </c>
    </row>
    <row r="867" spans="1:72" x14ac:dyDescent="0.25">
      <c r="A867" t="s">
        <v>8079</v>
      </c>
      <c r="B867" t="s">
        <v>151</v>
      </c>
      <c r="C867" t="s">
        <v>8080</v>
      </c>
      <c r="E867" t="s">
        <v>8081</v>
      </c>
      <c r="F867">
        <v>1507318970830</v>
      </c>
      <c r="G867">
        <v>7427810405</v>
      </c>
      <c r="H867" t="s">
        <v>68</v>
      </c>
      <c r="I867" t="s">
        <v>86</v>
      </c>
      <c r="J867" t="s">
        <v>87</v>
      </c>
      <c r="K867" s="2">
        <v>44505</v>
      </c>
      <c r="L867" t="s">
        <v>195</v>
      </c>
      <c r="M867" s="1">
        <v>44505.374027777776</v>
      </c>
      <c r="N867" t="s">
        <v>75</v>
      </c>
      <c r="O867" t="s">
        <v>152</v>
      </c>
      <c r="R867" t="s">
        <v>153</v>
      </c>
      <c r="S867" t="s">
        <v>8082</v>
      </c>
      <c r="U867" t="s">
        <v>81</v>
      </c>
      <c r="V867" t="s">
        <v>8083</v>
      </c>
      <c r="W867">
        <v>80440</v>
      </c>
      <c r="AA867">
        <v>56996845</v>
      </c>
      <c r="AG867" s="4" t="s">
        <v>8084</v>
      </c>
      <c r="AH867" t="s">
        <v>82</v>
      </c>
      <c r="AN867" t="s">
        <v>89</v>
      </c>
      <c r="AU867" s="1">
        <v>44505.398518518516</v>
      </c>
      <c r="AW867" t="s">
        <v>71</v>
      </c>
      <c r="BC867" s="1">
        <v>44504.548460648148</v>
      </c>
      <c r="BL867" t="s">
        <v>8085</v>
      </c>
      <c r="BN867" t="s">
        <v>84</v>
      </c>
      <c r="BO867" t="s">
        <v>8086</v>
      </c>
      <c r="BP867" t="s">
        <v>585</v>
      </c>
      <c r="BQ867" t="s">
        <v>81</v>
      </c>
      <c r="BS867" t="s">
        <v>85</v>
      </c>
    </row>
    <row r="868" spans="1:72" x14ac:dyDescent="0.25">
      <c r="A868">
        <v>2087091</v>
      </c>
      <c r="B868" t="s">
        <v>193</v>
      </c>
      <c r="C868" t="s">
        <v>8087</v>
      </c>
      <c r="E868" t="s">
        <v>8088</v>
      </c>
      <c r="F868">
        <v>2000054438840</v>
      </c>
      <c r="H868" t="s">
        <v>232</v>
      </c>
      <c r="K868" s="2">
        <v>44505</v>
      </c>
      <c r="L868" t="s">
        <v>195</v>
      </c>
      <c r="M868" s="1">
        <v>44505.491701388892</v>
      </c>
      <c r="N868" t="s">
        <v>69</v>
      </c>
      <c r="O868" t="s">
        <v>126</v>
      </c>
      <c r="P868" t="s">
        <v>200</v>
      </c>
      <c r="Q868" t="s">
        <v>8089</v>
      </c>
      <c r="R868" t="s">
        <v>8090</v>
      </c>
      <c r="V868" t="s">
        <v>8091</v>
      </c>
      <c r="AV868" s="1">
        <v>44505.637094907404</v>
      </c>
      <c r="AW868" t="s">
        <v>71</v>
      </c>
      <c r="BC868" s="1">
        <v>44504.309120370373</v>
      </c>
      <c r="BL868">
        <v>1644829</v>
      </c>
      <c r="BP868" t="s">
        <v>254</v>
      </c>
      <c r="BQ868" t="s">
        <v>81</v>
      </c>
    </row>
    <row r="869" spans="1:72" x14ac:dyDescent="0.25">
      <c r="A869" t="s">
        <v>8092</v>
      </c>
      <c r="B869" t="s">
        <v>120</v>
      </c>
      <c r="C869" t="s">
        <v>8093</v>
      </c>
      <c r="E869" t="s">
        <v>8094</v>
      </c>
      <c r="F869">
        <v>1012368840412</v>
      </c>
      <c r="G869">
        <v>2957167610</v>
      </c>
      <c r="H869" t="s">
        <v>68</v>
      </c>
      <c r="J869" t="s">
        <v>79</v>
      </c>
      <c r="K869" s="2">
        <v>44505</v>
      </c>
      <c r="L869" t="s">
        <v>197</v>
      </c>
      <c r="M869" s="1">
        <v>44505.541678240741</v>
      </c>
      <c r="N869" t="s">
        <v>75</v>
      </c>
      <c r="O869" t="s">
        <v>205</v>
      </c>
      <c r="R869" t="s">
        <v>8095</v>
      </c>
      <c r="S869" t="s">
        <v>81</v>
      </c>
      <c r="U869" t="s">
        <v>81</v>
      </c>
      <c r="V869" t="s">
        <v>8096</v>
      </c>
      <c r="W869">
        <v>20942</v>
      </c>
      <c r="X869">
        <v>37360</v>
      </c>
      <c r="AA869" t="s">
        <v>8097</v>
      </c>
      <c r="AC869">
        <v>20662</v>
      </c>
      <c r="AF869" t="s">
        <v>8098</v>
      </c>
      <c r="AG869" t="s">
        <v>8099</v>
      </c>
      <c r="AH869" t="s">
        <v>82</v>
      </c>
      <c r="AK869" t="s">
        <v>8100</v>
      </c>
      <c r="AN869">
        <v>1</v>
      </c>
      <c r="AU869" s="1">
        <v>44505.603518518517</v>
      </c>
      <c r="AW869" t="s">
        <v>71</v>
      </c>
      <c r="BC869" s="1">
        <v>44505.428217592591</v>
      </c>
      <c r="BL869" t="s">
        <v>8101</v>
      </c>
      <c r="BM869" t="s">
        <v>77</v>
      </c>
      <c r="BN869" t="s">
        <v>84</v>
      </c>
      <c r="BO869" t="s">
        <v>8102</v>
      </c>
      <c r="BP869" t="s">
        <v>585</v>
      </c>
      <c r="BQ869" t="s">
        <v>81</v>
      </c>
      <c r="BS869" t="s">
        <v>85</v>
      </c>
      <c r="BT869" t="s">
        <v>85</v>
      </c>
    </row>
    <row r="870" spans="1:72" x14ac:dyDescent="0.25">
      <c r="A870" t="s">
        <v>8103</v>
      </c>
      <c r="B870" t="s">
        <v>101</v>
      </c>
      <c r="C870" t="s">
        <v>8104</v>
      </c>
      <c r="E870" t="s">
        <v>8105</v>
      </c>
      <c r="F870">
        <v>1200025332935</v>
      </c>
      <c r="G870">
        <v>513735700</v>
      </c>
      <c r="H870" t="s">
        <v>68</v>
      </c>
      <c r="K870" s="2">
        <v>44505</v>
      </c>
      <c r="L870" t="s">
        <v>195</v>
      </c>
      <c r="N870" t="s">
        <v>95</v>
      </c>
      <c r="O870" t="s">
        <v>76</v>
      </c>
      <c r="R870" t="s">
        <v>543</v>
      </c>
      <c r="V870" t="s">
        <v>8106</v>
      </c>
      <c r="AA870" t="s">
        <v>8107</v>
      </c>
      <c r="AW870" t="s">
        <v>71</v>
      </c>
      <c r="AZ870" t="s">
        <v>96</v>
      </c>
      <c r="BA870" t="s">
        <v>97</v>
      </c>
      <c r="BB870" t="s">
        <v>6475</v>
      </c>
      <c r="BC870" s="1">
        <v>44504.937731481485</v>
      </c>
      <c r="BL870" t="s">
        <v>8108</v>
      </c>
      <c r="BP870" t="s">
        <v>585</v>
      </c>
      <c r="BQ870" t="s">
        <v>81</v>
      </c>
    </row>
    <row r="871" spans="1:72" x14ac:dyDescent="0.25">
      <c r="A871" t="s">
        <v>8109</v>
      </c>
      <c r="B871" t="s">
        <v>151</v>
      </c>
      <c r="C871" t="s">
        <v>8110</v>
      </c>
      <c r="E871" t="s">
        <v>8111</v>
      </c>
      <c r="F871">
        <v>1580001009854</v>
      </c>
      <c r="G871">
        <v>7531714403</v>
      </c>
      <c r="H871" t="s">
        <v>68</v>
      </c>
      <c r="J871" t="s">
        <v>79</v>
      </c>
      <c r="K871" s="2">
        <v>44505</v>
      </c>
      <c r="L871" t="s">
        <v>195</v>
      </c>
      <c r="M871" s="1">
        <v>44505.361296296294</v>
      </c>
      <c r="N871" t="s">
        <v>75</v>
      </c>
      <c r="O871" t="s">
        <v>163</v>
      </c>
      <c r="R871" t="s">
        <v>8112</v>
      </c>
      <c r="S871" t="s">
        <v>8113</v>
      </c>
      <c r="U871" t="s">
        <v>81</v>
      </c>
      <c r="V871" t="s">
        <v>8114</v>
      </c>
      <c r="W871">
        <v>10364</v>
      </c>
      <c r="AA871" t="s">
        <v>8115</v>
      </c>
      <c r="AC871" t="s">
        <v>82</v>
      </c>
      <c r="AF871" t="s">
        <v>8116</v>
      </c>
      <c r="AG871" s="4" t="s">
        <v>8117</v>
      </c>
      <c r="AH871" t="s">
        <v>82</v>
      </c>
      <c r="AK871" t="s">
        <v>8118</v>
      </c>
      <c r="AN871" t="s">
        <v>89</v>
      </c>
      <c r="AU871" s="1">
        <v>44514.932986111111</v>
      </c>
      <c r="AW871" t="s">
        <v>71</v>
      </c>
      <c r="BC871" s="1">
        <v>44504.865312499998</v>
      </c>
      <c r="BL871" t="s">
        <v>8119</v>
      </c>
      <c r="BM871" t="s">
        <v>77</v>
      </c>
      <c r="BN871" t="s">
        <v>84</v>
      </c>
      <c r="BO871" t="s">
        <v>8120</v>
      </c>
      <c r="BP871" t="s">
        <v>585</v>
      </c>
      <c r="BQ871" t="s">
        <v>81</v>
      </c>
      <c r="BS871" t="s">
        <v>85</v>
      </c>
      <c r="BT871" t="s">
        <v>85</v>
      </c>
    </row>
    <row r="872" spans="1:72" x14ac:dyDescent="0.25">
      <c r="A872" t="s">
        <v>8121</v>
      </c>
      <c r="B872" t="s">
        <v>151</v>
      </c>
      <c r="C872" t="s">
        <v>8122</v>
      </c>
      <c r="E872" t="s">
        <v>8123</v>
      </c>
      <c r="F872">
        <v>1580000217059</v>
      </c>
      <c r="G872">
        <v>7506748809</v>
      </c>
      <c r="H872" t="s">
        <v>68</v>
      </c>
      <c r="I872" t="s">
        <v>86</v>
      </c>
      <c r="J872" t="s">
        <v>87</v>
      </c>
      <c r="K872" s="2">
        <v>44505</v>
      </c>
      <c r="L872" t="s">
        <v>197</v>
      </c>
      <c r="M872" s="1">
        <v>44505.561111111114</v>
      </c>
      <c r="N872" t="s">
        <v>75</v>
      </c>
      <c r="O872" t="s">
        <v>175</v>
      </c>
      <c r="R872" t="s">
        <v>1997</v>
      </c>
      <c r="S872" t="s">
        <v>8124</v>
      </c>
      <c r="U872" t="s">
        <v>81</v>
      </c>
      <c r="V872" t="s">
        <v>8125</v>
      </c>
      <c r="W872">
        <v>29899</v>
      </c>
      <c r="AA872">
        <v>901541</v>
      </c>
      <c r="AG872" s="4" t="s">
        <v>8126</v>
      </c>
      <c r="AH872" t="s">
        <v>169</v>
      </c>
      <c r="AN872" t="s">
        <v>83</v>
      </c>
      <c r="AU872" s="1">
        <v>44505.604456018518</v>
      </c>
      <c r="AW872" t="s">
        <v>71</v>
      </c>
      <c r="BC872" s="1">
        <v>44504.602754629632</v>
      </c>
      <c r="BL872" t="s">
        <v>8127</v>
      </c>
      <c r="BN872" t="s">
        <v>84</v>
      </c>
      <c r="BO872" t="s">
        <v>8128</v>
      </c>
      <c r="BP872" t="s">
        <v>585</v>
      </c>
      <c r="BQ872" t="s">
        <v>81</v>
      </c>
      <c r="BS872" t="s">
        <v>85</v>
      </c>
    </row>
    <row r="873" spans="1:72" x14ac:dyDescent="0.25">
      <c r="A873" t="s">
        <v>8129</v>
      </c>
      <c r="B873" t="s">
        <v>101</v>
      </c>
      <c r="C873" t="s">
        <v>8130</v>
      </c>
      <c r="E873" t="s">
        <v>8131</v>
      </c>
      <c r="F873">
        <v>1900047088671</v>
      </c>
      <c r="G873">
        <v>547522800</v>
      </c>
      <c r="H873" t="s">
        <v>68</v>
      </c>
      <c r="K873" s="2">
        <v>44505</v>
      </c>
      <c r="L873" t="s">
        <v>195</v>
      </c>
      <c r="M873" s="1">
        <v>44505.541180555556</v>
      </c>
      <c r="N873" t="s">
        <v>69</v>
      </c>
      <c r="O873" t="s">
        <v>611</v>
      </c>
      <c r="P873" t="s">
        <v>70</v>
      </c>
      <c r="Q873" t="s">
        <v>8132</v>
      </c>
      <c r="R873" t="s">
        <v>8133</v>
      </c>
      <c r="V873" t="s">
        <v>8134</v>
      </c>
      <c r="AA873" t="s">
        <v>8135</v>
      </c>
      <c r="AV873" s="1">
        <v>44505.558078703703</v>
      </c>
      <c r="AW873" t="s">
        <v>71</v>
      </c>
      <c r="BC873" s="1">
        <v>44504.317349537036</v>
      </c>
      <c r="BL873" t="s">
        <v>8136</v>
      </c>
      <c r="BP873" t="s">
        <v>585</v>
      </c>
      <c r="BQ873" t="s">
        <v>81</v>
      </c>
    </row>
    <row r="874" spans="1:72" x14ac:dyDescent="0.25">
      <c r="A874" t="s">
        <v>8137</v>
      </c>
      <c r="B874" t="s">
        <v>101</v>
      </c>
      <c r="C874" t="s">
        <v>8138</v>
      </c>
      <c r="E874" t="s">
        <v>549</v>
      </c>
      <c r="F874">
        <v>1200037849586</v>
      </c>
      <c r="G874">
        <v>559843309</v>
      </c>
      <c r="H874" t="s">
        <v>68</v>
      </c>
      <c r="K874" s="2">
        <v>44505</v>
      </c>
      <c r="L874" t="s">
        <v>195</v>
      </c>
      <c r="M874" s="1">
        <v>44505.376087962963</v>
      </c>
      <c r="N874" t="s">
        <v>69</v>
      </c>
      <c r="O874" t="s">
        <v>1189</v>
      </c>
      <c r="P874" t="s">
        <v>245</v>
      </c>
      <c r="Q874" t="s">
        <v>8139</v>
      </c>
      <c r="R874" t="s">
        <v>8140</v>
      </c>
      <c r="V874" t="s">
        <v>8141</v>
      </c>
      <c r="W874">
        <v>43988</v>
      </c>
      <c r="AA874" t="s">
        <v>8142</v>
      </c>
      <c r="AC874">
        <v>1327</v>
      </c>
      <c r="AV874" s="1">
        <v>44505.38652777778</v>
      </c>
      <c r="AW874" t="s">
        <v>71</v>
      </c>
      <c r="BC874" s="1">
        <v>44504.363993055558</v>
      </c>
      <c r="BL874" t="s">
        <v>8143</v>
      </c>
      <c r="BP874" t="s">
        <v>585</v>
      </c>
      <c r="BQ874" t="s">
        <v>81</v>
      </c>
    </row>
    <row r="875" spans="1:72" x14ac:dyDescent="0.25">
      <c r="A875" t="s">
        <v>8144</v>
      </c>
      <c r="B875" t="s">
        <v>101</v>
      </c>
      <c r="C875" t="s">
        <v>8145</v>
      </c>
      <c r="E875" t="s">
        <v>8146</v>
      </c>
      <c r="F875">
        <v>1900000230483</v>
      </c>
      <c r="G875">
        <v>8908416606</v>
      </c>
      <c r="H875" t="s">
        <v>68</v>
      </c>
      <c r="J875" t="s">
        <v>79</v>
      </c>
      <c r="K875" s="2">
        <v>44505</v>
      </c>
      <c r="L875" t="s">
        <v>195</v>
      </c>
      <c r="M875" s="1">
        <v>44505.419421296298</v>
      </c>
      <c r="N875" t="s">
        <v>75</v>
      </c>
      <c r="O875" t="s">
        <v>102</v>
      </c>
      <c r="R875" t="e">
        <f>441959570227/ both outside/ Single phase/ Standard rate / parking ok/ Trainee ok/ id ok , not-applicable</f>
        <v>#NAME?</v>
      </c>
      <c r="S875" t="s">
        <v>8147</v>
      </c>
      <c r="U875" t="s">
        <v>81</v>
      </c>
      <c r="V875" t="s">
        <v>8148</v>
      </c>
      <c r="W875">
        <v>30194</v>
      </c>
      <c r="AA875" t="s">
        <v>8149</v>
      </c>
      <c r="AC875">
        <v>38105</v>
      </c>
      <c r="AF875" t="s">
        <v>8150</v>
      </c>
      <c r="AG875" t="s">
        <v>8151</v>
      </c>
      <c r="AH875" t="s">
        <v>202</v>
      </c>
      <c r="AK875" t="s">
        <v>8152</v>
      </c>
      <c r="AN875" t="s">
        <v>89</v>
      </c>
      <c r="AU875" s="1">
        <v>44505.498645833337</v>
      </c>
      <c r="AW875" t="s">
        <v>71</v>
      </c>
      <c r="BC875" s="1">
        <v>44504.415370370371</v>
      </c>
      <c r="BL875" t="s">
        <v>8153</v>
      </c>
      <c r="BN875" t="s">
        <v>84</v>
      </c>
      <c r="BO875" t="s">
        <v>8154</v>
      </c>
      <c r="BP875" t="s">
        <v>585</v>
      </c>
      <c r="BQ875" t="s">
        <v>81</v>
      </c>
      <c r="BS875" t="s">
        <v>85</v>
      </c>
      <c r="BT875" t="s">
        <v>85</v>
      </c>
    </row>
    <row r="876" spans="1:72" x14ac:dyDescent="0.25">
      <c r="A876" t="s">
        <v>8155</v>
      </c>
      <c r="B876" t="s">
        <v>151</v>
      </c>
      <c r="C876" t="s">
        <v>8156</v>
      </c>
      <c r="E876" t="s">
        <v>8157</v>
      </c>
      <c r="F876">
        <v>1591035472395</v>
      </c>
      <c r="G876">
        <v>1349045605</v>
      </c>
      <c r="H876" t="s">
        <v>68</v>
      </c>
      <c r="J876" t="s">
        <v>79</v>
      </c>
      <c r="K876" s="2">
        <v>44505</v>
      </c>
      <c r="L876" t="s">
        <v>195</v>
      </c>
      <c r="M876" s="1">
        <v>44505.413472222222</v>
      </c>
      <c r="N876" t="s">
        <v>75</v>
      </c>
      <c r="O876" t="s">
        <v>163</v>
      </c>
      <c r="R876" t="s">
        <v>153</v>
      </c>
      <c r="S876" t="s">
        <v>80</v>
      </c>
      <c r="U876" t="s">
        <v>81</v>
      </c>
      <c r="V876" t="s">
        <v>8158</v>
      </c>
      <c r="W876">
        <v>15388</v>
      </c>
      <c r="AA876" t="s">
        <v>8159</v>
      </c>
      <c r="AC876" t="s">
        <v>8160</v>
      </c>
      <c r="AF876" t="s">
        <v>8161</v>
      </c>
      <c r="AG876" s="4" t="s">
        <v>8162</v>
      </c>
      <c r="AH876" t="s">
        <v>82</v>
      </c>
      <c r="AK876" t="s">
        <v>8163</v>
      </c>
      <c r="AN876" t="s">
        <v>89</v>
      </c>
      <c r="AU876" s="1">
        <v>44505.464328703703</v>
      </c>
      <c r="AW876" t="s">
        <v>71</v>
      </c>
      <c r="BC876" s="1">
        <v>44505.394918981481</v>
      </c>
      <c r="BL876" t="s">
        <v>8164</v>
      </c>
      <c r="BM876" t="s">
        <v>77</v>
      </c>
      <c r="BN876" t="s">
        <v>84</v>
      </c>
      <c r="BO876" t="s">
        <v>8165</v>
      </c>
      <c r="BP876" t="s">
        <v>585</v>
      </c>
      <c r="BQ876" t="s">
        <v>81</v>
      </c>
      <c r="BS876" t="s">
        <v>85</v>
      </c>
      <c r="BT876" t="s">
        <v>85</v>
      </c>
    </row>
    <row r="877" spans="1:72" x14ac:dyDescent="0.25">
      <c r="A877" t="s">
        <v>8166</v>
      </c>
      <c r="B877" t="s">
        <v>151</v>
      </c>
      <c r="C877" t="s">
        <v>8167</v>
      </c>
      <c r="E877" t="s">
        <v>450</v>
      </c>
      <c r="F877">
        <v>1580000403670</v>
      </c>
      <c r="G877">
        <v>7513598100</v>
      </c>
      <c r="H877" t="s">
        <v>68</v>
      </c>
      <c r="J877" t="s">
        <v>79</v>
      </c>
      <c r="K877" s="2">
        <v>44505</v>
      </c>
      <c r="L877" t="s">
        <v>197</v>
      </c>
      <c r="M877" s="1">
        <v>44505.535486111112</v>
      </c>
      <c r="N877" t="s">
        <v>75</v>
      </c>
      <c r="O877" t="s">
        <v>163</v>
      </c>
      <c r="R877" t="s">
        <v>8168</v>
      </c>
      <c r="S877" t="s">
        <v>80</v>
      </c>
      <c r="U877" t="s">
        <v>81</v>
      </c>
      <c r="V877" t="s">
        <v>8169</v>
      </c>
      <c r="W877">
        <v>68361</v>
      </c>
      <c r="AA877" t="s">
        <v>8170</v>
      </c>
      <c r="AC877">
        <v>26719</v>
      </c>
      <c r="AF877" t="s">
        <v>8171</v>
      </c>
      <c r="AG877" s="4" t="s">
        <v>8172</v>
      </c>
      <c r="AH877" t="s">
        <v>82</v>
      </c>
      <c r="AK877" t="s">
        <v>8173</v>
      </c>
      <c r="AN877" t="s">
        <v>89</v>
      </c>
      <c r="AU877" s="1">
        <v>44505.927812499998</v>
      </c>
      <c r="AW877" t="s">
        <v>71</v>
      </c>
      <c r="BC877" s="1">
        <v>44504.865312499998</v>
      </c>
      <c r="BL877" t="s">
        <v>8174</v>
      </c>
      <c r="BM877" t="s">
        <v>77</v>
      </c>
      <c r="BN877" t="s">
        <v>84</v>
      </c>
      <c r="BO877" t="s">
        <v>8175</v>
      </c>
      <c r="BP877" t="s">
        <v>585</v>
      </c>
      <c r="BQ877" t="s">
        <v>81</v>
      </c>
      <c r="BS877" t="s">
        <v>85</v>
      </c>
      <c r="BT877" t="s">
        <v>85</v>
      </c>
    </row>
    <row r="878" spans="1:72" x14ac:dyDescent="0.25">
      <c r="A878" t="s">
        <v>8176</v>
      </c>
      <c r="B878" t="s">
        <v>67</v>
      </c>
      <c r="C878" t="s">
        <v>8177</v>
      </c>
      <c r="E878" t="s">
        <v>8178</v>
      </c>
      <c r="F878">
        <v>1200042430909</v>
      </c>
      <c r="H878" t="s">
        <v>86</v>
      </c>
      <c r="K878" s="2">
        <v>44505</v>
      </c>
      <c r="L878" t="s">
        <v>197</v>
      </c>
      <c r="N878" t="s">
        <v>69</v>
      </c>
      <c r="O878" t="s">
        <v>76</v>
      </c>
      <c r="Q878" t="s">
        <v>8179</v>
      </c>
      <c r="R878" t="s">
        <v>8180</v>
      </c>
      <c r="V878" t="s">
        <v>8181</v>
      </c>
      <c r="AV878" s="1">
        <v>44505.638298611113</v>
      </c>
      <c r="AW878" t="s">
        <v>71</v>
      </c>
      <c r="AX878" t="s">
        <v>217</v>
      </c>
      <c r="AY878" t="s">
        <v>97</v>
      </c>
      <c r="BC878" s="1">
        <v>44504.937731481485</v>
      </c>
      <c r="BL878" t="s">
        <v>8182</v>
      </c>
      <c r="BM878" t="s">
        <v>77</v>
      </c>
      <c r="BP878" t="s">
        <v>761</v>
      </c>
      <c r="BQ878" t="s">
        <v>81</v>
      </c>
    </row>
    <row r="879" spans="1:72" x14ac:dyDescent="0.25">
      <c r="A879" t="s">
        <v>8183</v>
      </c>
      <c r="B879" t="s">
        <v>122</v>
      </c>
      <c r="C879" t="s">
        <v>8184</v>
      </c>
      <c r="E879" t="s">
        <v>8185</v>
      </c>
      <c r="F879">
        <v>2000015771866</v>
      </c>
      <c r="G879">
        <v>3969311110</v>
      </c>
      <c r="H879" t="s">
        <v>68</v>
      </c>
      <c r="I879" t="s">
        <v>86</v>
      </c>
      <c r="J879" t="s">
        <v>87</v>
      </c>
      <c r="K879" s="2">
        <v>44505</v>
      </c>
      <c r="L879" t="s">
        <v>197</v>
      </c>
      <c r="M879" s="1">
        <v>44505.529282407406</v>
      </c>
      <c r="N879" t="s">
        <v>75</v>
      </c>
      <c r="O879" t="s">
        <v>132</v>
      </c>
      <c r="R879" t="s">
        <v>8186</v>
      </c>
      <c r="S879" t="s">
        <v>8187</v>
      </c>
      <c r="U879" t="s">
        <v>81</v>
      </c>
      <c r="V879" t="s">
        <v>8188</v>
      </c>
      <c r="W879">
        <v>1</v>
      </c>
      <c r="AA879">
        <v>3274</v>
      </c>
      <c r="AG879" t="s">
        <v>8189</v>
      </c>
      <c r="AH879" t="s">
        <v>82</v>
      </c>
      <c r="AN879" t="s">
        <v>82</v>
      </c>
      <c r="AU879" s="1">
        <v>44505.567118055558</v>
      </c>
      <c r="AW879" t="s">
        <v>71</v>
      </c>
      <c r="BC879" s="1">
        <v>44504.334074074075</v>
      </c>
      <c r="BL879" t="s">
        <v>8190</v>
      </c>
      <c r="BN879" t="s">
        <v>84</v>
      </c>
      <c r="BO879" t="s">
        <v>8191</v>
      </c>
      <c r="BP879" t="s">
        <v>585</v>
      </c>
      <c r="BQ879" t="s">
        <v>81</v>
      </c>
      <c r="BS879" t="s">
        <v>85</v>
      </c>
    </row>
    <row r="880" spans="1:72" x14ac:dyDescent="0.25">
      <c r="A880" t="s">
        <v>8192</v>
      </c>
      <c r="B880" t="s">
        <v>120</v>
      </c>
      <c r="C880" t="s">
        <v>8193</v>
      </c>
      <c r="E880" t="s">
        <v>8194</v>
      </c>
      <c r="F880">
        <v>1200037490472</v>
      </c>
      <c r="G880">
        <v>3287464705</v>
      </c>
      <c r="H880" t="s">
        <v>68</v>
      </c>
      <c r="K880" s="2">
        <v>44505</v>
      </c>
      <c r="L880" t="s">
        <v>197</v>
      </c>
      <c r="N880" t="s">
        <v>8195</v>
      </c>
      <c r="O880" t="s">
        <v>8196</v>
      </c>
      <c r="R880" t="s">
        <v>8197</v>
      </c>
      <c r="V880" t="s">
        <v>8198</v>
      </c>
      <c r="AA880" t="s">
        <v>8199</v>
      </c>
      <c r="AW880" t="s">
        <v>71</v>
      </c>
      <c r="BL880" t="s">
        <v>8200</v>
      </c>
      <c r="BM880" t="s">
        <v>77</v>
      </c>
      <c r="BP880" t="s">
        <v>585</v>
      </c>
      <c r="BQ880" t="s">
        <v>81</v>
      </c>
    </row>
    <row r="881" spans="1:72" x14ac:dyDescent="0.25">
      <c r="A881" t="s">
        <v>8201</v>
      </c>
      <c r="B881" t="s">
        <v>120</v>
      </c>
      <c r="C881" t="s">
        <v>8193</v>
      </c>
      <c r="E881" t="s">
        <v>8194</v>
      </c>
      <c r="F881">
        <v>1200037490481</v>
      </c>
      <c r="G881">
        <v>3287464806</v>
      </c>
      <c r="H881" t="s">
        <v>68</v>
      </c>
      <c r="J881" t="s">
        <v>79</v>
      </c>
      <c r="K881" s="2">
        <v>44505</v>
      </c>
      <c r="L881" t="s">
        <v>197</v>
      </c>
      <c r="M881" s="1">
        <v>44505.577060185184</v>
      </c>
      <c r="N881" t="s">
        <v>75</v>
      </c>
      <c r="O881" t="s">
        <v>1063</v>
      </c>
      <c r="R881" t="s">
        <v>8202</v>
      </c>
      <c r="S881" t="s">
        <v>144</v>
      </c>
      <c r="U881" t="s">
        <v>103</v>
      </c>
      <c r="V881" t="s">
        <v>8203</v>
      </c>
      <c r="W881">
        <v>11189</v>
      </c>
      <c r="AA881" t="s">
        <v>8204</v>
      </c>
      <c r="AC881">
        <v>14090</v>
      </c>
      <c r="AF881" t="s">
        <v>8205</v>
      </c>
      <c r="AG881" t="s">
        <v>8206</v>
      </c>
      <c r="AH881" t="s">
        <v>82</v>
      </c>
      <c r="AK881" t="s">
        <v>8207</v>
      </c>
      <c r="AN881" t="s">
        <v>144</v>
      </c>
      <c r="AU881" s="1">
        <v>44505.658750000002</v>
      </c>
      <c r="AW881" t="s">
        <v>71</v>
      </c>
      <c r="BC881" s="1">
        <v>44504.358738425923</v>
      </c>
      <c r="BL881" t="s">
        <v>8208</v>
      </c>
      <c r="BP881" t="s">
        <v>585</v>
      </c>
      <c r="BQ881" t="s">
        <v>81</v>
      </c>
      <c r="BS881" t="s">
        <v>85</v>
      </c>
      <c r="BT881" t="s">
        <v>85</v>
      </c>
    </row>
    <row r="882" spans="1:72" x14ac:dyDescent="0.25">
      <c r="A882" t="s">
        <v>8209</v>
      </c>
      <c r="B882" t="s">
        <v>122</v>
      </c>
      <c r="C882" t="s">
        <v>8210</v>
      </c>
      <c r="E882" t="s">
        <v>8211</v>
      </c>
      <c r="F882">
        <v>2000016215569</v>
      </c>
      <c r="H882" t="s">
        <v>86</v>
      </c>
      <c r="J882" t="s">
        <v>185</v>
      </c>
      <c r="K882" s="2">
        <v>44505</v>
      </c>
      <c r="L882" t="s">
        <v>197</v>
      </c>
      <c r="M882" s="1">
        <v>44505.596712962964</v>
      </c>
      <c r="N882" t="s">
        <v>75</v>
      </c>
      <c r="O882" t="s">
        <v>132</v>
      </c>
      <c r="R882" t="s">
        <v>8212</v>
      </c>
      <c r="S882" t="s">
        <v>8213</v>
      </c>
      <c r="U882" t="s">
        <v>81</v>
      </c>
      <c r="V882" t="s">
        <v>8214</v>
      </c>
      <c r="W882" t="s">
        <v>82</v>
      </c>
      <c r="Y882" t="s">
        <v>82</v>
      </c>
      <c r="AG882" t="s">
        <v>8215</v>
      </c>
      <c r="AH882" t="s">
        <v>82</v>
      </c>
      <c r="AN882" t="s">
        <v>82</v>
      </c>
      <c r="AU882" s="1">
        <v>44505.637800925928</v>
      </c>
      <c r="AW882" t="s">
        <v>71</v>
      </c>
      <c r="BC882" s="1">
        <v>44504.334074074075</v>
      </c>
      <c r="BL882" t="s">
        <v>8216</v>
      </c>
      <c r="BN882" t="s">
        <v>84</v>
      </c>
      <c r="BO882" t="s">
        <v>8217</v>
      </c>
      <c r="BP882" t="s">
        <v>574</v>
      </c>
      <c r="BQ882" t="s">
        <v>81</v>
      </c>
      <c r="BS882" t="s">
        <v>85</v>
      </c>
    </row>
    <row r="883" spans="1:72" x14ac:dyDescent="0.25">
      <c r="A883" t="s">
        <v>8218</v>
      </c>
      <c r="B883" t="s">
        <v>67</v>
      </c>
      <c r="C883" t="s">
        <v>8219</v>
      </c>
      <c r="E883" t="s">
        <v>8220</v>
      </c>
      <c r="F883">
        <v>1900091496321</v>
      </c>
      <c r="G883">
        <v>7633132207</v>
      </c>
      <c r="H883" t="s">
        <v>68</v>
      </c>
      <c r="J883" t="s">
        <v>79</v>
      </c>
      <c r="K883" s="2">
        <v>44505</v>
      </c>
      <c r="L883" t="s">
        <v>195</v>
      </c>
      <c r="M883" s="1">
        <v>44505.338865740741</v>
      </c>
      <c r="N883" t="s">
        <v>75</v>
      </c>
      <c r="O883" t="s">
        <v>102</v>
      </c>
      <c r="R883" t="s">
        <v>8221</v>
      </c>
      <c r="S883" t="s">
        <v>309</v>
      </c>
      <c r="U883" t="s">
        <v>81</v>
      </c>
      <c r="V883" t="s">
        <v>8222</v>
      </c>
      <c r="W883">
        <v>15687</v>
      </c>
      <c r="AA883" t="s">
        <v>8223</v>
      </c>
      <c r="AC883" t="s">
        <v>8224</v>
      </c>
      <c r="AF883" t="s">
        <v>8225</v>
      </c>
      <c r="AG883" t="s">
        <v>8226</v>
      </c>
      <c r="AH883" t="s">
        <v>202</v>
      </c>
      <c r="AK883" t="s">
        <v>8227</v>
      </c>
      <c r="AN883" t="s">
        <v>89</v>
      </c>
      <c r="AU883" s="1">
        <v>44505.410196759258</v>
      </c>
      <c r="AW883" t="s">
        <v>71</v>
      </c>
      <c r="BC883" s="1">
        <v>44504.316319444442</v>
      </c>
      <c r="BL883" t="s">
        <v>8228</v>
      </c>
      <c r="BN883" t="s">
        <v>84</v>
      </c>
      <c r="BO883" t="s">
        <v>8229</v>
      </c>
      <c r="BP883" t="s">
        <v>585</v>
      </c>
      <c r="BQ883" t="s">
        <v>81</v>
      </c>
      <c r="BS883" t="s">
        <v>85</v>
      </c>
      <c r="BT883" t="s">
        <v>85</v>
      </c>
    </row>
    <row r="884" spans="1:72" x14ac:dyDescent="0.25">
      <c r="A884" t="s">
        <v>8230</v>
      </c>
      <c r="B884" t="s">
        <v>151</v>
      </c>
      <c r="C884" t="s">
        <v>8231</v>
      </c>
      <c r="E884" t="s">
        <v>8232</v>
      </c>
      <c r="F884">
        <v>1591018211732</v>
      </c>
      <c r="G884">
        <v>1252523309</v>
      </c>
      <c r="H884" t="s">
        <v>68</v>
      </c>
      <c r="J884" t="s">
        <v>79</v>
      </c>
      <c r="K884" s="2">
        <v>44505</v>
      </c>
      <c r="L884" t="s">
        <v>197</v>
      </c>
      <c r="M884" s="1">
        <v>44505.562638888892</v>
      </c>
      <c r="N884" t="s">
        <v>75</v>
      </c>
      <c r="O884" t="s">
        <v>225</v>
      </c>
      <c r="R884" t="s">
        <v>153</v>
      </c>
      <c r="S884" t="s">
        <v>8233</v>
      </c>
      <c r="U884" t="s">
        <v>81</v>
      </c>
      <c r="V884" t="s">
        <v>8234</v>
      </c>
      <c r="W884">
        <v>41884</v>
      </c>
      <c r="AA884" t="s">
        <v>8235</v>
      </c>
      <c r="AC884">
        <v>33519</v>
      </c>
      <c r="AF884" t="s">
        <v>8236</v>
      </c>
      <c r="AG884" s="4" t="s">
        <v>8237</v>
      </c>
      <c r="AH884" t="s">
        <v>82</v>
      </c>
      <c r="AK884" t="s">
        <v>8238</v>
      </c>
      <c r="AU884" s="1">
        <v>44505.663657407407</v>
      </c>
      <c r="AW884" t="s">
        <v>71</v>
      </c>
      <c r="BC884" s="1">
        <v>44504.543090277781</v>
      </c>
      <c r="BL884" t="s">
        <v>8239</v>
      </c>
      <c r="BN884" t="s">
        <v>84</v>
      </c>
      <c r="BO884" t="s">
        <v>8240</v>
      </c>
      <c r="BP884" t="s">
        <v>585</v>
      </c>
      <c r="BQ884" t="s">
        <v>81</v>
      </c>
      <c r="BS884" t="s">
        <v>85</v>
      </c>
      <c r="BT884" t="s">
        <v>85</v>
      </c>
    </row>
    <row r="885" spans="1:72" x14ac:dyDescent="0.25">
      <c r="A885" t="s">
        <v>8241</v>
      </c>
      <c r="B885" t="s">
        <v>151</v>
      </c>
      <c r="C885" t="s">
        <v>8242</v>
      </c>
      <c r="E885" t="s">
        <v>8243</v>
      </c>
      <c r="F885">
        <v>1591058793684</v>
      </c>
      <c r="G885">
        <v>8874916305</v>
      </c>
      <c r="H885" t="s">
        <v>68</v>
      </c>
      <c r="K885" s="2">
        <v>44505</v>
      </c>
      <c r="L885" t="s">
        <v>197</v>
      </c>
      <c r="M885" s="1">
        <v>44505.541851851849</v>
      </c>
      <c r="N885" t="s">
        <v>69</v>
      </c>
      <c r="O885" t="s">
        <v>171</v>
      </c>
      <c r="P885" t="s">
        <v>111</v>
      </c>
      <c r="Q885" t="s">
        <v>8244</v>
      </c>
      <c r="R885" t="s">
        <v>8245</v>
      </c>
      <c r="V885" t="s">
        <v>8246</v>
      </c>
      <c r="AA885" t="s">
        <v>8247</v>
      </c>
      <c r="AV885" s="1">
        <v>44505.615590277775</v>
      </c>
      <c r="AW885" t="s">
        <v>71</v>
      </c>
      <c r="BC885" s="1">
        <v>44504.47284722222</v>
      </c>
      <c r="BL885" t="s">
        <v>8248</v>
      </c>
      <c r="BM885" t="s">
        <v>77</v>
      </c>
      <c r="BP885" t="s">
        <v>585</v>
      </c>
      <c r="BQ885" t="s">
        <v>81</v>
      </c>
    </row>
    <row r="886" spans="1:72" x14ac:dyDescent="0.25">
      <c r="A886" t="s">
        <v>8249</v>
      </c>
      <c r="B886" t="s">
        <v>151</v>
      </c>
      <c r="C886" t="s">
        <v>8250</v>
      </c>
      <c r="E886" t="s">
        <v>8251</v>
      </c>
      <c r="F886">
        <v>1591053221735</v>
      </c>
      <c r="G886">
        <v>1291815106</v>
      </c>
      <c r="H886" t="s">
        <v>68</v>
      </c>
      <c r="J886" t="s">
        <v>79</v>
      </c>
      <c r="K886" s="2">
        <v>44505</v>
      </c>
      <c r="L886" t="s">
        <v>195</v>
      </c>
      <c r="M886" s="1">
        <v>44505.397291666668</v>
      </c>
      <c r="N886" t="s">
        <v>75</v>
      </c>
      <c r="O886" t="s">
        <v>154</v>
      </c>
      <c r="R886" t="s">
        <v>153</v>
      </c>
      <c r="S886" t="s">
        <v>88</v>
      </c>
      <c r="U886" t="s">
        <v>81</v>
      </c>
      <c r="V886" s="4" t="s">
        <v>8252</v>
      </c>
      <c r="W886" t="s">
        <v>8253</v>
      </c>
      <c r="AA886" t="s">
        <v>8254</v>
      </c>
      <c r="AC886" t="s">
        <v>8255</v>
      </c>
      <c r="AF886" t="s">
        <v>8256</v>
      </c>
      <c r="AG886" s="4" t="s">
        <v>8257</v>
      </c>
      <c r="AH886" t="s">
        <v>82</v>
      </c>
      <c r="AK886" t="s">
        <v>8258</v>
      </c>
      <c r="AN886" t="s">
        <v>89</v>
      </c>
      <c r="AU886" s="1">
        <v>44505.45853009259</v>
      </c>
      <c r="AW886" t="s">
        <v>71</v>
      </c>
      <c r="BC886" s="1">
        <v>44505.357916666668</v>
      </c>
      <c r="BL886" t="s">
        <v>8259</v>
      </c>
      <c r="BM886" t="s">
        <v>77</v>
      </c>
      <c r="BN886" t="s">
        <v>84</v>
      </c>
      <c r="BO886" t="s">
        <v>8260</v>
      </c>
      <c r="BP886" t="s">
        <v>585</v>
      </c>
      <c r="BQ886" t="s">
        <v>81</v>
      </c>
      <c r="BS886" t="s">
        <v>85</v>
      </c>
      <c r="BT886" t="s">
        <v>85</v>
      </c>
    </row>
    <row r="887" spans="1:72" x14ac:dyDescent="0.25">
      <c r="A887" t="s">
        <v>8261</v>
      </c>
      <c r="B887" t="s">
        <v>151</v>
      </c>
      <c r="C887" t="s">
        <v>8262</v>
      </c>
      <c r="E887" t="s">
        <v>8263</v>
      </c>
      <c r="F887">
        <v>1580000019842</v>
      </c>
      <c r="G887">
        <v>9082908601</v>
      </c>
      <c r="H887" t="s">
        <v>108</v>
      </c>
      <c r="J887" t="s">
        <v>79</v>
      </c>
      <c r="K887" s="2">
        <v>44505</v>
      </c>
      <c r="L887" t="s">
        <v>197</v>
      </c>
      <c r="M887" s="1">
        <v>44505.430300925924</v>
      </c>
      <c r="N887" t="s">
        <v>75</v>
      </c>
      <c r="O887" t="s">
        <v>171</v>
      </c>
      <c r="R887" t="s">
        <v>8264</v>
      </c>
      <c r="S887" t="s">
        <v>8265</v>
      </c>
      <c r="U887" t="s">
        <v>81</v>
      </c>
      <c r="V887" t="s">
        <v>8266</v>
      </c>
      <c r="AA887" t="s">
        <v>8267</v>
      </c>
      <c r="AH887" t="s">
        <v>8268</v>
      </c>
      <c r="AN887" t="s">
        <v>89</v>
      </c>
      <c r="AO887" t="s">
        <v>89</v>
      </c>
      <c r="AU887" s="1">
        <v>44505.455324074072</v>
      </c>
      <c r="AW887" t="s">
        <v>71</v>
      </c>
      <c r="BC887" s="1">
        <v>44504.47284722222</v>
      </c>
      <c r="BL887" t="s">
        <v>8269</v>
      </c>
      <c r="BN887" t="s">
        <v>84</v>
      </c>
      <c r="BP887" t="s">
        <v>751</v>
      </c>
      <c r="BQ887" t="s">
        <v>81</v>
      </c>
    </row>
    <row r="888" spans="1:72" x14ac:dyDescent="0.25">
      <c r="A888" t="s">
        <v>8270</v>
      </c>
      <c r="B888" t="s">
        <v>236</v>
      </c>
      <c r="C888" t="s">
        <v>8271</v>
      </c>
      <c r="E888" t="s">
        <v>8272</v>
      </c>
      <c r="F888">
        <v>1900032219368</v>
      </c>
      <c r="H888" t="s">
        <v>86</v>
      </c>
      <c r="K888" s="2">
        <v>44505</v>
      </c>
      <c r="L888" t="s">
        <v>210</v>
      </c>
      <c r="M888" s="1">
        <v>44505.430949074071</v>
      </c>
      <c r="N888" t="s">
        <v>69</v>
      </c>
      <c r="O888" t="s">
        <v>143</v>
      </c>
      <c r="P888" t="s">
        <v>211</v>
      </c>
      <c r="Q888" t="s">
        <v>8273</v>
      </c>
      <c r="R888" t="s">
        <v>8274</v>
      </c>
      <c r="V888" t="s">
        <v>8275</v>
      </c>
      <c r="W888">
        <v>115158</v>
      </c>
      <c r="X888">
        <v>390812</v>
      </c>
      <c r="AV888" s="1">
        <v>44505.538541666669</v>
      </c>
      <c r="AW888" t="s">
        <v>71</v>
      </c>
      <c r="BC888" s="1">
        <v>44504.306562500002</v>
      </c>
      <c r="BL888" t="s">
        <v>8276</v>
      </c>
      <c r="BP888" t="s">
        <v>574</v>
      </c>
      <c r="BQ888" t="s">
        <v>81</v>
      </c>
    </row>
    <row r="889" spans="1:72" x14ac:dyDescent="0.25">
      <c r="A889" t="s">
        <v>8277</v>
      </c>
      <c r="B889" t="s">
        <v>151</v>
      </c>
      <c r="C889" t="s">
        <v>8278</v>
      </c>
      <c r="E889" t="s">
        <v>8279</v>
      </c>
      <c r="F889">
        <v>1591055299237</v>
      </c>
      <c r="G889">
        <v>1334430408</v>
      </c>
      <c r="H889" t="s">
        <v>68</v>
      </c>
      <c r="J889" t="s">
        <v>79</v>
      </c>
      <c r="K889" s="2">
        <v>44505</v>
      </c>
      <c r="L889" t="s">
        <v>197</v>
      </c>
      <c r="M889" s="1">
        <v>44505.572372685187</v>
      </c>
      <c r="N889" t="s">
        <v>75</v>
      </c>
      <c r="O889" t="s">
        <v>171</v>
      </c>
      <c r="R889" t="s">
        <v>153</v>
      </c>
      <c r="S889" t="s">
        <v>88</v>
      </c>
      <c r="U889" t="s">
        <v>81</v>
      </c>
      <c r="V889" t="s">
        <v>8280</v>
      </c>
      <c r="W889">
        <v>92198</v>
      </c>
      <c r="AA889" s="3">
        <v>135165135165</v>
      </c>
      <c r="AC889">
        <v>2694</v>
      </c>
      <c r="AF889" t="s">
        <v>8281</v>
      </c>
      <c r="AG889" s="4" t="s">
        <v>8282</v>
      </c>
      <c r="AH889" t="s">
        <v>82</v>
      </c>
      <c r="AK889" t="s">
        <v>8283</v>
      </c>
      <c r="AN889" t="s">
        <v>89</v>
      </c>
      <c r="AU889" s="1">
        <v>44505.60732638889</v>
      </c>
      <c r="AW889" t="s">
        <v>71</v>
      </c>
      <c r="BC889" s="1">
        <v>44501.365729166668</v>
      </c>
      <c r="BL889" t="s">
        <v>8284</v>
      </c>
      <c r="BM889" t="s">
        <v>77</v>
      </c>
      <c r="BN889" t="s">
        <v>84</v>
      </c>
      <c r="BO889" t="s">
        <v>8285</v>
      </c>
      <c r="BP889" t="s">
        <v>585</v>
      </c>
      <c r="BQ889" t="s">
        <v>81</v>
      </c>
      <c r="BS889" t="s">
        <v>85</v>
      </c>
      <c r="BT889" t="s">
        <v>85</v>
      </c>
    </row>
    <row r="890" spans="1:72" x14ac:dyDescent="0.25">
      <c r="A890" t="s">
        <v>8286</v>
      </c>
      <c r="B890" t="s">
        <v>67</v>
      </c>
      <c r="C890" t="s">
        <v>8287</v>
      </c>
      <c r="E890" t="s">
        <v>8288</v>
      </c>
      <c r="F890">
        <v>1591044634618</v>
      </c>
      <c r="G890">
        <v>1331707702</v>
      </c>
      <c r="H890" t="s">
        <v>94</v>
      </c>
      <c r="K890" s="2">
        <v>44505</v>
      </c>
      <c r="L890" t="s">
        <v>195</v>
      </c>
      <c r="N890" t="s">
        <v>95</v>
      </c>
      <c r="O890" t="s">
        <v>152</v>
      </c>
      <c r="R890" t="s">
        <v>8289</v>
      </c>
      <c r="AA890" t="s">
        <v>8290</v>
      </c>
      <c r="AW890" t="s">
        <v>71</v>
      </c>
      <c r="AZ890" t="s">
        <v>96</v>
      </c>
      <c r="BA890" t="s">
        <v>97</v>
      </c>
      <c r="BB890" t="s">
        <v>1694</v>
      </c>
      <c r="BC890" s="1">
        <v>44504.548460648148</v>
      </c>
      <c r="BL890" t="s">
        <v>8291</v>
      </c>
      <c r="BP890" t="s">
        <v>931</v>
      </c>
      <c r="BQ890" t="s">
        <v>81</v>
      </c>
    </row>
    <row r="891" spans="1:72" x14ac:dyDescent="0.25">
      <c r="A891" t="s">
        <v>8292</v>
      </c>
      <c r="B891" t="s">
        <v>67</v>
      </c>
      <c r="C891" t="s">
        <v>8293</v>
      </c>
      <c r="E891" t="s">
        <v>8294</v>
      </c>
      <c r="F891">
        <v>1013013346870</v>
      </c>
      <c r="G891">
        <v>3043912209</v>
      </c>
      <c r="H891" t="s">
        <v>68</v>
      </c>
      <c r="K891" s="2">
        <v>44505</v>
      </c>
      <c r="L891" t="s">
        <v>195</v>
      </c>
      <c r="M891" s="1">
        <v>44505.55978009259</v>
      </c>
      <c r="N891" t="s">
        <v>69</v>
      </c>
      <c r="O891" t="s">
        <v>785</v>
      </c>
      <c r="P891" t="s">
        <v>545</v>
      </c>
      <c r="Q891" t="s">
        <v>8295</v>
      </c>
      <c r="R891" t="s">
        <v>8296</v>
      </c>
      <c r="V891" t="s">
        <v>8297</v>
      </c>
      <c r="AA891" t="s">
        <v>8298</v>
      </c>
      <c r="AV891" s="1">
        <v>44505.56082175926</v>
      </c>
      <c r="AW891" t="s">
        <v>71</v>
      </c>
      <c r="BC891" s="1">
        <v>44504.371851851851</v>
      </c>
      <c r="BL891" t="s">
        <v>8299</v>
      </c>
      <c r="BP891" t="s">
        <v>585</v>
      </c>
      <c r="BQ891" t="s">
        <v>81</v>
      </c>
    </row>
    <row r="892" spans="1:72" x14ac:dyDescent="0.25">
      <c r="A892" t="s">
        <v>8300</v>
      </c>
      <c r="B892" t="s">
        <v>151</v>
      </c>
      <c r="C892" t="s">
        <v>8301</v>
      </c>
      <c r="E892" t="s">
        <v>8302</v>
      </c>
      <c r="F892">
        <v>1580000646170</v>
      </c>
      <c r="G892">
        <v>7539577808</v>
      </c>
      <c r="H892" t="s">
        <v>68</v>
      </c>
      <c r="J892" t="s">
        <v>79</v>
      </c>
      <c r="K892" s="2">
        <v>44505</v>
      </c>
      <c r="L892" t="s">
        <v>197</v>
      </c>
      <c r="M892" s="1">
        <v>44505.472025462965</v>
      </c>
      <c r="N892" t="s">
        <v>75</v>
      </c>
      <c r="O892" t="s">
        <v>134</v>
      </c>
      <c r="R892" t="s">
        <v>8303</v>
      </c>
      <c r="S892" t="s">
        <v>155</v>
      </c>
      <c r="U892" t="s">
        <v>81</v>
      </c>
      <c r="V892" t="s">
        <v>8304</v>
      </c>
      <c r="W892">
        <v>74761</v>
      </c>
      <c r="AA892" s="3">
        <v>545112545112</v>
      </c>
      <c r="AC892">
        <v>10090</v>
      </c>
      <c r="AF892" t="s">
        <v>8305</v>
      </c>
      <c r="AG892" s="4" t="s">
        <v>8306</v>
      </c>
      <c r="AH892" t="s">
        <v>82</v>
      </c>
      <c r="AK892" t="s">
        <v>8307</v>
      </c>
      <c r="AN892" t="s">
        <v>89</v>
      </c>
      <c r="AU892" s="1">
        <v>44505.530636574076</v>
      </c>
      <c r="AW892" t="s">
        <v>71</v>
      </c>
      <c r="BC892" s="1">
        <v>44504.544282407405</v>
      </c>
      <c r="BL892" t="s">
        <v>8308</v>
      </c>
      <c r="BM892" t="s">
        <v>77</v>
      </c>
      <c r="BN892" t="s">
        <v>84</v>
      </c>
      <c r="BO892" t="s">
        <v>8309</v>
      </c>
      <c r="BP892" t="s">
        <v>585</v>
      </c>
      <c r="BQ892" t="s">
        <v>81</v>
      </c>
      <c r="BS892" t="s">
        <v>85</v>
      </c>
      <c r="BT892" t="s">
        <v>85</v>
      </c>
    </row>
    <row r="893" spans="1:72" x14ac:dyDescent="0.25">
      <c r="A893" t="s">
        <v>8310</v>
      </c>
      <c r="B893" t="s">
        <v>151</v>
      </c>
      <c r="C893" t="s">
        <v>8311</v>
      </c>
      <c r="E893" t="s">
        <v>8312</v>
      </c>
      <c r="F893">
        <v>1591044042355</v>
      </c>
      <c r="G893">
        <v>1286062607</v>
      </c>
      <c r="H893" t="s">
        <v>108</v>
      </c>
      <c r="J893" t="s">
        <v>79</v>
      </c>
      <c r="K893" s="2">
        <v>44505</v>
      </c>
      <c r="L893" t="s">
        <v>195</v>
      </c>
      <c r="M893" s="1">
        <v>44505.350347222222</v>
      </c>
      <c r="N893" t="s">
        <v>75</v>
      </c>
      <c r="O893" t="s">
        <v>167</v>
      </c>
      <c r="R893" t="s">
        <v>8313</v>
      </c>
      <c r="S893" t="s">
        <v>392</v>
      </c>
      <c r="U893" t="s">
        <v>81</v>
      </c>
      <c r="V893" t="s">
        <v>8314</v>
      </c>
      <c r="AA893">
        <v>158837</v>
      </c>
      <c r="AH893" t="s">
        <v>8315</v>
      </c>
      <c r="AN893" t="s">
        <v>89</v>
      </c>
      <c r="AO893" t="s">
        <v>89</v>
      </c>
      <c r="AU893" s="1">
        <v>44505.365891203706</v>
      </c>
      <c r="AW893" t="s">
        <v>71</v>
      </c>
      <c r="BC893" s="1">
        <v>44504.585104166668</v>
      </c>
      <c r="BL893" t="s">
        <v>8316</v>
      </c>
      <c r="BN893" t="s">
        <v>84</v>
      </c>
      <c r="BP893" t="s">
        <v>751</v>
      </c>
      <c r="BQ893" t="s">
        <v>81</v>
      </c>
    </row>
    <row r="894" spans="1:72" x14ac:dyDescent="0.25">
      <c r="A894" t="s">
        <v>8317</v>
      </c>
      <c r="B894" t="s">
        <v>120</v>
      </c>
      <c r="C894" t="s">
        <v>8318</v>
      </c>
      <c r="E894" t="s">
        <v>8319</v>
      </c>
      <c r="F894">
        <v>1200036128145</v>
      </c>
      <c r="G894">
        <v>8900093803</v>
      </c>
      <c r="H894" t="s">
        <v>68</v>
      </c>
      <c r="J894" t="s">
        <v>79</v>
      </c>
      <c r="K894" s="2">
        <v>44505</v>
      </c>
      <c r="L894" t="s">
        <v>195</v>
      </c>
      <c r="M894" s="1">
        <v>44505.417337962965</v>
      </c>
      <c r="N894" t="s">
        <v>75</v>
      </c>
      <c r="O894" t="s">
        <v>1189</v>
      </c>
      <c r="R894" t="s">
        <v>8320</v>
      </c>
      <c r="S894" t="s">
        <v>8321</v>
      </c>
      <c r="U894" t="s">
        <v>81</v>
      </c>
      <c r="V894" t="s">
        <v>8322</v>
      </c>
      <c r="W894">
        <v>59971</v>
      </c>
      <c r="AA894" t="s">
        <v>8323</v>
      </c>
      <c r="AC894">
        <v>15072</v>
      </c>
      <c r="AF894" t="s">
        <v>8324</v>
      </c>
      <c r="AG894" t="s">
        <v>8325</v>
      </c>
      <c r="AH894" t="s">
        <v>82</v>
      </c>
      <c r="AK894" t="s">
        <v>8326</v>
      </c>
      <c r="AN894" t="s">
        <v>6742</v>
      </c>
      <c r="AU894" s="1">
        <v>44505.503310185188</v>
      </c>
      <c r="AW894" t="s">
        <v>71</v>
      </c>
      <c r="BC894" s="1">
        <v>44504.363993055558</v>
      </c>
      <c r="BL894" t="s">
        <v>8327</v>
      </c>
      <c r="BN894" t="s">
        <v>84</v>
      </c>
      <c r="BO894" t="s">
        <v>8328</v>
      </c>
      <c r="BP894" t="s">
        <v>585</v>
      </c>
      <c r="BQ894" t="s">
        <v>81</v>
      </c>
      <c r="BS894" t="s">
        <v>85</v>
      </c>
      <c r="BT894" t="s">
        <v>85</v>
      </c>
    </row>
    <row r="895" spans="1:72" x14ac:dyDescent="0.25">
      <c r="A895" t="s">
        <v>8329</v>
      </c>
      <c r="B895" t="s">
        <v>67</v>
      </c>
      <c r="C895" t="s">
        <v>8330</v>
      </c>
      <c r="E895" t="s">
        <v>8331</v>
      </c>
      <c r="F895">
        <v>2000005561751</v>
      </c>
      <c r="G895">
        <v>3331441403</v>
      </c>
      <c r="H895" t="s">
        <v>108</v>
      </c>
      <c r="J895" t="s">
        <v>79</v>
      </c>
      <c r="K895" s="2">
        <v>44505</v>
      </c>
      <c r="L895" t="s">
        <v>197</v>
      </c>
      <c r="M895" s="1">
        <v>44505.530578703707</v>
      </c>
      <c r="N895" t="s">
        <v>75</v>
      </c>
      <c r="O895" t="s">
        <v>819</v>
      </c>
      <c r="R895" t="s">
        <v>8332</v>
      </c>
      <c r="S895" t="s">
        <v>180</v>
      </c>
      <c r="U895" t="s">
        <v>81</v>
      </c>
      <c r="V895" t="s">
        <v>8333</v>
      </c>
      <c r="AA895" t="s">
        <v>8334</v>
      </c>
      <c r="AH895" t="s">
        <v>82</v>
      </c>
      <c r="AN895" t="s">
        <v>89</v>
      </c>
      <c r="AO895" t="s">
        <v>89</v>
      </c>
      <c r="AU895" s="1">
        <v>44505.55605324074</v>
      </c>
      <c r="AW895" t="s">
        <v>71</v>
      </c>
      <c r="BC895" s="1">
        <v>44504.252986111111</v>
      </c>
      <c r="BL895" t="s">
        <v>8335</v>
      </c>
      <c r="BN895" t="s">
        <v>84</v>
      </c>
      <c r="BP895" t="s">
        <v>751</v>
      </c>
      <c r="BQ895" t="s">
        <v>81</v>
      </c>
    </row>
    <row r="896" spans="1:72" x14ac:dyDescent="0.25">
      <c r="A896" t="s">
        <v>8336</v>
      </c>
      <c r="B896" t="s">
        <v>120</v>
      </c>
      <c r="C896" t="s">
        <v>8337</v>
      </c>
      <c r="E896" t="s">
        <v>8338</v>
      </c>
      <c r="F896">
        <v>1200031168695</v>
      </c>
      <c r="G896">
        <v>518894207</v>
      </c>
      <c r="H896" t="s">
        <v>68</v>
      </c>
      <c r="K896" s="2">
        <v>44505</v>
      </c>
      <c r="L896" t="s">
        <v>197</v>
      </c>
      <c r="M896" s="1">
        <v>44505.535162037035</v>
      </c>
      <c r="N896" t="s">
        <v>69</v>
      </c>
      <c r="O896" t="s">
        <v>1189</v>
      </c>
      <c r="P896" t="s">
        <v>223</v>
      </c>
      <c r="Q896" t="s">
        <v>8339</v>
      </c>
      <c r="R896" t="s">
        <v>8340</v>
      </c>
      <c r="V896" t="s">
        <v>8341</v>
      </c>
      <c r="AA896">
        <v>183026</v>
      </c>
      <c r="AV896" s="1">
        <v>44505.536863425928</v>
      </c>
      <c r="AW896" t="s">
        <v>71</v>
      </c>
      <c r="BC896" s="1">
        <v>44504.363993055558</v>
      </c>
      <c r="BL896" t="s">
        <v>8342</v>
      </c>
      <c r="BP896" t="s">
        <v>585</v>
      </c>
      <c r="BQ896" t="s">
        <v>81</v>
      </c>
    </row>
    <row r="897" spans="1:72" x14ac:dyDescent="0.25">
      <c r="A897" t="s">
        <v>8343</v>
      </c>
      <c r="B897" t="s">
        <v>141</v>
      </c>
      <c r="C897" t="s">
        <v>8344</v>
      </c>
      <c r="D897" t="s">
        <v>8345</v>
      </c>
      <c r="E897" t="s">
        <v>8346</v>
      </c>
      <c r="G897">
        <v>3970033001</v>
      </c>
      <c r="H897" t="s">
        <v>8347</v>
      </c>
      <c r="K897" s="2">
        <v>44505</v>
      </c>
      <c r="L897" t="s">
        <v>195</v>
      </c>
      <c r="N897" t="s">
        <v>95</v>
      </c>
      <c r="O897" t="s">
        <v>132</v>
      </c>
      <c r="R897" t="s">
        <v>196</v>
      </c>
      <c r="AW897" t="s">
        <v>71</v>
      </c>
      <c r="AZ897" t="s">
        <v>209</v>
      </c>
      <c r="BA897" t="s">
        <v>97</v>
      </c>
      <c r="BB897" t="s">
        <v>8348</v>
      </c>
      <c r="BC897" s="1">
        <v>44504.334074074075</v>
      </c>
      <c r="BP897" t="s">
        <v>8349</v>
      </c>
      <c r="BQ897" t="s">
        <v>81</v>
      </c>
    </row>
    <row r="898" spans="1:72" x14ac:dyDescent="0.25">
      <c r="A898" t="s">
        <v>8350</v>
      </c>
      <c r="B898" t="s">
        <v>151</v>
      </c>
      <c r="C898" t="s">
        <v>8351</v>
      </c>
      <c r="E898" t="s">
        <v>8352</v>
      </c>
      <c r="F898">
        <v>1591059714814</v>
      </c>
      <c r="G898">
        <v>1260571204</v>
      </c>
      <c r="H898" t="s">
        <v>68</v>
      </c>
      <c r="K898" s="2">
        <v>44505</v>
      </c>
      <c r="L898" t="s">
        <v>195</v>
      </c>
      <c r="N898" t="s">
        <v>95</v>
      </c>
      <c r="O898" t="s">
        <v>134</v>
      </c>
      <c r="R898" t="s">
        <v>8353</v>
      </c>
      <c r="V898" t="s">
        <v>8354</v>
      </c>
      <c r="AA898" t="s">
        <v>8355</v>
      </c>
      <c r="AW898" t="s">
        <v>71</v>
      </c>
      <c r="AZ898" t="s">
        <v>96</v>
      </c>
      <c r="BA898" t="s">
        <v>48</v>
      </c>
      <c r="BB898" t="s">
        <v>8356</v>
      </c>
      <c r="BC898" s="1">
        <v>44504.544282407405</v>
      </c>
      <c r="BL898" t="s">
        <v>8357</v>
      </c>
      <c r="BP898" t="s">
        <v>585</v>
      </c>
      <c r="BQ898" t="s">
        <v>81</v>
      </c>
    </row>
    <row r="899" spans="1:72" x14ac:dyDescent="0.25">
      <c r="A899" t="s">
        <v>8358</v>
      </c>
      <c r="B899" t="s">
        <v>67</v>
      </c>
      <c r="C899" t="s">
        <v>8359</v>
      </c>
      <c r="E899" t="s">
        <v>8360</v>
      </c>
      <c r="F899">
        <v>1900043249022</v>
      </c>
      <c r="G899">
        <v>715795900</v>
      </c>
      <c r="H899" t="s">
        <v>68</v>
      </c>
      <c r="J899" t="s">
        <v>79</v>
      </c>
      <c r="K899" s="2">
        <v>44505</v>
      </c>
      <c r="L899" t="s">
        <v>195</v>
      </c>
      <c r="M899" s="1">
        <v>44505.431469907409</v>
      </c>
      <c r="N899" t="s">
        <v>75</v>
      </c>
      <c r="O899" t="s">
        <v>143</v>
      </c>
      <c r="R899" t="s">
        <v>8361</v>
      </c>
      <c r="S899" t="s">
        <v>8362</v>
      </c>
      <c r="U899" t="s">
        <v>81</v>
      </c>
      <c r="V899" s="4" t="s">
        <v>8363</v>
      </c>
      <c r="W899">
        <v>11769</v>
      </c>
      <c r="AA899" t="s">
        <v>8364</v>
      </c>
      <c r="AC899">
        <v>8952</v>
      </c>
      <c r="AF899" t="s">
        <v>8365</v>
      </c>
      <c r="AG899" t="s">
        <v>8366</v>
      </c>
      <c r="AH899" t="s">
        <v>82</v>
      </c>
      <c r="AK899" t="s">
        <v>8367</v>
      </c>
      <c r="AN899" t="s">
        <v>89</v>
      </c>
      <c r="AU899" s="1">
        <v>44505.503078703703</v>
      </c>
      <c r="AW899" t="s">
        <v>71</v>
      </c>
      <c r="BC899" s="1">
        <v>44504.306562500002</v>
      </c>
      <c r="BL899" t="s">
        <v>8368</v>
      </c>
      <c r="BN899" t="s">
        <v>84</v>
      </c>
      <c r="BO899" t="s">
        <v>8369</v>
      </c>
      <c r="BP899" t="s">
        <v>585</v>
      </c>
      <c r="BQ899" t="s">
        <v>81</v>
      </c>
      <c r="BS899" t="s">
        <v>85</v>
      </c>
      <c r="BT899" t="s">
        <v>85</v>
      </c>
    </row>
    <row r="900" spans="1:72" x14ac:dyDescent="0.25">
      <c r="A900" t="s">
        <v>8370</v>
      </c>
      <c r="B900" t="s">
        <v>151</v>
      </c>
      <c r="C900" t="s">
        <v>8371</v>
      </c>
      <c r="E900" t="s">
        <v>8372</v>
      </c>
      <c r="F900">
        <v>1591026909681</v>
      </c>
      <c r="G900">
        <v>1332018010</v>
      </c>
      <c r="H900" t="s">
        <v>68</v>
      </c>
      <c r="K900" s="2">
        <v>44505</v>
      </c>
      <c r="L900" t="s">
        <v>195</v>
      </c>
      <c r="M900" s="1">
        <v>44505.478449074071</v>
      </c>
      <c r="N900" t="s">
        <v>95</v>
      </c>
      <c r="O900" t="s">
        <v>152</v>
      </c>
      <c r="R900" t="s">
        <v>8373</v>
      </c>
      <c r="V900" t="s">
        <v>8374</v>
      </c>
      <c r="AA900" t="s">
        <v>8375</v>
      </c>
      <c r="AW900" t="s">
        <v>71</v>
      </c>
      <c r="AZ900" t="s">
        <v>96</v>
      </c>
      <c r="BA900" t="s">
        <v>97</v>
      </c>
      <c r="BB900" t="s">
        <v>707</v>
      </c>
      <c r="BC900" s="1">
        <v>44504.548460648148</v>
      </c>
      <c r="BL900" t="s">
        <v>8376</v>
      </c>
      <c r="BP900" t="s">
        <v>585</v>
      </c>
      <c r="BQ900" t="s">
        <v>81</v>
      </c>
    </row>
    <row r="901" spans="1:72" x14ac:dyDescent="0.25">
      <c r="A901" t="s">
        <v>8377</v>
      </c>
      <c r="B901" t="s">
        <v>236</v>
      </c>
      <c r="C901" t="s">
        <v>8378</v>
      </c>
      <c r="E901" t="s">
        <v>8379</v>
      </c>
      <c r="F901">
        <v>1050002087202</v>
      </c>
      <c r="H901" t="s">
        <v>270</v>
      </c>
      <c r="J901" t="s">
        <v>87</v>
      </c>
      <c r="K901" s="2">
        <v>44505</v>
      </c>
      <c r="L901" t="s">
        <v>210</v>
      </c>
      <c r="M901" s="1">
        <v>44505.349722222221</v>
      </c>
      <c r="N901" t="s">
        <v>75</v>
      </c>
      <c r="O901" t="s">
        <v>199</v>
      </c>
      <c r="R901" t="s">
        <v>8380</v>
      </c>
      <c r="S901" t="s">
        <v>8381</v>
      </c>
      <c r="U901" t="s">
        <v>81</v>
      </c>
      <c r="AG901" t="s">
        <v>8382</v>
      </c>
      <c r="AH901" t="s">
        <v>82</v>
      </c>
      <c r="AN901" t="s">
        <v>89</v>
      </c>
      <c r="AU901" s="1">
        <v>44505.356180555558</v>
      </c>
      <c r="AW901" t="s">
        <v>71</v>
      </c>
      <c r="BC901" s="1">
        <v>44503.526006944441</v>
      </c>
      <c r="BG901" t="s">
        <v>8383</v>
      </c>
      <c r="BL901" t="s">
        <v>8384</v>
      </c>
      <c r="BM901" t="s">
        <v>77</v>
      </c>
      <c r="BN901" t="s">
        <v>84</v>
      </c>
      <c r="BO901" t="s">
        <v>8385</v>
      </c>
      <c r="BP901" t="s">
        <v>8386</v>
      </c>
      <c r="BQ901" t="s">
        <v>81</v>
      </c>
      <c r="BS901" t="s">
        <v>85</v>
      </c>
    </row>
    <row r="902" spans="1:72" x14ac:dyDescent="0.25">
      <c r="A902" t="s">
        <v>8387</v>
      </c>
      <c r="B902" t="s">
        <v>236</v>
      </c>
      <c r="C902" t="s">
        <v>8388</v>
      </c>
      <c r="E902" t="s">
        <v>8379</v>
      </c>
      <c r="F902">
        <v>1050002087211</v>
      </c>
      <c r="H902" t="s">
        <v>270</v>
      </c>
      <c r="J902" t="s">
        <v>87</v>
      </c>
      <c r="K902" s="2">
        <v>44505</v>
      </c>
      <c r="L902" t="s">
        <v>210</v>
      </c>
      <c r="M902" s="1">
        <v>44505.356423611112</v>
      </c>
      <c r="N902" t="s">
        <v>75</v>
      </c>
      <c r="O902" t="s">
        <v>199</v>
      </c>
      <c r="R902" t="s">
        <v>153</v>
      </c>
      <c r="S902" t="s">
        <v>8381</v>
      </c>
      <c r="U902" t="s">
        <v>81</v>
      </c>
      <c r="AG902" t="s">
        <v>8389</v>
      </c>
      <c r="AH902" t="s">
        <v>82</v>
      </c>
      <c r="AN902" t="s">
        <v>89</v>
      </c>
      <c r="AU902" s="1">
        <v>44505.372546296298</v>
      </c>
      <c r="AW902" t="s">
        <v>71</v>
      </c>
      <c r="BC902" s="1">
        <v>44503.526006944441</v>
      </c>
      <c r="BG902" t="s">
        <v>8390</v>
      </c>
      <c r="BL902" t="s">
        <v>8391</v>
      </c>
      <c r="BM902" t="s">
        <v>77</v>
      </c>
      <c r="BN902" t="s">
        <v>84</v>
      </c>
      <c r="BO902" t="s">
        <v>8392</v>
      </c>
      <c r="BP902" t="s">
        <v>8386</v>
      </c>
      <c r="BQ902" t="s">
        <v>81</v>
      </c>
      <c r="BS902" t="s">
        <v>85</v>
      </c>
    </row>
    <row r="903" spans="1:72" x14ac:dyDescent="0.25">
      <c r="A903" t="s">
        <v>8393</v>
      </c>
      <c r="B903" t="s">
        <v>236</v>
      </c>
      <c r="C903" t="s">
        <v>8394</v>
      </c>
      <c r="E903" t="s">
        <v>8379</v>
      </c>
      <c r="F903">
        <v>1050002087220</v>
      </c>
      <c r="H903" t="s">
        <v>270</v>
      </c>
      <c r="J903" t="s">
        <v>87</v>
      </c>
      <c r="K903" s="2">
        <v>44505</v>
      </c>
      <c r="L903" t="s">
        <v>210</v>
      </c>
      <c r="M903" s="1">
        <v>44505.372743055559</v>
      </c>
      <c r="N903" t="s">
        <v>75</v>
      </c>
      <c r="O903" t="s">
        <v>199</v>
      </c>
      <c r="R903" t="s">
        <v>8395</v>
      </c>
      <c r="S903" t="s">
        <v>8396</v>
      </c>
      <c r="U903" t="s">
        <v>81</v>
      </c>
      <c r="AG903" t="s">
        <v>8397</v>
      </c>
      <c r="AH903" t="s">
        <v>82</v>
      </c>
      <c r="AN903" t="s">
        <v>89</v>
      </c>
      <c r="AU903" s="1">
        <v>44505.394629629627</v>
      </c>
      <c r="AW903" t="s">
        <v>71</v>
      </c>
      <c r="BC903" s="1">
        <v>44503.525995370372</v>
      </c>
      <c r="BG903" t="s">
        <v>8398</v>
      </c>
      <c r="BL903" t="s">
        <v>8399</v>
      </c>
      <c r="BM903" t="s">
        <v>77</v>
      </c>
      <c r="BN903" t="s">
        <v>84</v>
      </c>
      <c r="BO903" t="s">
        <v>8400</v>
      </c>
      <c r="BP903" t="s">
        <v>8386</v>
      </c>
      <c r="BQ903" t="s">
        <v>81</v>
      </c>
      <c r="BS903" t="s">
        <v>85</v>
      </c>
    </row>
    <row r="904" spans="1:72" x14ac:dyDescent="0.25">
      <c r="A904" t="s">
        <v>8401</v>
      </c>
      <c r="B904" t="s">
        <v>151</v>
      </c>
      <c r="C904" t="s">
        <v>8402</v>
      </c>
      <c r="E904" t="s">
        <v>8403</v>
      </c>
      <c r="F904">
        <v>1591051857598</v>
      </c>
      <c r="G904">
        <v>1351782201</v>
      </c>
      <c r="H904" t="s">
        <v>68</v>
      </c>
      <c r="J904" t="s">
        <v>79</v>
      </c>
      <c r="K904" s="2">
        <v>44505</v>
      </c>
      <c r="L904" t="s">
        <v>197</v>
      </c>
      <c r="M904" s="1">
        <v>44505.585243055553</v>
      </c>
      <c r="N904" t="s">
        <v>75</v>
      </c>
      <c r="O904" t="s">
        <v>161</v>
      </c>
      <c r="R904" t="s">
        <v>8404</v>
      </c>
      <c r="S904" t="s">
        <v>155</v>
      </c>
      <c r="U904" t="s">
        <v>81</v>
      </c>
      <c r="V904" t="s">
        <v>8405</v>
      </c>
      <c r="W904" t="s">
        <v>89</v>
      </c>
      <c r="AA904" t="s">
        <v>8406</v>
      </c>
      <c r="AC904">
        <v>8515</v>
      </c>
      <c r="AF904" t="s">
        <v>8407</v>
      </c>
      <c r="AG904" s="4" t="s">
        <v>8408</v>
      </c>
      <c r="AH904" t="s">
        <v>89</v>
      </c>
      <c r="AK904" t="s">
        <v>8409</v>
      </c>
      <c r="AN904" t="s">
        <v>89</v>
      </c>
      <c r="AU904" s="1">
        <v>44505.648125</v>
      </c>
      <c r="AW904" t="s">
        <v>71</v>
      </c>
      <c r="BC904" s="1">
        <v>44504.556215277778</v>
      </c>
      <c r="BL904" t="s">
        <v>8410</v>
      </c>
      <c r="BN904" t="s">
        <v>84</v>
      </c>
      <c r="BO904" t="s">
        <v>8411</v>
      </c>
      <c r="BP904" t="s">
        <v>585</v>
      </c>
      <c r="BQ904" t="s">
        <v>81</v>
      </c>
      <c r="BS904" t="s">
        <v>85</v>
      </c>
      <c r="BT904" t="s">
        <v>85</v>
      </c>
    </row>
    <row r="905" spans="1:72" x14ac:dyDescent="0.25">
      <c r="A905" t="s">
        <v>8412</v>
      </c>
      <c r="B905" t="s">
        <v>151</v>
      </c>
      <c r="C905" t="s">
        <v>8413</v>
      </c>
      <c r="E905" t="s">
        <v>8414</v>
      </c>
      <c r="F905">
        <v>1591011149760</v>
      </c>
      <c r="G905">
        <v>1274537904</v>
      </c>
      <c r="H905" t="s">
        <v>68</v>
      </c>
      <c r="I905" t="s">
        <v>86</v>
      </c>
      <c r="J905" t="s">
        <v>87</v>
      </c>
      <c r="K905" s="2">
        <v>44505</v>
      </c>
      <c r="L905" t="s">
        <v>197</v>
      </c>
      <c r="M905" s="1">
        <v>44505.598657407405</v>
      </c>
      <c r="N905" t="s">
        <v>75</v>
      </c>
      <c r="O905" t="s">
        <v>149</v>
      </c>
      <c r="R905" t="s">
        <v>153</v>
      </c>
      <c r="S905" t="s">
        <v>8415</v>
      </c>
      <c r="U905" t="s">
        <v>81</v>
      </c>
      <c r="V905" t="s">
        <v>8416</v>
      </c>
      <c r="W905">
        <v>90078</v>
      </c>
      <c r="AA905" t="s">
        <v>8417</v>
      </c>
      <c r="AG905" s="4" t="s">
        <v>8418</v>
      </c>
      <c r="AH905" t="s">
        <v>169</v>
      </c>
      <c r="AN905" t="s">
        <v>89</v>
      </c>
      <c r="AU905" s="1">
        <v>44505.703113425923</v>
      </c>
      <c r="AW905" t="s">
        <v>71</v>
      </c>
      <c r="BC905" s="1">
        <v>44504.580405092594</v>
      </c>
      <c r="BL905" t="s">
        <v>8419</v>
      </c>
      <c r="BN905" t="s">
        <v>84</v>
      </c>
      <c r="BO905" t="s">
        <v>8420</v>
      </c>
      <c r="BP905" t="s">
        <v>585</v>
      </c>
      <c r="BQ905" t="s">
        <v>81</v>
      </c>
      <c r="BS905" t="s">
        <v>85</v>
      </c>
    </row>
    <row r="906" spans="1:72" x14ac:dyDescent="0.25">
      <c r="A906" t="s">
        <v>8421</v>
      </c>
      <c r="B906" t="s">
        <v>120</v>
      </c>
      <c r="C906" t="s">
        <v>8422</v>
      </c>
      <c r="E906" t="s">
        <v>8423</v>
      </c>
      <c r="F906">
        <v>1100021666439</v>
      </c>
      <c r="G906">
        <v>2215786902</v>
      </c>
      <c r="H906" t="s">
        <v>68</v>
      </c>
      <c r="J906" t="s">
        <v>79</v>
      </c>
      <c r="K906" s="2">
        <v>44505</v>
      </c>
      <c r="L906" t="s">
        <v>195</v>
      </c>
      <c r="M906" s="1">
        <v>44505.483460648145</v>
      </c>
      <c r="N906" t="s">
        <v>75</v>
      </c>
      <c r="O906" t="s">
        <v>712</v>
      </c>
      <c r="R906" t="s">
        <v>8424</v>
      </c>
      <c r="S906" t="s">
        <v>168</v>
      </c>
      <c r="U906" t="s">
        <v>81</v>
      </c>
      <c r="V906" t="s">
        <v>8425</v>
      </c>
      <c r="W906">
        <v>32730</v>
      </c>
      <c r="X906" t="s">
        <v>8426</v>
      </c>
      <c r="AA906" s="3">
        <v>333349349</v>
      </c>
      <c r="AC906" t="s">
        <v>8427</v>
      </c>
      <c r="AF906" t="s">
        <v>8428</v>
      </c>
      <c r="AG906" t="s">
        <v>8429</v>
      </c>
      <c r="AH906" t="s">
        <v>89</v>
      </c>
      <c r="AK906" t="s">
        <v>8430</v>
      </c>
      <c r="AN906" t="s">
        <v>89</v>
      </c>
      <c r="AU906" s="1">
        <v>44505.546909722223</v>
      </c>
      <c r="AW906" t="s">
        <v>71</v>
      </c>
      <c r="BC906" s="1">
        <v>44505.39130787037</v>
      </c>
      <c r="BL906" t="s">
        <v>8431</v>
      </c>
      <c r="BN906" t="s">
        <v>84</v>
      </c>
      <c r="BO906" t="s">
        <v>8432</v>
      </c>
      <c r="BP906" t="s">
        <v>585</v>
      </c>
      <c r="BQ906" t="s">
        <v>81</v>
      </c>
      <c r="BS906" t="s">
        <v>85</v>
      </c>
      <c r="BT906" t="s">
        <v>85</v>
      </c>
    </row>
    <row r="907" spans="1:72" x14ac:dyDescent="0.25">
      <c r="A907" t="s">
        <v>8433</v>
      </c>
      <c r="B907" t="s">
        <v>151</v>
      </c>
      <c r="C907" t="s">
        <v>8434</v>
      </c>
      <c r="E907" t="s">
        <v>8435</v>
      </c>
      <c r="F907">
        <v>2700006466481</v>
      </c>
      <c r="G907">
        <v>7722293609</v>
      </c>
      <c r="H907" t="s">
        <v>133</v>
      </c>
      <c r="J907" t="s">
        <v>87</v>
      </c>
      <c r="K907" s="2">
        <v>44505</v>
      </c>
      <c r="L907" t="s">
        <v>195</v>
      </c>
      <c r="M907" s="1">
        <v>44505.367615740739</v>
      </c>
      <c r="N907" t="s">
        <v>75</v>
      </c>
      <c r="O907" t="s">
        <v>167</v>
      </c>
      <c r="R907" t="s">
        <v>8436</v>
      </c>
      <c r="S907" t="s">
        <v>8437</v>
      </c>
      <c r="U907" t="s">
        <v>81</v>
      </c>
      <c r="AA907" t="s">
        <v>8438</v>
      </c>
      <c r="AO907" t="s">
        <v>89</v>
      </c>
      <c r="AU907" s="1">
        <v>44505.395127314812</v>
      </c>
      <c r="AW907" t="s">
        <v>71</v>
      </c>
      <c r="BC907" s="1">
        <v>44504.585115740738</v>
      </c>
      <c r="BL907" t="s">
        <v>8439</v>
      </c>
      <c r="BP907" t="s">
        <v>2150</v>
      </c>
      <c r="BQ907" t="s">
        <v>81</v>
      </c>
    </row>
    <row r="908" spans="1:72" x14ac:dyDescent="0.25">
      <c r="A908" t="s">
        <v>8440</v>
      </c>
      <c r="B908" t="s">
        <v>120</v>
      </c>
      <c r="C908" t="s">
        <v>8441</v>
      </c>
      <c r="E908" t="s">
        <v>8442</v>
      </c>
      <c r="F908">
        <v>1200032125888</v>
      </c>
      <c r="G908">
        <v>3388276806</v>
      </c>
      <c r="H908" t="s">
        <v>68</v>
      </c>
      <c r="K908" s="2">
        <v>44505</v>
      </c>
      <c r="L908" t="s">
        <v>197</v>
      </c>
      <c r="M908" s="1">
        <v>44505.571527777778</v>
      </c>
      <c r="N908" t="s">
        <v>69</v>
      </c>
      <c r="O908" t="s">
        <v>112</v>
      </c>
      <c r="P908" t="s">
        <v>130</v>
      </c>
      <c r="Q908" t="s">
        <v>8443</v>
      </c>
      <c r="R908" t="s">
        <v>8444</v>
      </c>
      <c r="V908" t="s">
        <v>8445</v>
      </c>
      <c r="AA908">
        <v>959872</v>
      </c>
      <c r="AV908" s="1">
        <v>44508.341481481482</v>
      </c>
      <c r="AW908" t="s">
        <v>71</v>
      </c>
      <c r="BC908" s="1">
        <v>44504.340520833335</v>
      </c>
      <c r="BL908" t="s">
        <v>8446</v>
      </c>
      <c r="BP908" t="s">
        <v>585</v>
      </c>
      <c r="BQ908" t="s">
        <v>81</v>
      </c>
    </row>
    <row r="909" spans="1:72" x14ac:dyDescent="0.25">
      <c r="A909" t="s">
        <v>8447</v>
      </c>
      <c r="B909" t="s">
        <v>67</v>
      </c>
      <c r="C909" t="s">
        <v>8448</v>
      </c>
      <c r="E909" t="s">
        <v>8449</v>
      </c>
      <c r="F909">
        <v>1100021675025</v>
      </c>
      <c r="G909">
        <v>2209591508</v>
      </c>
      <c r="H909" t="s">
        <v>68</v>
      </c>
      <c r="J909" t="s">
        <v>79</v>
      </c>
      <c r="K909" s="2">
        <v>44505</v>
      </c>
      <c r="L909" t="s">
        <v>197</v>
      </c>
      <c r="M909" s="1">
        <v>44505.637870370374</v>
      </c>
      <c r="N909" t="s">
        <v>75</v>
      </c>
      <c r="O909" t="s">
        <v>712</v>
      </c>
      <c r="R909" t="s">
        <v>8450</v>
      </c>
      <c r="S909" t="s">
        <v>168</v>
      </c>
      <c r="U909" t="s">
        <v>103</v>
      </c>
      <c r="V909" t="s">
        <v>8451</v>
      </c>
      <c r="W909">
        <v>15160</v>
      </c>
      <c r="X909" t="s">
        <v>8452</v>
      </c>
      <c r="AA909" t="s">
        <v>8453</v>
      </c>
      <c r="AC909">
        <v>11778</v>
      </c>
      <c r="AF909" t="s">
        <v>8454</v>
      </c>
      <c r="AG909" t="s">
        <v>8455</v>
      </c>
      <c r="AH909" t="s">
        <v>89</v>
      </c>
      <c r="AK909" t="s">
        <v>8456</v>
      </c>
      <c r="AN909" t="s">
        <v>89</v>
      </c>
      <c r="AU909" s="1">
        <v>44505.68886574074</v>
      </c>
      <c r="AW909" t="s">
        <v>71</v>
      </c>
      <c r="BC909" s="1">
        <v>44505.39130787037</v>
      </c>
      <c r="BL909" t="s">
        <v>8457</v>
      </c>
      <c r="BM909" t="s">
        <v>77</v>
      </c>
      <c r="BN909" t="s">
        <v>84</v>
      </c>
      <c r="BO909" t="s">
        <v>8458</v>
      </c>
      <c r="BP909" t="s">
        <v>724</v>
      </c>
      <c r="BQ909" t="s">
        <v>81</v>
      </c>
      <c r="BS909" t="s">
        <v>85</v>
      </c>
      <c r="BT909" t="s">
        <v>85</v>
      </c>
    </row>
    <row r="910" spans="1:72" x14ac:dyDescent="0.25">
      <c r="A910" t="s">
        <v>8459</v>
      </c>
      <c r="B910" t="s">
        <v>151</v>
      </c>
      <c r="C910" t="s">
        <v>8460</v>
      </c>
      <c r="E910" t="s">
        <v>8461</v>
      </c>
      <c r="F910">
        <v>1591011909003</v>
      </c>
      <c r="G910">
        <v>1330534602</v>
      </c>
      <c r="H910" t="s">
        <v>68</v>
      </c>
      <c r="J910" t="s">
        <v>79</v>
      </c>
      <c r="K910" s="2">
        <v>44505</v>
      </c>
      <c r="L910" t="s">
        <v>197</v>
      </c>
      <c r="M910" s="1">
        <v>44505.63181712963</v>
      </c>
      <c r="N910" t="s">
        <v>75</v>
      </c>
      <c r="O910" t="s">
        <v>152</v>
      </c>
      <c r="R910" t="s">
        <v>322</v>
      </c>
      <c r="S910" t="s">
        <v>144</v>
      </c>
      <c r="U910" t="s">
        <v>81</v>
      </c>
      <c r="V910" t="s">
        <v>8462</v>
      </c>
      <c r="W910">
        <v>17427</v>
      </c>
      <c r="AA910" t="s">
        <v>8463</v>
      </c>
      <c r="AC910">
        <v>26467</v>
      </c>
      <c r="AF910" t="s">
        <v>8464</v>
      </c>
      <c r="AG910" s="4" t="s">
        <v>8465</v>
      </c>
      <c r="AH910" t="s">
        <v>82</v>
      </c>
      <c r="AK910" t="s">
        <v>8466</v>
      </c>
      <c r="AN910" t="s">
        <v>89</v>
      </c>
      <c r="AU910" s="1">
        <v>44505.673402777778</v>
      </c>
      <c r="AW910" t="s">
        <v>71</v>
      </c>
      <c r="BC910" s="1">
        <v>44504.548460648148</v>
      </c>
      <c r="BL910" t="s">
        <v>8467</v>
      </c>
      <c r="BN910" t="s">
        <v>84</v>
      </c>
      <c r="BO910" t="s">
        <v>8468</v>
      </c>
      <c r="BP910" t="s">
        <v>585</v>
      </c>
      <c r="BQ910" t="s">
        <v>81</v>
      </c>
      <c r="BS910" t="s">
        <v>85</v>
      </c>
      <c r="BT910" t="s">
        <v>85</v>
      </c>
    </row>
    <row r="911" spans="1:72" x14ac:dyDescent="0.25">
      <c r="A911" t="s">
        <v>8469</v>
      </c>
      <c r="B911" t="s">
        <v>151</v>
      </c>
      <c r="C911" t="s">
        <v>8470</v>
      </c>
      <c r="E911" t="s">
        <v>8471</v>
      </c>
      <c r="F911">
        <v>1591022045448</v>
      </c>
      <c r="G911">
        <v>1291242803</v>
      </c>
      <c r="H911" t="s">
        <v>135</v>
      </c>
      <c r="K911" s="2">
        <v>44505</v>
      </c>
      <c r="L911" t="s">
        <v>195</v>
      </c>
      <c r="M911" s="1">
        <v>44505.390439814815</v>
      </c>
      <c r="N911" t="s">
        <v>75</v>
      </c>
      <c r="O911" t="s">
        <v>175</v>
      </c>
      <c r="R911" t="s">
        <v>8472</v>
      </c>
      <c r="S911" t="s">
        <v>421</v>
      </c>
      <c r="U911" t="s">
        <v>81</v>
      </c>
      <c r="V911" s="4" t="s">
        <v>8473</v>
      </c>
      <c r="AA911" t="s">
        <v>8474</v>
      </c>
      <c r="AU911" s="1">
        <v>44505.399224537039</v>
      </c>
      <c r="AW911" t="s">
        <v>71</v>
      </c>
      <c r="BC911" s="1">
        <v>44504.560648148145</v>
      </c>
      <c r="BL911" t="s">
        <v>8475</v>
      </c>
      <c r="BP911" t="s">
        <v>1352</v>
      </c>
      <c r="BQ911" t="s">
        <v>81</v>
      </c>
    </row>
    <row r="912" spans="1:72" x14ac:dyDescent="0.25">
      <c r="A912" t="s">
        <v>8476</v>
      </c>
      <c r="B912" t="s">
        <v>67</v>
      </c>
      <c r="C912" t="s">
        <v>8477</v>
      </c>
      <c r="E912" t="s">
        <v>8478</v>
      </c>
      <c r="F912">
        <v>1591013830710</v>
      </c>
      <c r="G912">
        <v>1347098706</v>
      </c>
      <c r="H912" t="s">
        <v>135</v>
      </c>
      <c r="K912" s="2">
        <v>44505</v>
      </c>
      <c r="L912" t="s">
        <v>197</v>
      </c>
      <c r="M912" s="1">
        <v>44505.554363425923</v>
      </c>
      <c r="N912" t="s">
        <v>75</v>
      </c>
      <c r="O912" t="s">
        <v>152</v>
      </c>
      <c r="R912" t="s">
        <v>8479</v>
      </c>
      <c r="S912" t="s">
        <v>8480</v>
      </c>
      <c r="U912" t="s">
        <v>81</v>
      </c>
      <c r="V912" t="s">
        <v>8481</v>
      </c>
      <c r="AA912" t="s">
        <v>8482</v>
      </c>
      <c r="AU912" s="1">
        <v>44505.562395833331</v>
      </c>
      <c r="AW912" t="s">
        <v>71</v>
      </c>
      <c r="BC912" s="1">
        <v>44504.5312962963</v>
      </c>
      <c r="BL912" t="s">
        <v>8483</v>
      </c>
      <c r="BP912" t="s">
        <v>1352</v>
      </c>
      <c r="BQ912" t="s">
        <v>81</v>
      </c>
    </row>
    <row r="913" spans="1:72" x14ac:dyDescent="0.25">
      <c r="A913" t="s">
        <v>8484</v>
      </c>
      <c r="B913" t="s">
        <v>67</v>
      </c>
      <c r="C913" t="s">
        <v>8485</v>
      </c>
      <c r="E913" t="s">
        <v>8486</v>
      </c>
      <c r="F913">
        <v>1591043689350</v>
      </c>
      <c r="G913">
        <v>1250784810</v>
      </c>
      <c r="H913" t="s">
        <v>135</v>
      </c>
      <c r="K913" s="2">
        <v>44505</v>
      </c>
      <c r="L913" t="s">
        <v>197</v>
      </c>
      <c r="M913" s="1">
        <v>44505.632893518516</v>
      </c>
      <c r="N913" t="s">
        <v>75</v>
      </c>
      <c r="O913" t="s">
        <v>175</v>
      </c>
      <c r="R913" t="s">
        <v>8487</v>
      </c>
      <c r="S913" t="s">
        <v>8488</v>
      </c>
      <c r="U913" t="s">
        <v>81</v>
      </c>
      <c r="V913" s="4" t="s">
        <v>8489</v>
      </c>
      <c r="AA913" t="s">
        <v>8490</v>
      </c>
      <c r="AU913" s="1">
        <v>44505.658958333333</v>
      </c>
      <c r="AW913" t="s">
        <v>71</v>
      </c>
      <c r="BC913" s="1">
        <v>44504.560648148145</v>
      </c>
      <c r="BL913" t="s">
        <v>8491</v>
      </c>
      <c r="BP913" t="s">
        <v>3402</v>
      </c>
      <c r="BQ913" t="s">
        <v>81</v>
      </c>
    </row>
    <row r="914" spans="1:72" x14ac:dyDescent="0.25">
      <c r="A914" t="s">
        <v>8492</v>
      </c>
      <c r="B914" t="s">
        <v>67</v>
      </c>
      <c r="C914" t="s">
        <v>8493</v>
      </c>
      <c r="E914" t="s">
        <v>8494</v>
      </c>
      <c r="F914">
        <v>1170000303892</v>
      </c>
      <c r="G914">
        <v>7679287505</v>
      </c>
      <c r="H914" t="s">
        <v>68</v>
      </c>
      <c r="K914" s="2">
        <v>44505</v>
      </c>
      <c r="L914" t="s">
        <v>197</v>
      </c>
      <c r="N914" t="s">
        <v>95</v>
      </c>
      <c r="O914" t="s">
        <v>99</v>
      </c>
      <c r="R914" t="s">
        <v>8495</v>
      </c>
      <c r="V914" t="s">
        <v>8496</v>
      </c>
      <c r="AA914" t="s">
        <v>8497</v>
      </c>
      <c r="AW914" t="s">
        <v>71</v>
      </c>
      <c r="AZ914" t="s">
        <v>96</v>
      </c>
      <c r="BA914" t="s">
        <v>48</v>
      </c>
      <c r="BB914" t="s">
        <v>8498</v>
      </c>
      <c r="BC914" s="1">
        <v>44504.279618055552</v>
      </c>
      <c r="BL914" t="s">
        <v>8499</v>
      </c>
      <c r="BP914" t="s">
        <v>585</v>
      </c>
      <c r="BQ914" t="s">
        <v>81</v>
      </c>
    </row>
    <row r="915" spans="1:72" x14ac:dyDescent="0.25">
      <c r="A915" t="s">
        <v>8500</v>
      </c>
      <c r="B915" t="s">
        <v>120</v>
      </c>
      <c r="C915" t="s">
        <v>8501</v>
      </c>
      <c r="E915" t="s">
        <v>8502</v>
      </c>
      <c r="F915">
        <v>1900027098249</v>
      </c>
      <c r="G915">
        <v>548348108</v>
      </c>
      <c r="H915" t="s">
        <v>68</v>
      </c>
      <c r="K915" s="2">
        <v>44505</v>
      </c>
      <c r="L915" t="s">
        <v>197</v>
      </c>
      <c r="M915" s="1">
        <v>44505.578541666669</v>
      </c>
      <c r="N915" t="s">
        <v>69</v>
      </c>
      <c r="O915" t="s">
        <v>611</v>
      </c>
      <c r="P915" t="s">
        <v>93</v>
      </c>
      <c r="Q915" t="s">
        <v>8503</v>
      </c>
      <c r="R915" t="s">
        <v>543</v>
      </c>
      <c r="V915" t="s">
        <v>8504</v>
      </c>
      <c r="AA915" t="s">
        <v>8505</v>
      </c>
      <c r="AV915" s="1">
        <v>44505.675335648149</v>
      </c>
      <c r="AW915" t="s">
        <v>71</v>
      </c>
      <c r="BC915" s="1">
        <v>44504.317349537036</v>
      </c>
      <c r="BL915" t="s">
        <v>8506</v>
      </c>
      <c r="BP915" t="s">
        <v>585</v>
      </c>
      <c r="BQ915" t="s">
        <v>81</v>
      </c>
    </row>
    <row r="916" spans="1:72" x14ac:dyDescent="0.25">
      <c r="A916" t="s">
        <v>8507</v>
      </c>
      <c r="B916" t="s">
        <v>151</v>
      </c>
      <c r="C916" t="s">
        <v>8508</v>
      </c>
      <c r="E916" t="s">
        <v>8509</v>
      </c>
      <c r="F916">
        <v>1591056968642</v>
      </c>
      <c r="G916">
        <v>1290417201</v>
      </c>
      <c r="H916" t="s">
        <v>68</v>
      </c>
      <c r="J916" t="s">
        <v>79</v>
      </c>
      <c r="K916" s="2">
        <v>44505</v>
      </c>
      <c r="L916" t="s">
        <v>195</v>
      </c>
      <c r="M916" s="1">
        <v>44505.409143518518</v>
      </c>
      <c r="N916" t="s">
        <v>75</v>
      </c>
      <c r="O916" t="s">
        <v>167</v>
      </c>
      <c r="R916" t="s">
        <v>1997</v>
      </c>
      <c r="S916" t="s">
        <v>8510</v>
      </c>
      <c r="U916" t="s">
        <v>81</v>
      </c>
      <c r="V916" s="4" t="s">
        <v>8511</v>
      </c>
      <c r="W916" t="s">
        <v>8512</v>
      </c>
      <c r="AA916" t="s">
        <v>8513</v>
      </c>
      <c r="AC916" t="s">
        <v>8514</v>
      </c>
      <c r="AF916" t="s">
        <v>8515</v>
      </c>
      <c r="AG916" s="4" t="s">
        <v>8516</v>
      </c>
      <c r="AH916" t="s">
        <v>82</v>
      </c>
      <c r="AK916" t="s">
        <v>8517</v>
      </c>
      <c r="AN916" t="s">
        <v>89</v>
      </c>
      <c r="AU916" s="1">
        <v>44505.499768518515</v>
      </c>
      <c r="AW916" t="s">
        <v>71</v>
      </c>
      <c r="BC916" s="1">
        <v>44504.585104166668</v>
      </c>
      <c r="BG916" t="s">
        <v>8518</v>
      </c>
      <c r="BL916" t="s">
        <v>8519</v>
      </c>
      <c r="BN916" t="s">
        <v>84</v>
      </c>
      <c r="BO916" t="s">
        <v>8520</v>
      </c>
      <c r="BP916" t="s">
        <v>585</v>
      </c>
      <c r="BQ916" t="s">
        <v>81</v>
      </c>
      <c r="BS916" t="s">
        <v>85</v>
      </c>
      <c r="BT916" t="s">
        <v>85</v>
      </c>
    </row>
    <row r="917" spans="1:72" x14ac:dyDescent="0.25">
      <c r="A917" t="s">
        <v>8521</v>
      </c>
      <c r="B917" t="s">
        <v>151</v>
      </c>
      <c r="C917" t="s">
        <v>8522</v>
      </c>
      <c r="E917" t="s">
        <v>8523</v>
      </c>
      <c r="F917">
        <v>1591010953562</v>
      </c>
      <c r="G917">
        <v>1258788208</v>
      </c>
      <c r="H917" t="s">
        <v>68</v>
      </c>
      <c r="I917" t="s">
        <v>86</v>
      </c>
      <c r="J917" t="s">
        <v>87</v>
      </c>
      <c r="K917" s="2">
        <v>44505</v>
      </c>
      <c r="L917" t="s">
        <v>197</v>
      </c>
      <c r="M917" s="1">
        <v>44505.500937500001</v>
      </c>
      <c r="N917" t="s">
        <v>75</v>
      </c>
      <c r="O917" t="s">
        <v>161</v>
      </c>
      <c r="R917" t="s">
        <v>8524</v>
      </c>
      <c r="S917" t="s">
        <v>155</v>
      </c>
      <c r="U917" t="s">
        <v>81</v>
      </c>
      <c r="V917" t="s">
        <v>8525</v>
      </c>
      <c r="W917" t="s">
        <v>89</v>
      </c>
      <c r="AA917" t="s">
        <v>8526</v>
      </c>
      <c r="AG917" s="4" t="s">
        <v>8527</v>
      </c>
      <c r="AH917" t="s">
        <v>82</v>
      </c>
      <c r="AN917" t="s">
        <v>89</v>
      </c>
      <c r="AU917" s="1">
        <v>44505.559861111113</v>
      </c>
      <c r="AW917" t="s">
        <v>71</v>
      </c>
      <c r="BC917" s="1">
        <v>44505.347870370373</v>
      </c>
      <c r="BL917" t="s">
        <v>8528</v>
      </c>
      <c r="BM917" t="s">
        <v>77</v>
      </c>
      <c r="BN917" t="s">
        <v>84</v>
      </c>
      <c r="BO917" t="s">
        <v>8529</v>
      </c>
      <c r="BP917" t="s">
        <v>585</v>
      </c>
      <c r="BQ917" t="s">
        <v>81</v>
      </c>
      <c r="BS917" t="s">
        <v>85</v>
      </c>
    </row>
    <row r="918" spans="1:72" x14ac:dyDescent="0.25">
      <c r="A918" t="s">
        <v>8530</v>
      </c>
      <c r="B918" t="s">
        <v>151</v>
      </c>
      <c r="C918" t="s">
        <v>8531</v>
      </c>
      <c r="E918" t="s">
        <v>519</v>
      </c>
      <c r="F918">
        <v>1591032177197</v>
      </c>
      <c r="G918">
        <v>1276962009</v>
      </c>
      <c r="H918" t="s">
        <v>68</v>
      </c>
      <c r="K918" s="2">
        <v>44505</v>
      </c>
      <c r="L918" t="s">
        <v>197</v>
      </c>
      <c r="N918" t="s">
        <v>249</v>
      </c>
      <c r="O918" t="s">
        <v>149</v>
      </c>
      <c r="R918" t="s">
        <v>8532</v>
      </c>
      <c r="V918" t="s">
        <v>8533</v>
      </c>
      <c r="AA918" t="s">
        <v>8534</v>
      </c>
      <c r="AW918" t="s">
        <v>71</v>
      </c>
      <c r="BC918" s="1">
        <v>44504.546701388892</v>
      </c>
      <c r="BL918" t="s">
        <v>8535</v>
      </c>
      <c r="BP918" t="s">
        <v>585</v>
      </c>
      <c r="BQ918" t="s">
        <v>81</v>
      </c>
    </row>
    <row r="919" spans="1:72" x14ac:dyDescent="0.25">
      <c r="A919" t="s">
        <v>8536</v>
      </c>
      <c r="B919" t="s">
        <v>151</v>
      </c>
      <c r="C919" t="s">
        <v>8537</v>
      </c>
      <c r="E919" t="s">
        <v>8538</v>
      </c>
      <c r="F919">
        <v>1580000434447</v>
      </c>
      <c r="G919">
        <v>7451555100</v>
      </c>
      <c r="H919" t="s">
        <v>68</v>
      </c>
      <c r="K919" s="2">
        <v>44505</v>
      </c>
      <c r="L919" t="s">
        <v>195</v>
      </c>
      <c r="N919" t="s">
        <v>95</v>
      </c>
      <c r="O919" t="s">
        <v>170</v>
      </c>
      <c r="R919" t="s">
        <v>153</v>
      </c>
      <c r="V919" t="s">
        <v>8539</v>
      </c>
      <c r="AA919" t="s">
        <v>8540</v>
      </c>
      <c r="AW919" t="s">
        <v>71</v>
      </c>
      <c r="AZ919" t="s">
        <v>96</v>
      </c>
      <c r="BA919" t="s">
        <v>48</v>
      </c>
      <c r="BB919" t="s">
        <v>3893</v>
      </c>
      <c r="BC919" s="1">
        <v>44505.490335648145</v>
      </c>
      <c r="BL919" t="s">
        <v>8541</v>
      </c>
      <c r="BM919" t="s">
        <v>77</v>
      </c>
      <c r="BP919" t="s">
        <v>585</v>
      </c>
      <c r="BQ919" t="s">
        <v>81</v>
      </c>
    </row>
    <row r="920" spans="1:72" x14ac:dyDescent="0.25">
      <c r="A920" t="s">
        <v>8542</v>
      </c>
      <c r="B920" t="s">
        <v>122</v>
      </c>
      <c r="C920" t="s">
        <v>8543</v>
      </c>
      <c r="E920" t="s">
        <v>8544</v>
      </c>
      <c r="F920">
        <v>1100020633344</v>
      </c>
      <c r="G920">
        <v>2208629008</v>
      </c>
      <c r="H920" t="s">
        <v>68</v>
      </c>
      <c r="J920" t="s">
        <v>79</v>
      </c>
      <c r="K920" s="2">
        <v>44505</v>
      </c>
      <c r="L920" t="s">
        <v>195</v>
      </c>
      <c r="M920" s="1">
        <v>44505.572928240741</v>
      </c>
      <c r="N920" t="s">
        <v>75</v>
      </c>
      <c r="O920" t="s">
        <v>712</v>
      </c>
      <c r="R920" t="s">
        <v>8545</v>
      </c>
      <c r="S920" t="s">
        <v>168</v>
      </c>
      <c r="U920" t="s">
        <v>81</v>
      </c>
      <c r="V920" t="s">
        <v>8546</v>
      </c>
      <c r="W920">
        <v>83466</v>
      </c>
      <c r="X920">
        <v>16906</v>
      </c>
      <c r="AA920" t="s">
        <v>8547</v>
      </c>
      <c r="AC920">
        <v>20636</v>
      </c>
      <c r="AF920" t="s">
        <v>8548</v>
      </c>
      <c r="AG920" t="s">
        <v>8549</v>
      </c>
      <c r="AH920" t="s">
        <v>89</v>
      </c>
      <c r="AK920" t="s">
        <v>8550</v>
      </c>
      <c r="AN920" t="s">
        <v>89</v>
      </c>
      <c r="AU920" s="1">
        <v>44505.628831018519</v>
      </c>
      <c r="AW920" t="s">
        <v>71</v>
      </c>
      <c r="BC920" s="1">
        <v>44505.39130787037</v>
      </c>
      <c r="BL920" t="s">
        <v>8551</v>
      </c>
      <c r="BM920" t="s">
        <v>77</v>
      </c>
      <c r="BN920" t="s">
        <v>84</v>
      </c>
      <c r="BO920" t="s">
        <v>8552</v>
      </c>
      <c r="BP920" t="s">
        <v>585</v>
      </c>
      <c r="BQ920" t="s">
        <v>81</v>
      </c>
      <c r="BS920" t="s">
        <v>85</v>
      </c>
      <c r="BT920" t="s">
        <v>85</v>
      </c>
    </row>
    <row r="921" spans="1:72" x14ac:dyDescent="0.25">
      <c r="A921" t="s">
        <v>8553</v>
      </c>
      <c r="B921" t="s">
        <v>67</v>
      </c>
      <c r="C921" t="s">
        <v>8554</v>
      </c>
      <c r="E921" t="s">
        <v>8555</v>
      </c>
      <c r="F921">
        <v>1591019454400</v>
      </c>
      <c r="G921">
        <v>1275452609</v>
      </c>
      <c r="H921" t="s">
        <v>68</v>
      </c>
      <c r="J921" t="s">
        <v>79</v>
      </c>
      <c r="K921" s="2">
        <v>44505</v>
      </c>
      <c r="L921" t="s">
        <v>195</v>
      </c>
      <c r="M921" s="1">
        <v>44505.358229166668</v>
      </c>
      <c r="N921" t="s">
        <v>75</v>
      </c>
      <c r="O921" t="s">
        <v>149</v>
      </c>
      <c r="R921" t="s">
        <v>110</v>
      </c>
      <c r="S921" t="s">
        <v>157</v>
      </c>
      <c r="U921" t="s">
        <v>81</v>
      </c>
      <c r="V921" t="s">
        <v>8556</v>
      </c>
      <c r="W921" t="s">
        <v>8557</v>
      </c>
      <c r="AA921" t="s">
        <v>8558</v>
      </c>
      <c r="AC921">
        <v>7048</v>
      </c>
      <c r="AF921" t="s">
        <v>8559</v>
      </c>
      <c r="AG921" s="4" t="s">
        <v>8560</v>
      </c>
      <c r="AH921" t="s">
        <v>82</v>
      </c>
      <c r="AK921" t="s">
        <v>8561</v>
      </c>
      <c r="AN921" t="s">
        <v>89</v>
      </c>
      <c r="AU921" s="1">
        <v>44505.479027777779</v>
      </c>
      <c r="AW921" t="s">
        <v>71</v>
      </c>
      <c r="BC921" s="1">
        <v>44504.546701388892</v>
      </c>
      <c r="BL921" t="s">
        <v>8562</v>
      </c>
      <c r="BN921" t="s">
        <v>84</v>
      </c>
      <c r="BO921" t="s">
        <v>8563</v>
      </c>
      <c r="BP921" t="s">
        <v>585</v>
      </c>
      <c r="BQ921" t="s">
        <v>81</v>
      </c>
      <c r="BS921" t="s">
        <v>85</v>
      </c>
      <c r="BT921" t="s">
        <v>85</v>
      </c>
    </row>
    <row r="922" spans="1:72" x14ac:dyDescent="0.25">
      <c r="A922" t="s">
        <v>8564</v>
      </c>
      <c r="B922" t="s">
        <v>151</v>
      </c>
      <c r="C922" t="s">
        <v>8565</v>
      </c>
      <c r="E922" t="s">
        <v>8566</v>
      </c>
      <c r="F922">
        <v>1591022349130</v>
      </c>
      <c r="G922">
        <v>9185289610</v>
      </c>
      <c r="H922" t="s">
        <v>108</v>
      </c>
      <c r="J922" t="s">
        <v>79</v>
      </c>
      <c r="K922" s="2">
        <v>44505</v>
      </c>
      <c r="L922" t="s">
        <v>197</v>
      </c>
      <c r="M922" s="1">
        <v>44505.541747685187</v>
      </c>
      <c r="N922" t="s">
        <v>75</v>
      </c>
      <c r="O922" t="s">
        <v>162</v>
      </c>
      <c r="R922" t="s">
        <v>8567</v>
      </c>
      <c r="S922" t="s">
        <v>8568</v>
      </c>
      <c r="U922" t="s">
        <v>81</v>
      </c>
      <c r="V922" s="4" t="s">
        <v>8569</v>
      </c>
      <c r="AA922" t="s">
        <v>8570</v>
      </c>
      <c r="AH922" t="s">
        <v>8571</v>
      </c>
      <c r="AN922" t="s">
        <v>83</v>
      </c>
      <c r="AO922" t="s">
        <v>83</v>
      </c>
      <c r="AU922" s="1">
        <v>44505.569699074076</v>
      </c>
      <c r="AW922" t="s">
        <v>71</v>
      </c>
      <c r="BC922" s="1">
        <v>44504.530752314815</v>
      </c>
      <c r="BL922" t="s">
        <v>8572</v>
      </c>
      <c r="BM922" t="s">
        <v>77</v>
      </c>
      <c r="BP922" t="s">
        <v>349</v>
      </c>
      <c r="BQ922" t="s">
        <v>81</v>
      </c>
    </row>
    <row r="923" spans="1:72" x14ac:dyDescent="0.25">
      <c r="A923" t="s">
        <v>8573</v>
      </c>
      <c r="B923" t="s">
        <v>151</v>
      </c>
      <c r="C923" t="s">
        <v>8574</v>
      </c>
      <c r="E923" t="s">
        <v>8575</v>
      </c>
      <c r="F923">
        <v>1570000006642</v>
      </c>
      <c r="H923" t="s">
        <v>86</v>
      </c>
      <c r="J923" t="s">
        <v>87</v>
      </c>
      <c r="K923" s="2">
        <v>44505</v>
      </c>
      <c r="L923" t="s">
        <v>197</v>
      </c>
      <c r="M923" s="1">
        <v>44505.559664351851</v>
      </c>
      <c r="N923" t="s">
        <v>69</v>
      </c>
      <c r="O923" t="s">
        <v>149</v>
      </c>
      <c r="P923" t="s">
        <v>177</v>
      </c>
      <c r="Q923" t="s">
        <v>8576</v>
      </c>
      <c r="R923" t="s">
        <v>8577</v>
      </c>
      <c r="V923" t="s">
        <v>8578</v>
      </c>
      <c r="AV923" s="1">
        <v>44505.590868055559</v>
      </c>
      <c r="AW923" t="s">
        <v>71</v>
      </c>
      <c r="BC923" s="1">
        <v>44504.546701388892</v>
      </c>
      <c r="BL923" t="s">
        <v>8579</v>
      </c>
      <c r="BP923" t="s">
        <v>574</v>
      </c>
      <c r="BQ923" t="s">
        <v>81</v>
      </c>
    </row>
    <row r="924" spans="1:72" x14ac:dyDescent="0.25">
      <c r="A924" t="s">
        <v>8580</v>
      </c>
      <c r="B924" t="s">
        <v>151</v>
      </c>
      <c r="C924" t="s">
        <v>8581</v>
      </c>
      <c r="E924" t="s">
        <v>8582</v>
      </c>
      <c r="F924">
        <v>1591058985463</v>
      </c>
      <c r="G924">
        <v>1257242203</v>
      </c>
      <c r="H924" t="s">
        <v>68</v>
      </c>
      <c r="K924" s="2">
        <v>44505</v>
      </c>
      <c r="L924" t="s">
        <v>195</v>
      </c>
      <c r="M924" s="1">
        <v>44505.359606481485</v>
      </c>
      <c r="N924" t="s">
        <v>69</v>
      </c>
      <c r="O924" t="s">
        <v>161</v>
      </c>
      <c r="P924" t="s">
        <v>111</v>
      </c>
      <c r="Q924" t="s">
        <v>8583</v>
      </c>
      <c r="R924" t="s">
        <v>8584</v>
      </c>
      <c r="V924" t="s">
        <v>8585</v>
      </c>
      <c r="AA924">
        <v>338353</v>
      </c>
      <c r="AV924" s="1">
        <v>44505.376851851855</v>
      </c>
      <c r="AW924" t="s">
        <v>71</v>
      </c>
      <c r="BC924" s="1">
        <v>44504.540752314817</v>
      </c>
      <c r="BL924" t="s">
        <v>8586</v>
      </c>
      <c r="BP924" t="s">
        <v>585</v>
      </c>
      <c r="BQ924" t="s">
        <v>81</v>
      </c>
    </row>
    <row r="925" spans="1:72" x14ac:dyDescent="0.25">
      <c r="A925" t="s">
        <v>8587</v>
      </c>
      <c r="B925" t="s">
        <v>151</v>
      </c>
      <c r="C925" t="s">
        <v>8588</v>
      </c>
      <c r="E925" t="s">
        <v>8589</v>
      </c>
      <c r="F925">
        <v>2500001905219</v>
      </c>
      <c r="G925">
        <v>7742931302</v>
      </c>
      <c r="H925" t="s">
        <v>68</v>
      </c>
      <c r="J925" t="s">
        <v>79</v>
      </c>
      <c r="K925" s="2">
        <v>44505</v>
      </c>
      <c r="L925" t="s">
        <v>197</v>
      </c>
      <c r="M925" s="1">
        <v>44505.510740740741</v>
      </c>
      <c r="N925" t="s">
        <v>75</v>
      </c>
      <c r="O925" t="s">
        <v>167</v>
      </c>
      <c r="R925" t="s">
        <v>1997</v>
      </c>
      <c r="S925" t="s">
        <v>174</v>
      </c>
      <c r="U925" t="s">
        <v>81</v>
      </c>
      <c r="V925" t="s">
        <v>8590</v>
      </c>
      <c r="W925" t="s">
        <v>8591</v>
      </c>
      <c r="AA925" t="s">
        <v>8592</v>
      </c>
      <c r="AC925" t="s">
        <v>8593</v>
      </c>
      <c r="AF925" t="s">
        <v>8594</v>
      </c>
      <c r="AG925" s="4" t="s">
        <v>8595</v>
      </c>
      <c r="AH925" t="s">
        <v>82</v>
      </c>
      <c r="AK925" t="s">
        <v>8596</v>
      </c>
      <c r="AN925" t="s">
        <v>89</v>
      </c>
      <c r="AU925" s="1">
        <v>44505.557615740741</v>
      </c>
      <c r="AW925" t="s">
        <v>71</v>
      </c>
      <c r="BC925" s="1">
        <v>44504.585104166668</v>
      </c>
      <c r="BL925" t="s">
        <v>8597</v>
      </c>
      <c r="BN925" t="s">
        <v>84</v>
      </c>
      <c r="BO925" t="s">
        <v>8598</v>
      </c>
      <c r="BP925" t="s">
        <v>585</v>
      </c>
      <c r="BQ925" t="s">
        <v>81</v>
      </c>
      <c r="BS925" t="s">
        <v>85</v>
      </c>
      <c r="BT925" t="s">
        <v>85</v>
      </c>
    </row>
    <row r="926" spans="1:72" x14ac:dyDescent="0.25">
      <c r="A926" t="s">
        <v>8599</v>
      </c>
      <c r="B926" t="s">
        <v>151</v>
      </c>
      <c r="C926" t="s">
        <v>8600</v>
      </c>
      <c r="E926" t="s">
        <v>8601</v>
      </c>
      <c r="F926">
        <v>1591014903157</v>
      </c>
      <c r="G926">
        <v>1337944107</v>
      </c>
      <c r="H926" t="s">
        <v>68</v>
      </c>
      <c r="J926" t="s">
        <v>79</v>
      </c>
      <c r="K926" s="2">
        <v>44505</v>
      </c>
      <c r="L926" t="s">
        <v>197</v>
      </c>
      <c r="M926" s="1">
        <v>44505.618020833332</v>
      </c>
      <c r="N926" t="s">
        <v>75</v>
      </c>
      <c r="O926" t="s">
        <v>134</v>
      </c>
      <c r="R926" t="s">
        <v>153</v>
      </c>
      <c r="S926" t="s">
        <v>8602</v>
      </c>
      <c r="U926" t="s">
        <v>81</v>
      </c>
      <c r="V926" t="s">
        <v>8603</v>
      </c>
      <c r="W926">
        <v>25134</v>
      </c>
      <c r="AA926" s="3">
        <v>60417826041782</v>
      </c>
      <c r="AC926">
        <v>2365</v>
      </c>
      <c r="AF926" t="s">
        <v>8604</v>
      </c>
      <c r="AG926" s="4" t="s">
        <v>8605</v>
      </c>
      <c r="AH926" t="s">
        <v>82</v>
      </c>
      <c r="AK926" t="s">
        <v>8606</v>
      </c>
      <c r="AN926" t="s">
        <v>89</v>
      </c>
      <c r="AU926" s="1">
        <v>44505.662152777775</v>
      </c>
      <c r="AW926" t="s">
        <v>71</v>
      </c>
      <c r="BC926" s="1">
        <v>44504.562326388892</v>
      </c>
      <c r="BG926" t="s">
        <v>8607</v>
      </c>
      <c r="BL926" t="s">
        <v>8608</v>
      </c>
      <c r="BN926" t="s">
        <v>84</v>
      </c>
      <c r="BO926" t="s">
        <v>8609</v>
      </c>
      <c r="BP926" t="s">
        <v>585</v>
      </c>
      <c r="BQ926" t="s">
        <v>81</v>
      </c>
      <c r="BS926" t="s">
        <v>85</v>
      </c>
      <c r="BT926" t="s">
        <v>85</v>
      </c>
    </row>
    <row r="927" spans="1:72" x14ac:dyDescent="0.25">
      <c r="A927" t="s">
        <v>8610</v>
      </c>
      <c r="B927" t="s">
        <v>151</v>
      </c>
      <c r="C927" t="s">
        <v>8611</v>
      </c>
      <c r="E927" t="s">
        <v>8612</v>
      </c>
      <c r="F927">
        <v>1591057129591</v>
      </c>
      <c r="G927">
        <v>1287889205</v>
      </c>
      <c r="H927" t="s">
        <v>68</v>
      </c>
      <c r="J927" t="s">
        <v>79</v>
      </c>
      <c r="K927" s="2">
        <v>44505</v>
      </c>
      <c r="L927" t="s">
        <v>195</v>
      </c>
      <c r="M927" s="1">
        <v>44505.409189814818</v>
      </c>
      <c r="N927" t="s">
        <v>75</v>
      </c>
      <c r="O927" t="s">
        <v>225</v>
      </c>
      <c r="R927" t="s">
        <v>8613</v>
      </c>
      <c r="S927" t="s">
        <v>1512</v>
      </c>
      <c r="U927" t="s">
        <v>81</v>
      </c>
      <c r="V927" t="s">
        <v>8614</v>
      </c>
      <c r="W927">
        <v>1</v>
      </c>
      <c r="AA927" t="s">
        <v>8615</v>
      </c>
      <c r="AC927">
        <v>10148</v>
      </c>
      <c r="AF927" t="s">
        <v>8616</v>
      </c>
      <c r="AG927" s="4" t="s">
        <v>8617</v>
      </c>
      <c r="AH927" t="s">
        <v>82</v>
      </c>
      <c r="AK927" t="s">
        <v>8618</v>
      </c>
      <c r="AN927" t="s">
        <v>89</v>
      </c>
      <c r="AU927" s="1">
        <v>44505.502118055556</v>
      </c>
      <c r="AW927" t="s">
        <v>71</v>
      </c>
      <c r="BC927" s="1">
        <v>44504.543090277781</v>
      </c>
      <c r="BL927" t="s">
        <v>8619</v>
      </c>
      <c r="BN927" t="s">
        <v>84</v>
      </c>
      <c r="BO927" t="s">
        <v>8620</v>
      </c>
      <c r="BP927" t="s">
        <v>585</v>
      </c>
      <c r="BQ927" t="s">
        <v>81</v>
      </c>
      <c r="BS927" t="s">
        <v>85</v>
      </c>
      <c r="BT927" t="s">
        <v>85</v>
      </c>
    </row>
    <row r="928" spans="1:72" x14ac:dyDescent="0.25">
      <c r="A928" t="s">
        <v>8621</v>
      </c>
      <c r="B928" t="s">
        <v>151</v>
      </c>
      <c r="C928" t="s">
        <v>8622</v>
      </c>
      <c r="E928" t="s">
        <v>8623</v>
      </c>
      <c r="F928">
        <v>1591061925650</v>
      </c>
      <c r="G928">
        <v>5085951405</v>
      </c>
      <c r="H928" t="s">
        <v>68</v>
      </c>
      <c r="J928" t="s">
        <v>79</v>
      </c>
      <c r="K928" s="2">
        <v>44505</v>
      </c>
      <c r="L928" t="s">
        <v>195</v>
      </c>
      <c r="M928" s="1">
        <v>44505.333831018521</v>
      </c>
      <c r="N928" t="s">
        <v>75</v>
      </c>
      <c r="O928" t="s">
        <v>164</v>
      </c>
      <c r="R928" t="s">
        <v>8624</v>
      </c>
      <c r="S928" t="s">
        <v>272</v>
      </c>
      <c r="U928" t="s">
        <v>81</v>
      </c>
      <c r="V928" t="s">
        <v>8625</v>
      </c>
      <c r="W928">
        <v>1</v>
      </c>
      <c r="AA928" s="3">
        <v>50495685049568</v>
      </c>
      <c r="AC928">
        <v>7700</v>
      </c>
      <c r="AF928" t="s">
        <v>8626</v>
      </c>
      <c r="AG928" s="4" t="s">
        <v>8627</v>
      </c>
      <c r="AH928" t="s">
        <v>82</v>
      </c>
      <c r="AK928" t="s">
        <v>8628</v>
      </c>
      <c r="AN928" t="s">
        <v>89</v>
      </c>
      <c r="AU928" s="1">
        <v>44505.393287037034</v>
      </c>
      <c r="AW928" t="s">
        <v>71</v>
      </c>
      <c r="BC928" s="1">
        <v>44504.5312962963</v>
      </c>
      <c r="BL928" t="s">
        <v>8629</v>
      </c>
      <c r="BN928" t="s">
        <v>84</v>
      </c>
      <c r="BO928" t="s">
        <v>8630</v>
      </c>
      <c r="BP928" t="s">
        <v>585</v>
      </c>
      <c r="BQ928" t="s">
        <v>81</v>
      </c>
      <c r="BS928" t="s">
        <v>85</v>
      </c>
      <c r="BT928" t="s">
        <v>85</v>
      </c>
    </row>
    <row r="929" spans="1:72" x14ac:dyDescent="0.25">
      <c r="A929" t="s">
        <v>8631</v>
      </c>
      <c r="B929" t="s">
        <v>151</v>
      </c>
      <c r="C929" t="s">
        <v>8632</v>
      </c>
      <c r="E929" t="s">
        <v>8633</v>
      </c>
      <c r="F929">
        <v>1591019808784</v>
      </c>
      <c r="G929">
        <v>1279297307</v>
      </c>
      <c r="H929" t="s">
        <v>68</v>
      </c>
      <c r="J929" t="s">
        <v>79</v>
      </c>
      <c r="K929" s="2">
        <v>44505</v>
      </c>
      <c r="L929" t="s">
        <v>197</v>
      </c>
      <c r="M929" s="1">
        <v>44505.568599537037</v>
      </c>
      <c r="N929" t="s">
        <v>75</v>
      </c>
      <c r="O929" t="s">
        <v>167</v>
      </c>
      <c r="R929" t="s">
        <v>8634</v>
      </c>
      <c r="S929" t="s">
        <v>174</v>
      </c>
      <c r="U929" t="s">
        <v>81</v>
      </c>
      <c r="V929" t="s">
        <v>8635</v>
      </c>
      <c r="W929">
        <v>15049</v>
      </c>
      <c r="AA929" t="s">
        <v>8636</v>
      </c>
      <c r="AC929" t="s">
        <v>8637</v>
      </c>
      <c r="AF929" t="s">
        <v>8638</v>
      </c>
      <c r="AG929" t="s">
        <v>8639</v>
      </c>
      <c r="AH929" t="s">
        <v>82</v>
      </c>
      <c r="AK929" t="s">
        <v>8640</v>
      </c>
      <c r="AN929" t="s">
        <v>89</v>
      </c>
      <c r="AU929" s="1">
        <v>44505.64775462963</v>
      </c>
      <c r="AW929" t="s">
        <v>71</v>
      </c>
      <c r="BC929" s="1">
        <v>44504.585104166668</v>
      </c>
      <c r="BL929" t="s">
        <v>8641</v>
      </c>
      <c r="BN929" t="s">
        <v>84</v>
      </c>
      <c r="BO929" t="s">
        <v>8642</v>
      </c>
      <c r="BP929" t="s">
        <v>585</v>
      </c>
      <c r="BQ929" t="s">
        <v>81</v>
      </c>
      <c r="BS929" t="s">
        <v>85</v>
      </c>
      <c r="BT929" t="s">
        <v>85</v>
      </c>
    </row>
    <row r="930" spans="1:72" x14ac:dyDescent="0.25">
      <c r="A930" t="s">
        <v>8643</v>
      </c>
      <c r="B930" t="s">
        <v>151</v>
      </c>
      <c r="C930" t="s">
        <v>8644</v>
      </c>
      <c r="E930" t="s">
        <v>8645</v>
      </c>
      <c r="F930">
        <v>2700003069280</v>
      </c>
      <c r="G930">
        <v>7465424706</v>
      </c>
      <c r="H930" t="s">
        <v>68</v>
      </c>
      <c r="J930" t="s">
        <v>79</v>
      </c>
      <c r="K930" s="2">
        <v>44505</v>
      </c>
      <c r="L930" t="s">
        <v>197</v>
      </c>
      <c r="M930" s="1">
        <v>44505.588182870371</v>
      </c>
      <c r="N930" t="s">
        <v>75</v>
      </c>
      <c r="O930" t="s">
        <v>170</v>
      </c>
      <c r="R930" t="s">
        <v>8646</v>
      </c>
      <c r="S930" t="s">
        <v>81</v>
      </c>
      <c r="U930" t="s">
        <v>81</v>
      </c>
      <c r="V930" t="s">
        <v>8647</v>
      </c>
      <c r="W930" t="s">
        <v>8648</v>
      </c>
      <c r="AA930" t="s">
        <v>8649</v>
      </c>
      <c r="AC930" t="s">
        <v>8650</v>
      </c>
      <c r="AF930" t="s">
        <v>8651</v>
      </c>
      <c r="AG930" t="s">
        <v>8652</v>
      </c>
      <c r="AH930" t="s">
        <v>82</v>
      </c>
      <c r="AK930" t="s">
        <v>8653</v>
      </c>
      <c r="AN930" t="s">
        <v>89</v>
      </c>
      <c r="AU930" s="1">
        <v>44505.63958333333</v>
      </c>
      <c r="AW930" t="s">
        <v>71</v>
      </c>
      <c r="BC930" s="1">
        <v>44504.373414351852</v>
      </c>
      <c r="BL930" t="s">
        <v>8654</v>
      </c>
      <c r="BN930" t="s">
        <v>84</v>
      </c>
      <c r="BO930" t="s">
        <v>8655</v>
      </c>
      <c r="BP930" t="s">
        <v>585</v>
      </c>
      <c r="BQ930" t="s">
        <v>81</v>
      </c>
      <c r="BS930" t="s">
        <v>85</v>
      </c>
      <c r="BT930" t="s">
        <v>85</v>
      </c>
    </row>
    <row r="931" spans="1:72" x14ac:dyDescent="0.25">
      <c r="A931" t="s">
        <v>8656</v>
      </c>
      <c r="B931" t="s">
        <v>67</v>
      </c>
      <c r="C931" t="s">
        <v>8657</v>
      </c>
      <c r="E931" t="s">
        <v>8658</v>
      </c>
      <c r="F931">
        <v>2000018221769</v>
      </c>
      <c r="G931">
        <v>4030925800</v>
      </c>
      <c r="H931" t="s">
        <v>68</v>
      </c>
      <c r="J931" t="s">
        <v>79</v>
      </c>
      <c r="K931" s="2">
        <v>44505</v>
      </c>
      <c r="L931" t="s">
        <v>195</v>
      </c>
      <c r="M931" s="1">
        <v>44505.350046296298</v>
      </c>
      <c r="N931" t="s">
        <v>75</v>
      </c>
      <c r="O931" t="s">
        <v>132</v>
      </c>
      <c r="R931" t="s">
        <v>110</v>
      </c>
      <c r="S931" t="s">
        <v>8659</v>
      </c>
      <c r="U931" t="s">
        <v>81</v>
      </c>
      <c r="V931" t="s">
        <v>8660</v>
      </c>
      <c r="W931" t="s">
        <v>8661</v>
      </c>
      <c r="AA931" t="s">
        <v>8662</v>
      </c>
      <c r="AC931">
        <v>14762</v>
      </c>
      <c r="AF931" t="s">
        <v>8663</v>
      </c>
      <c r="AG931" t="s">
        <v>8664</v>
      </c>
      <c r="AH931" t="s">
        <v>82</v>
      </c>
      <c r="AK931" t="s">
        <v>8665</v>
      </c>
      <c r="AN931" t="s">
        <v>82</v>
      </c>
      <c r="AU931" s="1">
        <v>44505.442187499997</v>
      </c>
      <c r="AW931" t="s">
        <v>71</v>
      </c>
      <c r="BC931" s="1">
        <v>44504.334074074075</v>
      </c>
      <c r="BL931" t="s">
        <v>8666</v>
      </c>
      <c r="BN931" t="s">
        <v>84</v>
      </c>
      <c r="BO931" t="s">
        <v>8667</v>
      </c>
      <c r="BP931" t="s">
        <v>585</v>
      </c>
      <c r="BQ931" t="s">
        <v>81</v>
      </c>
      <c r="BS931" t="s">
        <v>85</v>
      </c>
      <c r="BT931" t="s">
        <v>85</v>
      </c>
    </row>
    <row r="932" spans="1:72" x14ac:dyDescent="0.25">
      <c r="A932" t="s">
        <v>8668</v>
      </c>
      <c r="B932" t="s">
        <v>67</v>
      </c>
      <c r="C932" t="s">
        <v>8669</v>
      </c>
      <c r="E932" t="s">
        <v>8670</v>
      </c>
      <c r="F932">
        <v>1900014254643</v>
      </c>
      <c r="G932">
        <v>540013900</v>
      </c>
      <c r="H932" t="s">
        <v>68</v>
      </c>
      <c r="K932" s="2">
        <v>44505</v>
      </c>
      <c r="L932" t="s">
        <v>197</v>
      </c>
      <c r="M932" s="1">
        <v>44505.637465277781</v>
      </c>
      <c r="N932" t="s">
        <v>69</v>
      </c>
      <c r="O932" t="s">
        <v>102</v>
      </c>
      <c r="P932" t="s">
        <v>111</v>
      </c>
      <c r="Q932" t="s">
        <v>8671</v>
      </c>
      <c r="R932" t="s">
        <v>8672</v>
      </c>
      <c r="V932" t="s">
        <v>8673</v>
      </c>
      <c r="AA932" t="s">
        <v>8674</v>
      </c>
      <c r="AV932" s="1">
        <v>44505.657962962963</v>
      </c>
      <c r="AW932" t="s">
        <v>71</v>
      </c>
      <c r="BC932" s="1">
        <v>44504.316319444442</v>
      </c>
      <c r="BL932" t="s">
        <v>8675</v>
      </c>
      <c r="BP932" t="s">
        <v>585</v>
      </c>
      <c r="BQ932" t="s">
        <v>81</v>
      </c>
    </row>
    <row r="933" spans="1:72" x14ac:dyDescent="0.25">
      <c r="A933" t="s">
        <v>8676</v>
      </c>
      <c r="B933" t="s">
        <v>67</v>
      </c>
      <c r="C933" t="s">
        <v>8677</v>
      </c>
      <c r="E933" t="s">
        <v>371</v>
      </c>
      <c r="F933">
        <v>1591022584449</v>
      </c>
      <c r="G933">
        <v>1285509809</v>
      </c>
      <c r="H933" t="s">
        <v>135</v>
      </c>
      <c r="K933" s="2">
        <v>44505</v>
      </c>
      <c r="L933" t="s">
        <v>197</v>
      </c>
      <c r="M933" s="1">
        <v>44505.456030092595</v>
      </c>
      <c r="N933" t="s">
        <v>75</v>
      </c>
      <c r="O933" t="s">
        <v>175</v>
      </c>
      <c r="R933" t="s">
        <v>8678</v>
      </c>
      <c r="S933" t="s">
        <v>8679</v>
      </c>
      <c r="U933" t="s">
        <v>81</v>
      </c>
      <c r="V933" t="s">
        <v>8680</v>
      </c>
      <c r="AA933" t="s">
        <v>8681</v>
      </c>
      <c r="AU933" s="1">
        <v>44505.466851851852</v>
      </c>
      <c r="AW933" t="s">
        <v>71</v>
      </c>
      <c r="BC933" s="1">
        <v>44504.560648148145</v>
      </c>
      <c r="BL933" t="s">
        <v>8682</v>
      </c>
      <c r="BP933" t="s">
        <v>1352</v>
      </c>
      <c r="BQ933" t="s">
        <v>81</v>
      </c>
    </row>
    <row r="934" spans="1:72" x14ac:dyDescent="0.25">
      <c r="A934" t="s">
        <v>8683</v>
      </c>
      <c r="B934" t="s">
        <v>67</v>
      </c>
      <c r="C934" t="s">
        <v>8684</v>
      </c>
      <c r="E934" t="s">
        <v>8685</v>
      </c>
      <c r="F934">
        <v>1100019138990</v>
      </c>
      <c r="G934">
        <v>7400929708</v>
      </c>
      <c r="H934" t="s">
        <v>68</v>
      </c>
      <c r="J934" t="s">
        <v>79</v>
      </c>
      <c r="K934" s="2">
        <v>44505</v>
      </c>
      <c r="L934" t="s">
        <v>195</v>
      </c>
      <c r="M934" s="1">
        <v>44505.391296296293</v>
      </c>
      <c r="N934" t="s">
        <v>75</v>
      </c>
      <c r="O934" t="s">
        <v>712</v>
      </c>
      <c r="R934" t="s">
        <v>110</v>
      </c>
      <c r="S934" t="s">
        <v>168</v>
      </c>
      <c r="U934" t="s">
        <v>81</v>
      </c>
      <c r="V934" t="s">
        <v>8686</v>
      </c>
      <c r="W934">
        <v>16458</v>
      </c>
      <c r="AA934" s="3">
        <v>500241500241</v>
      </c>
      <c r="AC934">
        <v>44581</v>
      </c>
      <c r="AF934" t="s">
        <v>8687</v>
      </c>
      <c r="AG934" t="s">
        <v>8688</v>
      </c>
      <c r="AH934" t="s">
        <v>89</v>
      </c>
      <c r="AK934" t="s">
        <v>8689</v>
      </c>
      <c r="AN934" t="s">
        <v>89</v>
      </c>
      <c r="AU934" s="1">
        <v>44505.463784722226</v>
      </c>
      <c r="AW934" t="s">
        <v>71</v>
      </c>
      <c r="BC934" s="1">
        <v>44505.360300925924</v>
      </c>
      <c r="BG934" t="s">
        <v>8690</v>
      </c>
      <c r="BL934" t="s">
        <v>8691</v>
      </c>
      <c r="BN934" t="s">
        <v>84</v>
      </c>
      <c r="BO934" t="s">
        <v>8692</v>
      </c>
      <c r="BP934" t="s">
        <v>585</v>
      </c>
      <c r="BQ934" t="s">
        <v>81</v>
      </c>
      <c r="BS934" t="s">
        <v>85</v>
      </c>
      <c r="BT934" t="s">
        <v>85</v>
      </c>
    </row>
    <row r="935" spans="1:72" x14ac:dyDescent="0.25">
      <c r="A935" t="s">
        <v>8693</v>
      </c>
      <c r="B935" t="s">
        <v>120</v>
      </c>
      <c r="C935" t="s">
        <v>8694</v>
      </c>
      <c r="E935" t="s">
        <v>8695</v>
      </c>
      <c r="F935">
        <v>1023500925288</v>
      </c>
      <c r="G935">
        <v>7430447304</v>
      </c>
      <c r="H935" t="s">
        <v>68</v>
      </c>
      <c r="J935" t="s">
        <v>79</v>
      </c>
      <c r="K935" s="2">
        <v>44505</v>
      </c>
      <c r="L935" t="s">
        <v>197</v>
      </c>
      <c r="M935" s="1">
        <v>44505.485879629632</v>
      </c>
      <c r="N935" t="s">
        <v>75</v>
      </c>
      <c r="O935" t="s">
        <v>99</v>
      </c>
      <c r="R935" t="s">
        <v>8696</v>
      </c>
      <c r="S935" t="s">
        <v>88</v>
      </c>
      <c r="U935" t="s">
        <v>81</v>
      </c>
      <c r="V935" t="s">
        <v>8697</v>
      </c>
      <c r="W935">
        <v>17636</v>
      </c>
      <c r="AA935" s="3">
        <v>5733031157330310</v>
      </c>
      <c r="AC935" t="s">
        <v>8698</v>
      </c>
      <c r="AF935" t="s">
        <v>8699</v>
      </c>
      <c r="AG935" t="s">
        <v>8700</v>
      </c>
      <c r="AH935" t="s">
        <v>82</v>
      </c>
      <c r="AK935" t="s">
        <v>8701</v>
      </c>
      <c r="AN935" t="s">
        <v>89</v>
      </c>
      <c r="AU935" s="1">
        <v>44505.544004629628</v>
      </c>
      <c r="AW935" t="s">
        <v>71</v>
      </c>
      <c r="BC935" s="1">
        <v>44504.645277777781</v>
      </c>
      <c r="BL935" t="s">
        <v>8702</v>
      </c>
      <c r="BN935" t="s">
        <v>84</v>
      </c>
      <c r="BO935" t="s">
        <v>8703</v>
      </c>
      <c r="BP935" t="s">
        <v>585</v>
      </c>
      <c r="BQ935" t="s">
        <v>81</v>
      </c>
      <c r="BS935" t="s">
        <v>85</v>
      </c>
      <c r="BT935" t="s">
        <v>85</v>
      </c>
    </row>
    <row r="936" spans="1:72" x14ac:dyDescent="0.25">
      <c r="A936" t="s">
        <v>8704</v>
      </c>
      <c r="B936" t="s">
        <v>151</v>
      </c>
      <c r="C936" t="s">
        <v>5404</v>
      </c>
      <c r="E936" t="s">
        <v>5405</v>
      </c>
      <c r="F936">
        <v>2700005240648</v>
      </c>
      <c r="G936">
        <v>7662752610</v>
      </c>
      <c r="H936" t="s">
        <v>108</v>
      </c>
      <c r="J936" t="s">
        <v>79</v>
      </c>
      <c r="K936" s="2">
        <v>44505</v>
      </c>
      <c r="L936" t="s">
        <v>195</v>
      </c>
      <c r="M936" s="1">
        <v>44505.33699074074</v>
      </c>
      <c r="N936" t="s">
        <v>75</v>
      </c>
      <c r="O936" t="s">
        <v>134</v>
      </c>
      <c r="R936" t="s">
        <v>179</v>
      </c>
      <c r="S936" t="s">
        <v>8705</v>
      </c>
      <c r="U936" t="s">
        <v>81</v>
      </c>
      <c r="V936" t="s">
        <v>5407</v>
      </c>
      <c r="AA936" t="s">
        <v>5408</v>
      </c>
      <c r="AH936" t="s">
        <v>508</v>
      </c>
      <c r="AN936" t="s">
        <v>89</v>
      </c>
      <c r="AO936" t="s">
        <v>89</v>
      </c>
      <c r="AU936" s="1">
        <v>44505.357916666668</v>
      </c>
      <c r="AW936" t="s">
        <v>71</v>
      </c>
      <c r="BC936" s="1">
        <v>44505.269409722219</v>
      </c>
      <c r="BL936" t="s">
        <v>8706</v>
      </c>
      <c r="BN936" t="s">
        <v>84</v>
      </c>
      <c r="BP936" t="s">
        <v>751</v>
      </c>
      <c r="BQ936" t="s">
        <v>81</v>
      </c>
    </row>
    <row r="937" spans="1:72" x14ac:dyDescent="0.25">
      <c r="A937" t="s">
        <v>8707</v>
      </c>
      <c r="B937" t="s">
        <v>151</v>
      </c>
      <c r="C937" t="s">
        <v>8708</v>
      </c>
      <c r="D937" t="s">
        <v>8709</v>
      </c>
      <c r="E937" t="s">
        <v>8710</v>
      </c>
      <c r="F937">
        <v>1591011420929</v>
      </c>
      <c r="H937" t="s">
        <v>186</v>
      </c>
      <c r="J937" t="s">
        <v>87</v>
      </c>
      <c r="K937" s="2">
        <v>44505</v>
      </c>
      <c r="L937" t="s">
        <v>195</v>
      </c>
      <c r="M937" s="1">
        <v>44505.415254629632</v>
      </c>
      <c r="N937" t="s">
        <v>75</v>
      </c>
      <c r="O937" t="s">
        <v>164</v>
      </c>
      <c r="R937" t="s">
        <v>8711</v>
      </c>
      <c r="S937" t="s">
        <v>8712</v>
      </c>
      <c r="U937" t="s">
        <v>81</v>
      </c>
      <c r="V937" t="s">
        <v>8713</v>
      </c>
      <c r="W937">
        <v>1</v>
      </c>
      <c r="AG937" s="4" t="s">
        <v>8714</v>
      </c>
      <c r="AH937">
        <v>1</v>
      </c>
      <c r="AT937" t="s">
        <v>81</v>
      </c>
      <c r="AU937" s="1">
        <v>44505.653101851851</v>
      </c>
      <c r="AW937" t="s">
        <v>71</v>
      </c>
      <c r="BC937" s="1">
        <v>44505.394155092596</v>
      </c>
      <c r="BK937" s="1">
        <v>44504.932638888888</v>
      </c>
      <c r="BL937" t="s">
        <v>8707</v>
      </c>
      <c r="BM937" t="s">
        <v>77</v>
      </c>
      <c r="BP937" t="s">
        <v>187</v>
      </c>
      <c r="BQ937" t="s">
        <v>81</v>
      </c>
      <c r="BS937" t="s">
        <v>85</v>
      </c>
    </row>
    <row r="938" spans="1:72" x14ac:dyDescent="0.25">
      <c r="A938" t="s">
        <v>8715</v>
      </c>
      <c r="B938" t="s">
        <v>151</v>
      </c>
      <c r="C938" t="s">
        <v>5404</v>
      </c>
      <c r="E938" t="s">
        <v>5405</v>
      </c>
      <c r="F938">
        <v>2700005240648</v>
      </c>
      <c r="G938">
        <v>7662752610</v>
      </c>
      <c r="H938" t="s">
        <v>94</v>
      </c>
      <c r="J938" t="s">
        <v>87</v>
      </c>
      <c r="K938" s="2">
        <v>44505</v>
      </c>
      <c r="L938" t="s">
        <v>195</v>
      </c>
      <c r="M938" s="1">
        <v>44505.358055555553</v>
      </c>
      <c r="N938" t="s">
        <v>75</v>
      </c>
      <c r="O938" t="s">
        <v>134</v>
      </c>
      <c r="R938" t="s">
        <v>8716</v>
      </c>
      <c r="S938" t="s">
        <v>155</v>
      </c>
      <c r="U938" t="s">
        <v>81</v>
      </c>
      <c r="V938" t="s">
        <v>5806</v>
      </c>
      <c r="AA938" t="s">
        <v>8717</v>
      </c>
      <c r="AC938" t="s">
        <v>8718</v>
      </c>
      <c r="AF938" t="s">
        <v>8719</v>
      </c>
      <c r="AK938" t="s">
        <v>8720</v>
      </c>
      <c r="AU938" s="1">
        <v>44505.375787037039</v>
      </c>
      <c r="AW938" t="s">
        <v>71</v>
      </c>
      <c r="BC938" s="1">
        <v>44505.357604166667</v>
      </c>
      <c r="BL938" t="s">
        <v>8721</v>
      </c>
      <c r="BM938" t="s">
        <v>77</v>
      </c>
      <c r="BP938" t="s">
        <v>931</v>
      </c>
      <c r="BQ938" t="s">
        <v>81</v>
      </c>
      <c r="BS938" t="s">
        <v>85</v>
      </c>
    </row>
    <row r="939" spans="1:72" x14ac:dyDescent="0.25">
      <c r="A939" t="s">
        <v>8722</v>
      </c>
      <c r="B939" t="s">
        <v>151</v>
      </c>
      <c r="C939" t="s">
        <v>8723</v>
      </c>
      <c r="E939" t="s">
        <v>8724</v>
      </c>
      <c r="F939">
        <v>1591039416108</v>
      </c>
      <c r="G939">
        <v>1305176003</v>
      </c>
      <c r="H939" t="s">
        <v>108</v>
      </c>
      <c r="J939" t="s">
        <v>79</v>
      </c>
      <c r="K939" s="2">
        <v>44505</v>
      </c>
      <c r="L939" t="s">
        <v>195</v>
      </c>
      <c r="M939" s="1">
        <v>44505.353750000002</v>
      </c>
      <c r="N939" t="s">
        <v>75</v>
      </c>
      <c r="O939" t="s">
        <v>171</v>
      </c>
      <c r="R939" t="s">
        <v>179</v>
      </c>
      <c r="S939" t="s">
        <v>8725</v>
      </c>
      <c r="U939" t="s">
        <v>81</v>
      </c>
      <c r="V939" t="s">
        <v>8726</v>
      </c>
      <c r="AA939" t="s">
        <v>8727</v>
      </c>
      <c r="AH939" t="s">
        <v>8728</v>
      </c>
      <c r="AN939" t="s">
        <v>89</v>
      </c>
      <c r="AO939" t="s">
        <v>89</v>
      </c>
      <c r="AU939" s="1">
        <v>44505.361331018517</v>
      </c>
      <c r="AW939" t="s">
        <v>71</v>
      </c>
      <c r="BC939" s="1">
        <v>44505.353483796294</v>
      </c>
      <c r="BL939" t="s">
        <v>8729</v>
      </c>
      <c r="BM939" t="s">
        <v>77</v>
      </c>
      <c r="BN939" t="s">
        <v>84</v>
      </c>
      <c r="BP939" t="s">
        <v>751</v>
      </c>
      <c r="BQ939" t="s">
        <v>81</v>
      </c>
    </row>
    <row r="940" spans="1:72" x14ac:dyDescent="0.25">
      <c r="A940" t="s">
        <v>8730</v>
      </c>
      <c r="B940" t="s">
        <v>151</v>
      </c>
      <c r="C940" t="s">
        <v>7977</v>
      </c>
      <c r="E940" t="s">
        <v>3791</v>
      </c>
      <c r="F940">
        <v>1591056263134</v>
      </c>
      <c r="G940">
        <v>8844051701</v>
      </c>
      <c r="H940" t="s">
        <v>94</v>
      </c>
      <c r="J940" t="s">
        <v>87</v>
      </c>
      <c r="K940" s="2">
        <v>44505</v>
      </c>
      <c r="L940" t="s">
        <v>195</v>
      </c>
      <c r="M940" s="1">
        <v>44505.360729166663</v>
      </c>
      <c r="N940" t="s">
        <v>75</v>
      </c>
      <c r="O940" t="s">
        <v>175</v>
      </c>
      <c r="R940" t="s">
        <v>8731</v>
      </c>
      <c r="S940" t="s">
        <v>8732</v>
      </c>
      <c r="U940" t="s">
        <v>81</v>
      </c>
      <c r="V940" t="s">
        <v>8733</v>
      </c>
      <c r="AA940" t="s">
        <v>8734</v>
      </c>
      <c r="AC940" t="s">
        <v>8735</v>
      </c>
      <c r="AF940" t="s">
        <v>8736</v>
      </c>
      <c r="AK940" t="s">
        <v>8737</v>
      </c>
      <c r="AU940" s="1">
        <v>44505.384780092594</v>
      </c>
      <c r="AW940" t="s">
        <v>71</v>
      </c>
      <c r="BC940" s="1">
        <v>44505.360601851855</v>
      </c>
      <c r="BL940" t="s">
        <v>8738</v>
      </c>
      <c r="BM940" t="s">
        <v>77</v>
      </c>
      <c r="BP940" t="s">
        <v>931</v>
      </c>
      <c r="BQ940" t="s">
        <v>81</v>
      </c>
      <c r="BS940" t="s">
        <v>85</v>
      </c>
    </row>
    <row r="941" spans="1:72" x14ac:dyDescent="0.25">
      <c r="A941" t="s">
        <v>8739</v>
      </c>
      <c r="B941" t="s">
        <v>67</v>
      </c>
      <c r="C941" t="s">
        <v>8287</v>
      </c>
      <c r="E941" t="s">
        <v>8288</v>
      </c>
      <c r="F941">
        <v>1591044634618</v>
      </c>
      <c r="G941">
        <v>1331707702</v>
      </c>
      <c r="H941" t="s">
        <v>94</v>
      </c>
      <c r="J941" t="s">
        <v>87</v>
      </c>
      <c r="K941" s="2">
        <v>44505</v>
      </c>
      <c r="L941" t="s">
        <v>210</v>
      </c>
      <c r="M941" s="1">
        <v>44505.583668981482</v>
      </c>
      <c r="N941" t="s">
        <v>75</v>
      </c>
      <c r="O941" t="s">
        <v>152</v>
      </c>
      <c r="R941" t="s">
        <v>8740</v>
      </c>
      <c r="S941" t="s">
        <v>89</v>
      </c>
      <c r="U941" t="s">
        <v>81</v>
      </c>
      <c r="AA941" t="s">
        <v>8741</v>
      </c>
      <c r="AC941">
        <v>10102</v>
      </c>
      <c r="AF941" t="s">
        <v>8742</v>
      </c>
      <c r="AK941" t="s">
        <v>8743</v>
      </c>
      <c r="AU941" s="1">
        <v>44505.615532407406</v>
      </c>
      <c r="AW941" t="s">
        <v>71</v>
      </c>
      <c r="BC941" s="1">
        <v>44505.367094907408</v>
      </c>
      <c r="BL941" t="s">
        <v>8291</v>
      </c>
      <c r="BP941" t="s">
        <v>931</v>
      </c>
      <c r="BQ941" t="s">
        <v>81</v>
      </c>
      <c r="BS941" t="s">
        <v>85</v>
      </c>
    </row>
    <row r="942" spans="1:72" x14ac:dyDescent="0.25">
      <c r="A942" t="s">
        <v>8744</v>
      </c>
      <c r="B942" t="s">
        <v>120</v>
      </c>
      <c r="C942" t="s">
        <v>7598</v>
      </c>
      <c r="E942" t="s">
        <v>7599</v>
      </c>
      <c r="F942">
        <v>2000009430592</v>
      </c>
      <c r="G942">
        <v>3994805005</v>
      </c>
      <c r="H942" t="s">
        <v>125</v>
      </c>
      <c r="K942" s="2">
        <v>44505</v>
      </c>
      <c r="L942" t="s">
        <v>195</v>
      </c>
      <c r="M942" s="1">
        <v>44505.418923611112</v>
      </c>
      <c r="N942" t="s">
        <v>75</v>
      </c>
      <c r="O942" t="s">
        <v>114</v>
      </c>
      <c r="R942" t="s">
        <v>8745</v>
      </c>
      <c r="S942" t="s">
        <v>8746</v>
      </c>
      <c r="AA942" t="s">
        <v>7602</v>
      </c>
      <c r="AU942" s="1">
        <v>44505.423379629632</v>
      </c>
      <c r="AW942" t="s">
        <v>71</v>
      </c>
      <c r="BC942" s="1">
        <v>44505.41883101852</v>
      </c>
      <c r="BL942" t="s">
        <v>7603</v>
      </c>
      <c r="BP942" t="s">
        <v>4118</v>
      </c>
      <c r="BQ942" t="s">
        <v>81</v>
      </c>
    </row>
    <row r="943" spans="1:72" x14ac:dyDescent="0.25">
      <c r="A943" t="s">
        <v>8747</v>
      </c>
      <c r="B943" t="s">
        <v>67</v>
      </c>
      <c r="C943" t="s">
        <v>8074</v>
      </c>
      <c r="E943" t="s">
        <v>8075</v>
      </c>
      <c r="F943">
        <v>1591038501472</v>
      </c>
      <c r="G943">
        <v>1265438800</v>
      </c>
      <c r="H943" t="s">
        <v>94</v>
      </c>
      <c r="J943" t="s">
        <v>87</v>
      </c>
      <c r="K943" s="2">
        <v>44505</v>
      </c>
      <c r="L943" t="s">
        <v>195</v>
      </c>
      <c r="M943" s="1">
        <v>44505.428414351853</v>
      </c>
      <c r="N943" t="s">
        <v>75</v>
      </c>
      <c r="O943" t="s">
        <v>162</v>
      </c>
      <c r="R943" t="s">
        <v>8748</v>
      </c>
      <c r="S943" t="s">
        <v>80</v>
      </c>
      <c r="U943" t="s">
        <v>81</v>
      </c>
      <c r="AA943" s="3">
        <v>279453279453</v>
      </c>
      <c r="AC943">
        <v>9286</v>
      </c>
      <c r="AF943" t="s">
        <v>8749</v>
      </c>
      <c r="AK943" t="s">
        <v>8750</v>
      </c>
      <c r="AU943" s="1">
        <v>44505.462291666663</v>
      </c>
      <c r="AW943" t="s">
        <v>71</v>
      </c>
      <c r="BC943" s="1">
        <v>44505.428136574075</v>
      </c>
      <c r="BL943" t="s">
        <v>8078</v>
      </c>
      <c r="BN943" t="s">
        <v>84</v>
      </c>
      <c r="BO943" t="s">
        <v>8751</v>
      </c>
      <c r="BP943" t="s">
        <v>931</v>
      </c>
      <c r="BQ943" t="s">
        <v>81</v>
      </c>
      <c r="BS943" t="s">
        <v>85</v>
      </c>
    </row>
    <row r="944" spans="1:72" x14ac:dyDescent="0.25">
      <c r="A944" t="s">
        <v>8752</v>
      </c>
      <c r="B944" t="s">
        <v>124</v>
      </c>
      <c r="C944" t="s">
        <v>8753</v>
      </c>
      <c r="D944" t="s">
        <v>8754</v>
      </c>
      <c r="E944" t="s">
        <v>8755</v>
      </c>
      <c r="G944">
        <v>1280588200</v>
      </c>
      <c r="H944" t="s">
        <v>188</v>
      </c>
      <c r="K944" s="2">
        <v>44505</v>
      </c>
      <c r="L944" t="s">
        <v>210</v>
      </c>
      <c r="M944" s="1">
        <v>44505.507754629631</v>
      </c>
      <c r="N944" t="s">
        <v>75</v>
      </c>
      <c r="O944" t="s">
        <v>175</v>
      </c>
      <c r="R944" t="s">
        <v>196</v>
      </c>
      <c r="AU944" s="1">
        <v>44505.525925925926</v>
      </c>
      <c r="AW944" t="s">
        <v>71</v>
      </c>
      <c r="BC944" s="1">
        <v>44505.494363425925</v>
      </c>
      <c r="BK944" s="5">
        <v>0.5625</v>
      </c>
      <c r="BL944" t="s">
        <v>8756</v>
      </c>
      <c r="BP944" t="s">
        <v>189</v>
      </c>
      <c r="BQ944" t="s">
        <v>81</v>
      </c>
    </row>
    <row r="945" spans="1:72" x14ac:dyDescent="0.25">
      <c r="A945" t="s">
        <v>8757</v>
      </c>
      <c r="B945" t="s">
        <v>151</v>
      </c>
      <c r="C945" t="s">
        <v>8262</v>
      </c>
      <c r="E945" t="s">
        <v>8263</v>
      </c>
      <c r="F945">
        <v>1580000019842</v>
      </c>
      <c r="G945">
        <v>9082908601</v>
      </c>
      <c r="H945" t="s">
        <v>94</v>
      </c>
      <c r="J945" t="s">
        <v>87</v>
      </c>
      <c r="K945" s="2">
        <v>44505</v>
      </c>
      <c r="L945" t="s">
        <v>195</v>
      </c>
      <c r="M945" s="1">
        <v>44505.442048611112</v>
      </c>
      <c r="N945" t="s">
        <v>75</v>
      </c>
      <c r="O945" t="s">
        <v>171</v>
      </c>
      <c r="R945" t="s">
        <v>8758</v>
      </c>
      <c r="S945" t="s">
        <v>8759</v>
      </c>
      <c r="U945" t="s">
        <v>81</v>
      </c>
      <c r="V945" t="s">
        <v>8266</v>
      </c>
      <c r="AA945" t="s">
        <v>8760</v>
      </c>
      <c r="AC945" t="s">
        <v>8761</v>
      </c>
      <c r="AF945" t="s">
        <v>8762</v>
      </c>
      <c r="AK945" t="s">
        <v>8763</v>
      </c>
      <c r="AU945" s="1">
        <v>44505.449097222219</v>
      </c>
      <c r="AW945" t="s">
        <v>71</v>
      </c>
      <c r="BC945" s="1">
        <v>44505.441944444443</v>
      </c>
      <c r="BL945" t="s">
        <v>8764</v>
      </c>
      <c r="BM945" t="s">
        <v>77</v>
      </c>
      <c r="BP945" t="s">
        <v>931</v>
      </c>
      <c r="BQ945" t="s">
        <v>81</v>
      </c>
      <c r="BS945" t="s">
        <v>85</v>
      </c>
    </row>
    <row r="946" spans="1:72" x14ac:dyDescent="0.25">
      <c r="A946" t="s">
        <v>8765</v>
      </c>
      <c r="B946" t="s">
        <v>67</v>
      </c>
      <c r="C946" t="s">
        <v>8677</v>
      </c>
      <c r="E946" t="s">
        <v>371</v>
      </c>
      <c r="F946">
        <v>1591022584449</v>
      </c>
      <c r="G946">
        <v>1285509809</v>
      </c>
      <c r="H946" t="s">
        <v>94</v>
      </c>
      <c r="J946" t="s">
        <v>87</v>
      </c>
      <c r="K946" s="2">
        <v>44505</v>
      </c>
      <c r="L946" t="s">
        <v>195</v>
      </c>
      <c r="M946" s="1">
        <v>44505.470381944448</v>
      </c>
      <c r="N946" t="s">
        <v>75</v>
      </c>
      <c r="O946" t="s">
        <v>175</v>
      </c>
      <c r="R946" t="s">
        <v>8766</v>
      </c>
      <c r="S946" t="s">
        <v>8767</v>
      </c>
      <c r="U946" t="s">
        <v>81</v>
      </c>
      <c r="V946" t="s">
        <v>8680</v>
      </c>
      <c r="AA946" t="s">
        <v>8768</v>
      </c>
      <c r="AC946" t="s">
        <v>455</v>
      </c>
      <c r="AF946" t="s">
        <v>8769</v>
      </c>
      <c r="AK946" t="s">
        <v>8770</v>
      </c>
      <c r="AU946" s="1">
        <v>44505.492037037038</v>
      </c>
      <c r="AW946" t="s">
        <v>71</v>
      </c>
      <c r="BC946" s="1">
        <v>44505.470150462963</v>
      </c>
      <c r="BL946" t="s">
        <v>8771</v>
      </c>
      <c r="BM946" t="s">
        <v>77</v>
      </c>
      <c r="BN946" t="s">
        <v>84</v>
      </c>
      <c r="BO946" t="s">
        <v>8772</v>
      </c>
      <c r="BP946" t="s">
        <v>931</v>
      </c>
      <c r="BQ946" t="s">
        <v>81</v>
      </c>
      <c r="BS946" t="s">
        <v>85</v>
      </c>
    </row>
    <row r="947" spans="1:72" x14ac:dyDescent="0.25">
      <c r="A947" t="s">
        <v>8773</v>
      </c>
      <c r="B947" t="s">
        <v>122</v>
      </c>
      <c r="C947" t="s">
        <v>7954</v>
      </c>
      <c r="E947" t="s">
        <v>7955</v>
      </c>
      <c r="F947">
        <v>1200037181353</v>
      </c>
      <c r="H947" t="s">
        <v>86</v>
      </c>
      <c r="K947" s="2">
        <v>44505</v>
      </c>
      <c r="L947" t="s">
        <v>210</v>
      </c>
      <c r="N947" t="s">
        <v>8195</v>
      </c>
      <c r="O947" t="s">
        <v>8196</v>
      </c>
      <c r="R947" t="s">
        <v>8774</v>
      </c>
      <c r="V947" t="s">
        <v>7957</v>
      </c>
      <c r="AW947" t="s">
        <v>71</v>
      </c>
      <c r="BL947" t="s">
        <v>7958</v>
      </c>
      <c r="BP947" t="s">
        <v>574</v>
      </c>
      <c r="BQ947" t="s">
        <v>81</v>
      </c>
    </row>
    <row r="948" spans="1:72" x14ac:dyDescent="0.25">
      <c r="A948" t="s">
        <v>8775</v>
      </c>
      <c r="B948" t="s">
        <v>101</v>
      </c>
      <c r="C948" t="s">
        <v>8104</v>
      </c>
      <c r="E948" t="s">
        <v>8105</v>
      </c>
      <c r="F948">
        <v>1200025332935</v>
      </c>
      <c r="G948">
        <v>513735700</v>
      </c>
      <c r="H948" t="s">
        <v>68</v>
      </c>
      <c r="K948" s="2">
        <v>44505</v>
      </c>
      <c r="L948" t="s">
        <v>210</v>
      </c>
      <c r="M948" s="1">
        <v>44505.561990740738</v>
      </c>
      <c r="N948" t="s">
        <v>69</v>
      </c>
      <c r="O948" t="s">
        <v>121</v>
      </c>
      <c r="P948" t="s">
        <v>223</v>
      </c>
      <c r="Q948" t="s">
        <v>8776</v>
      </c>
      <c r="R948" t="s">
        <v>543</v>
      </c>
      <c r="V948" t="s">
        <v>8106</v>
      </c>
      <c r="AA948" t="s">
        <v>8107</v>
      </c>
      <c r="AV948" s="1">
        <v>44505.601377314815</v>
      </c>
      <c r="AW948" t="s">
        <v>71</v>
      </c>
      <c r="BC948" s="1">
        <v>44505.538506944446</v>
      </c>
      <c r="BL948" t="s">
        <v>8108</v>
      </c>
      <c r="BP948" t="s">
        <v>585</v>
      </c>
      <c r="BQ948" t="s">
        <v>81</v>
      </c>
    </row>
    <row r="949" spans="1:72" x14ac:dyDescent="0.25">
      <c r="A949" t="s">
        <v>8777</v>
      </c>
      <c r="B949" t="s">
        <v>151</v>
      </c>
      <c r="C949" t="s">
        <v>8371</v>
      </c>
      <c r="E949" t="s">
        <v>8372</v>
      </c>
      <c r="F949">
        <v>1591026909681</v>
      </c>
      <c r="G949">
        <v>1332018010</v>
      </c>
      <c r="H949" t="s">
        <v>68</v>
      </c>
      <c r="K949" s="2">
        <v>44505</v>
      </c>
      <c r="L949" t="s">
        <v>195</v>
      </c>
      <c r="M949" s="1">
        <v>44505.490370370368</v>
      </c>
      <c r="N949" t="s">
        <v>95</v>
      </c>
      <c r="O949" t="s">
        <v>152</v>
      </c>
      <c r="R949" t="s">
        <v>8373</v>
      </c>
      <c r="V949" t="s">
        <v>8374</v>
      </c>
      <c r="AA949" t="s">
        <v>8375</v>
      </c>
      <c r="AW949" t="s">
        <v>71</v>
      </c>
      <c r="AZ949" t="s">
        <v>96</v>
      </c>
      <c r="BA949" t="s">
        <v>97</v>
      </c>
      <c r="BB949" t="s">
        <v>707</v>
      </c>
      <c r="BC949" s="1">
        <v>44505.490011574075</v>
      </c>
      <c r="BL949" t="s">
        <v>8376</v>
      </c>
      <c r="BP949" t="s">
        <v>585</v>
      </c>
      <c r="BQ949" t="s">
        <v>81</v>
      </c>
    </row>
    <row r="950" spans="1:72" x14ac:dyDescent="0.25">
      <c r="A950" t="s">
        <v>8778</v>
      </c>
      <c r="B950" t="s">
        <v>151</v>
      </c>
      <c r="C950" t="s">
        <v>8371</v>
      </c>
      <c r="E950" t="s">
        <v>8372</v>
      </c>
      <c r="F950">
        <v>1591026909681</v>
      </c>
      <c r="G950">
        <v>1332018010</v>
      </c>
      <c r="H950" t="s">
        <v>94</v>
      </c>
      <c r="J950" t="s">
        <v>87</v>
      </c>
      <c r="K950" s="2">
        <v>44505</v>
      </c>
      <c r="L950" t="s">
        <v>195</v>
      </c>
      <c r="M950" s="1">
        <v>44505.495868055557</v>
      </c>
      <c r="N950" t="s">
        <v>75</v>
      </c>
      <c r="O950" t="s">
        <v>152</v>
      </c>
      <c r="R950" t="s">
        <v>8373</v>
      </c>
      <c r="S950" t="s">
        <v>144</v>
      </c>
      <c r="U950" t="s">
        <v>81</v>
      </c>
      <c r="AA950" t="s">
        <v>8779</v>
      </c>
      <c r="AC950" t="s">
        <v>546</v>
      </c>
      <c r="AF950" t="s">
        <v>8780</v>
      </c>
      <c r="AK950" t="s">
        <v>8781</v>
      </c>
      <c r="AU950" s="1">
        <v>44505.504328703704</v>
      </c>
      <c r="AW950" t="s">
        <v>71</v>
      </c>
      <c r="BC950" s="1">
        <v>44505.495671296296</v>
      </c>
      <c r="BL950" t="s">
        <v>8376</v>
      </c>
      <c r="BP950" t="s">
        <v>931</v>
      </c>
      <c r="BQ950" t="s">
        <v>81</v>
      </c>
      <c r="BS950" t="s">
        <v>85</v>
      </c>
    </row>
    <row r="951" spans="1:72" x14ac:dyDescent="0.25">
      <c r="A951" t="s">
        <v>8782</v>
      </c>
      <c r="B951" t="s">
        <v>151</v>
      </c>
      <c r="C951" t="s">
        <v>8344</v>
      </c>
      <c r="E951" t="s">
        <v>8346</v>
      </c>
      <c r="H951" t="s">
        <v>125</v>
      </c>
      <c r="K951" s="2">
        <v>44505</v>
      </c>
      <c r="L951" t="s">
        <v>195</v>
      </c>
      <c r="M951" s="1">
        <v>44505.495289351849</v>
      </c>
      <c r="N951" t="s">
        <v>75</v>
      </c>
      <c r="O951" t="s">
        <v>132</v>
      </c>
      <c r="S951" t="s">
        <v>8783</v>
      </c>
      <c r="AA951" t="s">
        <v>8784</v>
      </c>
      <c r="AU951" s="1">
        <v>44505.500891203701</v>
      </c>
      <c r="AW951" t="s">
        <v>71</v>
      </c>
      <c r="BC951" s="1">
        <v>44505.495081018518</v>
      </c>
      <c r="BL951" t="s">
        <v>8782</v>
      </c>
      <c r="BP951" t="s">
        <v>231</v>
      </c>
      <c r="BQ951" t="s">
        <v>81</v>
      </c>
    </row>
    <row r="952" spans="1:72" x14ac:dyDescent="0.25">
      <c r="A952" t="s">
        <v>8785</v>
      </c>
      <c r="B952" t="s">
        <v>151</v>
      </c>
      <c r="C952" t="s">
        <v>8537</v>
      </c>
      <c r="E952" t="s">
        <v>8538</v>
      </c>
      <c r="F952">
        <v>1580000434447</v>
      </c>
      <c r="G952">
        <v>7451555100</v>
      </c>
      <c r="H952" t="s">
        <v>68</v>
      </c>
      <c r="J952" t="s">
        <v>79</v>
      </c>
      <c r="K952" s="2">
        <v>44505</v>
      </c>
      <c r="L952" t="s">
        <v>210</v>
      </c>
      <c r="M952" s="1">
        <v>44505.557326388887</v>
      </c>
      <c r="N952" t="s">
        <v>75</v>
      </c>
      <c r="O952" t="s">
        <v>170</v>
      </c>
      <c r="R952" t="s">
        <v>153</v>
      </c>
      <c r="S952" t="s">
        <v>310</v>
      </c>
      <c r="U952" t="s">
        <v>81</v>
      </c>
      <c r="V952" t="s">
        <v>8786</v>
      </c>
      <c r="W952">
        <v>16572</v>
      </c>
      <c r="AA952" t="s">
        <v>8787</v>
      </c>
      <c r="AC952" t="s">
        <v>8788</v>
      </c>
      <c r="AF952" t="s">
        <v>8789</v>
      </c>
      <c r="AG952" t="s">
        <v>8790</v>
      </c>
      <c r="AH952" t="s">
        <v>82</v>
      </c>
      <c r="AK952" t="s">
        <v>8791</v>
      </c>
      <c r="AN952" t="s">
        <v>89</v>
      </c>
      <c r="AU952" s="1">
        <v>44505.583611111113</v>
      </c>
      <c r="AW952" t="s">
        <v>71</v>
      </c>
      <c r="BC952" s="1">
        <v>44505.537754629629</v>
      </c>
      <c r="BL952" t="s">
        <v>8541</v>
      </c>
      <c r="BN952" t="s">
        <v>84</v>
      </c>
      <c r="BO952" t="s">
        <v>8792</v>
      </c>
      <c r="BP952" t="s">
        <v>585</v>
      </c>
      <c r="BQ952" t="s">
        <v>81</v>
      </c>
      <c r="BS952" t="s">
        <v>85</v>
      </c>
      <c r="BT952" t="s">
        <v>85</v>
      </c>
    </row>
    <row r="953" spans="1:72" x14ac:dyDescent="0.25">
      <c r="A953" t="s">
        <v>8793</v>
      </c>
      <c r="B953" t="s">
        <v>101</v>
      </c>
      <c r="C953" t="s">
        <v>8794</v>
      </c>
      <c r="E953" t="s">
        <v>8795</v>
      </c>
      <c r="F953">
        <v>2000051408684</v>
      </c>
      <c r="H953" t="s">
        <v>86</v>
      </c>
      <c r="J953" t="s">
        <v>87</v>
      </c>
      <c r="K953" s="2">
        <v>44505</v>
      </c>
      <c r="L953" t="s">
        <v>210</v>
      </c>
      <c r="M953" s="1">
        <v>44505.513622685183</v>
      </c>
      <c r="N953" t="s">
        <v>75</v>
      </c>
      <c r="O953" t="s">
        <v>114</v>
      </c>
      <c r="R953" t="s">
        <v>8796</v>
      </c>
      <c r="S953" t="s">
        <v>8797</v>
      </c>
      <c r="U953" t="s">
        <v>81</v>
      </c>
      <c r="V953" t="s">
        <v>8798</v>
      </c>
      <c r="W953">
        <v>5609</v>
      </c>
      <c r="AG953" t="s">
        <v>8799</v>
      </c>
      <c r="AH953" t="s">
        <v>89</v>
      </c>
      <c r="AN953" t="s">
        <v>89</v>
      </c>
      <c r="AU953" s="1">
        <v>44505.610694444447</v>
      </c>
      <c r="AW953" t="s">
        <v>71</v>
      </c>
      <c r="BC953" s="1">
        <v>44505.513090277775</v>
      </c>
      <c r="BG953" t="s">
        <v>8800</v>
      </c>
      <c r="BL953" t="s">
        <v>8801</v>
      </c>
      <c r="BN953" t="s">
        <v>84</v>
      </c>
      <c r="BO953" t="s">
        <v>8802</v>
      </c>
      <c r="BP953" t="s">
        <v>213</v>
      </c>
      <c r="BQ953" t="s">
        <v>103</v>
      </c>
      <c r="BS953" t="s">
        <v>85</v>
      </c>
    </row>
    <row r="954" spans="1:72" x14ac:dyDescent="0.25">
      <c r="A954" t="s">
        <v>8803</v>
      </c>
      <c r="B954" t="s">
        <v>67</v>
      </c>
      <c r="C954" t="s">
        <v>8330</v>
      </c>
      <c r="E954" t="s">
        <v>8331</v>
      </c>
      <c r="F954">
        <v>2000005561751</v>
      </c>
      <c r="G954">
        <v>3331441403</v>
      </c>
      <c r="H954" t="s">
        <v>135</v>
      </c>
      <c r="K954" s="2">
        <v>44505</v>
      </c>
      <c r="L954" t="s">
        <v>197</v>
      </c>
      <c r="M954" s="1">
        <v>44505.538483796299</v>
      </c>
      <c r="N954" t="s">
        <v>75</v>
      </c>
      <c r="O954" t="s">
        <v>819</v>
      </c>
      <c r="R954" t="s">
        <v>287</v>
      </c>
      <c r="S954" t="s">
        <v>8804</v>
      </c>
      <c r="U954" t="s">
        <v>81</v>
      </c>
      <c r="V954" t="s">
        <v>8333</v>
      </c>
      <c r="AA954" t="s">
        <v>8334</v>
      </c>
      <c r="AU954" s="1">
        <v>44505.611597222225</v>
      </c>
      <c r="AW954" t="s">
        <v>71</v>
      </c>
      <c r="BC954" s="1">
        <v>44505.538414351853</v>
      </c>
      <c r="BL954" t="s">
        <v>8805</v>
      </c>
      <c r="BM954" t="s">
        <v>77</v>
      </c>
      <c r="BN954" t="s">
        <v>84</v>
      </c>
      <c r="BO954" t="s">
        <v>8806</v>
      </c>
      <c r="BP954" t="s">
        <v>1352</v>
      </c>
      <c r="BQ954" t="s">
        <v>81</v>
      </c>
    </row>
    <row r="955" spans="1:72" x14ac:dyDescent="0.25">
      <c r="A955" t="s">
        <v>8807</v>
      </c>
      <c r="B955" t="s">
        <v>67</v>
      </c>
      <c r="C955" t="s">
        <v>8330</v>
      </c>
      <c r="E955" t="s">
        <v>8331</v>
      </c>
      <c r="F955">
        <v>2000005561751</v>
      </c>
      <c r="G955">
        <v>3331441403</v>
      </c>
      <c r="H955" t="s">
        <v>94</v>
      </c>
      <c r="J955" t="s">
        <v>87</v>
      </c>
      <c r="K955" s="2">
        <v>44505</v>
      </c>
      <c r="L955" t="s">
        <v>197</v>
      </c>
      <c r="M955" s="1">
        <v>44505.57671296296</v>
      </c>
      <c r="N955" t="s">
        <v>75</v>
      </c>
      <c r="O955" t="s">
        <v>819</v>
      </c>
      <c r="R955" t="s">
        <v>153</v>
      </c>
      <c r="S955" t="s">
        <v>180</v>
      </c>
      <c r="U955" t="s">
        <v>81</v>
      </c>
      <c r="V955" t="s">
        <v>8333</v>
      </c>
      <c r="AA955" t="s">
        <v>8808</v>
      </c>
      <c r="AC955" t="s">
        <v>8809</v>
      </c>
      <c r="AF955" t="s">
        <v>8810</v>
      </c>
      <c r="AK955" t="s">
        <v>8811</v>
      </c>
      <c r="AU955" s="1">
        <v>44505.608182870368</v>
      </c>
      <c r="AW955" t="s">
        <v>71</v>
      </c>
      <c r="BC955" s="1">
        <v>44505.574432870373</v>
      </c>
      <c r="BL955" t="s">
        <v>8812</v>
      </c>
      <c r="BM955" t="s">
        <v>77</v>
      </c>
      <c r="BP955" t="s">
        <v>931</v>
      </c>
      <c r="BQ955" t="s">
        <v>81</v>
      </c>
      <c r="BS955" t="s">
        <v>85</v>
      </c>
    </row>
    <row r="956" spans="1:72" x14ac:dyDescent="0.25">
      <c r="A956" t="s">
        <v>8813</v>
      </c>
      <c r="B956" t="s">
        <v>124</v>
      </c>
      <c r="C956" t="s">
        <v>8814</v>
      </c>
      <c r="E956" t="s">
        <v>8815</v>
      </c>
      <c r="F956">
        <v>1012378642326</v>
      </c>
      <c r="H956" t="s">
        <v>125</v>
      </c>
      <c r="K956" s="2">
        <v>44505</v>
      </c>
      <c r="L956" t="s">
        <v>197</v>
      </c>
      <c r="M956" s="1">
        <v>44505.630520833336</v>
      </c>
      <c r="N956" t="s">
        <v>75</v>
      </c>
      <c r="O956" t="s">
        <v>205</v>
      </c>
      <c r="R956" t="s">
        <v>8816</v>
      </c>
      <c r="S956" t="s">
        <v>8817</v>
      </c>
      <c r="AU956" s="1">
        <v>44505.634305555555</v>
      </c>
      <c r="AW956" t="s">
        <v>71</v>
      </c>
      <c r="BC956" s="1">
        <v>44505.630324074074</v>
      </c>
      <c r="BQ956" t="s">
        <v>81</v>
      </c>
    </row>
    <row r="957" spans="1:72" x14ac:dyDescent="0.25">
      <c r="A957" t="s">
        <v>8818</v>
      </c>
      <c r="B957" t="s">
        <v>101</v>
      </c>
      <c r="C957" t="s">
        <v>7506</v>
      </c>
      <c r="E957" t="s">
        <v>7507</v>
      </c>
      <c r="F957">
        <v>2000011573741</v>
      </c>
      <c r="H957" t="s">
        <v>86</v>
      </c>
      <c r="J957" t="s">
        <v>87</v>
      </c>
      <c r="K957" s="2">
        <v>44505</v>
      </c>
      <c r="L957" t="s">
        <v>210</v>
      </c>
      <c r="M957" s="1">
        <v>44505.676400462966</v>
      </c>
      <c r="N957" t="s">
        <v>75</v>
      </c>
      <c r="O957" t="s">
        <v>114</v>
      </c>
      <c r="R957" t="s">
        <v>8819</v>
      </c>
      <c r="S957" t="s">
        <v>235</v>
      </c>
      <c r="U957" t="s">
        <v>81</v>
      </c>
      <c r="V957" t="s">
        <v>8820</v>
      </c>
      <c r="W957">
        <v>1787</v>
      </c>
      <c r="AG957" t="s">
        <v>8821</v>
      </c>
      <c r="AH957" t="s">
        <v>89</v>
      </c>
      <c r="AN957" t="s">
        <v>89</v>
      </c>
      <c r="AU957" s="1">
        <v>44505.688240740739</v>
      </c>
      <c r="AW957" t="s">
        <v>71</v>
      </c>
      <c r="BC957" s="1">
        <v>44505.676157407404</v>
      </c>
      <c r="BL957" t="s">
        <v>7511</v>
      </c>
      <c r="BM957" t="s">
        <v>77</v>
      </c>
      <c r="BN957" t="s">
        <v>84</v>
      </c>
      <c r="BO957" t="s">
        <v>8822</v>
      </c>
      <c r="BP957" t="s">
        <v>574</v>
      </c>
      <c r="BQ957" t="s">
        <v>81</v>
      </c>
      <c r="BS957" t="s">
        <v>85</v>
      </c>
    </row>
    <row r="958" spans="1:72" x14ac:dyDescent="0.25">
      <c r="A958" t="s">
        <v>8823</v>
      </c>
      <c r="B958" t="s">
        <v>101</v>
      </c>
      <c r="C958" t="s">
        <v>8824</v>
      </c>
      <c r="E958" t="s">
        <v>8825</v>
      </c>
      <c r="F958">
        <v>1100000244930</v>
      </c>
      <c r="G958">
        <v>2239047200</v>
      </c>
      <c r="H958" t="s">
        <v>68</v>
      </c>
      <c r="J958" t="s">
        <v>79</v>
      </c>
      <c r="K958" s="2">
        <v>44508</v>
      </c>
      <c r="L958" t="s">
        <v>197</v>
      </c>
      <c r="M958" s="1">
        <v>44508.642384259256</v>
      </c>
      <c r="N958" t="s">
        <v>75</v>
      </c>
      <c r="O958" t="s">
        <v>119</v>
      </c>
      <c r="R958" t="s">
        <v>8826</v>
      </c>
      <c r="S958" t="s">
        <v>80</v>
      </c>
      <c r="U958" t="s">
        <v>81</v>
      </c>
      <c r="V958" t="s">
        <v>8827</v>
      </c>
      <c r="W958">
        <v>44288</v>
      </c>
      <c r="AA958" t="s">
        <v>8828</v>
      </c>
      <c r="AC958">
        <v>1834</v>
      </c>
      <c r="AF958" t="s">
        <v>8829</v>
      </c>
      <c r="AG958" t="s">
        <v>8830</v>
      </c>
      <c r="AH958" t="s">
        <v>82</v>
      </c>
      <c r="AK958" t="s">
        <v>8831</v>
      </c>
      <c r="AN958" t="s">
        <v>89</v>
      </c>
      <c r="AU958" s="1">
        <v>44508.721539351849</v>
      </c>
      <c r="AW958" t="s">
        <v>71</v>
      </c>
      <c r="BC958" s="1">
        <v>44508.510752314818</v>
      </c>
      <c r="BL958" t="s">
        <v>8832</v>
      </c>
      <c r="BN958" t="s">
        <v>84</v>
      </c>
      <c r="BO958" t="s">
        <v>8833</v>
      </c>
      <c r="BP958" t="s">
        <v>585</v>
      </c>
      <c r="BQ958" t="s">
        <v>81</v>
      </c>
      <c r="BS958" t="s">
        <v>85</v>
      </c>
      <c r="BT958" t="s">
        <v>85</v>
      </c>
    </row>
    <row r="959" spans="1:72" x14ac:dyDescent="0.25">
      <c r="A959" t="s">
        <v>8834</v>
      </c>
      <c r="B959" t="s">
        <v>151</v>
      </c>
      <c r="C959" t="s">
        <v>8835</v>
      </c>
      <c r="E959" t="s">
        <v>8836</v>
      </c>
      <c r="F959">
        <v>1800053776331</v>
      </c>
      <c r="G959">
        <v>7515972209</v>
      </c>
      <c r="H959" t="s">
        <v>68</v>
      </c>
      <c r="J959" t="s">
        <v>79</v>
      </c>
      <c r="K959" s="2">
        <v>44508</v>
      </c>
      <c r="L959" t="s">
        <v>195</v>
      </c>
      <c r="M959" s="1">
        <v>44508.365937499999</v>
      </c>
      <c r="N959" t="s">
        <v>75</v>
      </c>
      <c r="O959" t="s">
        <v>171</v>
      </c>
      <c r="R959" t="s">
        <v>271</v>
      </c>
      <c r="S959" t="s">
        <v>88</v>
      </c>
      <c r="U959" t="s">
        <v>81</v>
      </c>
      <c r="V959" t="s">
        <v>8837</v>
      </c>
      <c r="W959">
        <v>40176</v>
      </c>
      <c r="AA959" t="s">
        <v>8838</v>
      </c>
      <c r="AC959">
        <v>25021</v>
      </c>
      <c r="AF959" t="s">
        <v>8839</v>
      </c>
      <c r="AG959" s="4" t="s">
        <v>8840</v>
      </c>
      <c r="AH959" t="s">
        <v>82</v>
      </c>
      <c r="AK959" t="s">
        <v>8841</v>
      </c>
      <c r="AN959" t="s">
        <v>89</v>
      </c>
      <c r="AU959" s="1">
        <v>44508.407951388886</v>
      </c>
      <c r="AW959" t="s">
        <v>71</v>
      </c>
      <c r="BC959" s="1">
        <v>44505.51966435185</v>
      </c>
      <c r="BL959" t="s">
        <v>8842</v>
      </c>
      <c r="BN959" t="s">
        <v>84</v>
      </c>
      <c r="BO959" t="s">
        <v>8843</v>
      </c>
      <c r="BP959" t="s">
        <v>585</v>
      </c>
      <c r="BQ959" t="s">
        <v>81</v>
      </c>
      <c r="BS959" t="s">
        <v>85</v>
      </c>
      <c r="BT959" t="s">
        <v>85</v>
      </c>
    </row>
    <row r="960" spans="1:72" x14ac:dyDescent="0.25">
      <c r="A960" t="s">
        <v>8844</v>
      </c>
      <c r="B960" t="s">
        <v>67</v>
      </c>
      <c r="C960" t="s">
        <v>8845</v>
      </c>
      <c r="E960" t="s">
        <v>8846</v>
      </c>
      <c r="F960">
        <v>1012395461763</v>
      </c>
      <c r="G960">
        <v>2960450306</v>
      </c>
      <c r="H960" t="s">
        <v>68</v>
      </c>
      <c r="J960" t="s">
        <v>79</v>
      </c>
      <c r="K960" s="2">
        <v>44508</v>
      </c>
      <c r="L960" t="s">
        <v>195</v>
      </c>
      <c r="M960" s="1">
        <v>44508.422152777777</v>
      </c>
      <c r="N960" t="s">
        <v>75</v>
      </c>
      <c r="O960" t="s">
        <v>199</v>
      </c>
      <c r="R960" t="s">
        <v>92</v>
      </c>
      <c r="S960" t="s">
        <v>8847</v>
      </c>
      <c r="U960" t="s">
        <v>81</v>
      </c>
      <c r="V960" t="s">
        <v>8848</v>
      </c>
      <c r="W960">
        <v>21269</v>
      </c>
      <c r="AA960" s="3">
        <v>50011435001143</v>
      </c>
      <c r="AC960">
        <v>6566</v>
      </c>
      <c r="AF960" t="s">
        <v>8849</v>
      </c>
      <c r="AG960" t="s">
        <v>8850</v>
      </c>
      <c r="AH960" t="s">
        <v>82</v>
      </c>
      <c r="AK960" t="s">
        <v>8851</v>
      </c>
      <c r="AN960" t="s">
        <v>89</v>
      </c>
      <c r="AU960" s="1">
        <v>44508.463125000002</v>
      </c>
      <c r="AW960" t="s">
        <v>71</v>
      </c>
      <c r="BC960" s="1">
        <v>44505.334027777775</v>
      </c>
      <c r="BH960" t="s">
        <v>8852</v>
      </c>
      <c r="BL960" t="s">
        <v>8853</v>
      </c>
      <c r="BN960" t="s">
        <v>84</v>
      </c>
      <c r="BO960" t="s">
        <v>8854</v>
      </c>
      <c r="BP960" t="s">
        <v>585</v>
      </c>
      <c r="BQ960" t="s">
        <v>81</v>
      </c>
      <c r="BS960" t="s">
        <v>85</v>
      </c>
      <c r="BT960" t="s">
        <v>85</v>
      </c>
    </row>
    <row r="961" spans="1:72" x14ac:dyDescent="0.25">
      <c r="A961" t="s">
        <v>8855</v>
      </c>
      <c r="B961" t="s">
        <v>151</v>
      </c>
      <c r="C961" t="s">
        <v>8856</v>
      </c>
      <c r="E961" t="s">
        <v>8857</v>
      </c>
      <c r="F961">
        <v>1800060362338</v>
      </c>
      <c r="G961">
        <v>7468757401</v>
      </c>
      <c r="H961" t="s">
        <v>68</v>
      </c>
      <c r="I961" t="s">
        <v>86</v>
      </c>
      <c r="J961" t="s">
        <v>87</v>
      </c>
      <c r="K961" s="2">
        <v>44508</v>
      </c>
      <c r="L961" t="s">
        <v>195</v>
      </c>
      <c r="M961" s="1">
        <v>44508.343298611115</v>
      </c>
      <c r="N961" t="s">
        <v>75</v>
      </c>
      <c r="O961" t="s">
        <v>149</v>
      </c>
      <c r="R961" t="s">
        <v>8858</v>
      </c>
      <c r="S961" t="s">
        <v>8859</v>
      </c>
      <c r="U961" t="s">
        <v>81</v>
      </c>
      <c r="V961" t="s">
        <v>8860</v>
      </c>
      <c r="W961" t="s">
        <v>8861</v>
      </c>
      <c r="AA961" t="s">
        <v>8862</v>
      </c>
      <c r="AG961" s="4" t="s">
        <v>8863</v>
      </c>
      <c r="AH961" t="s">
        <v>82</v>
      </c>
      <c r="AN961" t="s">
        <v>89</v>
      </c>
      <c r="AU961" s="1">
        <v>44508.472893518519</v>
      </c>
      <c r="AW961" t="s">
        <v>71</v>
      </c>
      <c r="BC961" s="1">
        <v>44505.534444444442</v>
      </c>
      <c r="BL961" t="s">
        <v>8864</v>
      </c>
      <c r="BN961" t="s">
        <v>84</v>
      </c>
      <c r="BO961" t="s">
        <v>8865</v>
      </c>
      <c r="BP961" t="s">
        <v>585</v>
      </c>
      <c r="BQ961" t="s">
        <v>81</v>
      </c>
      <c r="BS961" t="s">
        <v>85</v>
      </c>
    </row>
    <row r="962" spans="1:72" x14ac:dyDescent="0.25">
      <c r="A962" t="s">
        <v>8866</v>
      </c>
      <c r="B962" t="s">
        <v>151</v>
      </c>
      <c r="C962" t="s">
        <v>8867</v>
      </c>
      <c r="E962" t="s">
        <v>8868</v>
      </c>
      <c r="F962">
        <v>1800021318039</v>
      </c>
      <c r="G962">
        <v>1134929306</v>
      </c>
      <c r="H962" t="s">
        <v>68</v>
      </c>
      <c r="J962" t="s">
        <v>79</v>
      </c>
      <c r="K962" s="2">
        <v>44508</v>
      </c>
      <c r="L962" t="s">
        <v>197</v>
      </c>
      <c r="M962" s="1">
        <v>44508.487141203703</v>
      </c>
      <c r="N962" t="s">
        <v>75</v>
      </c>
      <c r="O962" t="s">
        <v>165</v>
      </c>
      <c r="R962" t="s">
        <v>153</v>
      </c>
      <c r="S962" t="s">
        <v>8869</v>
      </c>
      <c r="U962" t="s">
        <v>81</v>
      </c>
      <c r="V962" t="s">
        <v>8870</v>
      </c>
      <c r="W962">
        <v>35825</v>
      </c>
      <c r="AA962" t="s">
        <v>8871</v>
      </c>
      <c r="AC962">
        <v>21324</v>
      </c>
      <c r="AF962" t="s">
        <v>8872</v>
      </c>
      <c r="AG962" s="4" t="s">
        <v>8873</v>
      </c>
      <c r="AH962" t="s">
        <v>82</v>
      </c>
      <c r="AK962" t="s">
        <v>8874</v>
      </c>
      <c r="AU962" s="1">
        <v>44508.606192129628</v>
      </c>
      <c r="AW962" t="s">
        <v>71</v>
      </c>
      <c r="BC962" s="1">
        <v>44507.690868055557</v>
      </c>
      <c r="BL962" t="s">
        <v>8875</v>
      </c>
      <c r="BN962" t="s">
        <v>84</v>
      </c>
      <c r="BO962" t="s">
        <v>8876</v>
      </c>
      <c r="BP962" t="s">
        <v>585</v>
      </c>
      <c r="BQ962" t="s">
        <v>81</v>
      </c>
      <c r="BS962" t="s">
        <v>85</v>
      </c>
      <c r="BT962" t="s">
        <v>85</v>
      </c>
    </row>
    <row r="963" spans="1:72" x14ac:dyDescent="0.25">
      <c r="A963" t="s">
        <v>8877</v>
      </c>
      <c r="B963" t="s">
        <v>67</v>
      </c>
      <c r="C963" t="s">
        <v>8878</v>
      </c>
      <c r="E963" t="s">
        <v>8879</v>
      </c>
      <c r="F963">
        <v>1800031851736</v>
      </c>
      <c r="G963">
        <v>1104772202</v>
      </c>
      <c r="H963" t="s">
        <v>94</v>
      </c>
      <c r="J963" t="s">
        <v>87</v>
      </c>
      <c r="K963" s="2">
        <v>44508</v>
      </c>
      <c r="L963" t="s">
        <v>197</v>
      </c>
      <c r="M963" s="1">
        <v>44508.513923611114</v>
      </c>
      <c r="N963" t="s">
        <v>75</v>
      </c>
      <c r="O963" t="s">
        <v>149</v>
      </c>
      <c r="R963" t="s">
        <v>8880</v>
      </c>
      <c r="S963" t="s">
        <v>8881</v>
      </c>
      <c r="U963" t="s">
        <v>81</v>
      </c>
      <c r="V963" s="4" t="s">
        <v>8882</v>
      </c>
      <c r="AA963" t="s">
        <v>8883</v>
      </c>
      <c r="AF963" t="s">
        <v>8884</v>
      </c>
      <c r="AK963" t="s">
        <v>8885</v>
      </c>
      <c r="AU963" s="1">
        <v>44508.61917824074</v>
      </c>
      <c r="AW963" t="s">
        <v>71</v>
      </c>
      <c r="BC963" s="1">
        <v>44505.560902777775</v>
      </c>
      <c r="BL963" t="s">
        <v>8886</v>
      </c>
      <c r="BP963" t="s">
        <v>931</v>
      </c>
      <c r="BQ963" t="s">
        <v>81</v>
      </c>
      <c r="BS963" t="s">
        <v>85</v>
      </c>
    </row>
    <row r="964" spans="1:72" x14ac:dyDescent="0.25">
      <c r="A964" t="s">
        <v>8887</v>
      </c>
      <c r="B964" t="s">
        <v>151</v>
      </c>
      <c r="C964" t="s">
        <v>8888</v>
      </c>
      <c r="E964" t="s">
        <v>8889</v>
      </c>
      <c r="F964">
        <v>1591054388782</v>
      </c>
      <c r="G964">
        <v>1266878508</v>
      </c>
      <c r="H964" t="s">
        <v>68</v>
      </c>
      <c r="J964" t="s">
        <v>79</v>
      </c>
      <c r="K964" s="2">
        <v>44508</v>
      </c>
      <c r="L964" t="s">
        <v>197</v>
      </c>
      <c r="M964" s="1">
        <v>44508.539895833332</v>
      </c>
      <c r="N964" t="s">
        <v>75</v>
      </c>
      <c r="O964" t="s">
        <v>142</v>
      </c>
      <c r="R964" t="s">
        <v>8890</v>
      </c>
      <c r="S964" t="s">
        <v>172</v>
      </c>
      <c r="U964" t="s">
        <v>81</v>
      </c>
      <c r="V964" t="s">
        <v>8891</v>
      </c>
      <c r="W964" t="s">
        <v>8892</v>
      </c>
      <c r="AA964" t="s">
        <v>8893</v>
      </c>
      <c r="AC964">
        <v>12638</v>
      </c>
      <c r="AF964" t="s">
        <v>8894</v>
      </c>
      <c r="AG964" s="4" t="s">
        <v>8895</v>
      </c>
      <c r="AH964" t="s">
        <v>82</v>
      </c>
      <c r="AK964" t="s">
        <v>8896</v>
      </c>
      <c r="AN964" t="s">
        <v>83</v>
      </c>
      <c r="AU964" s="1">
        <v>44508.623715277776</v>
      </c>
      <c r="AW964" t="s">
        <v>71</v>
      </c>
      <c r="BC964" s="1">
        <v>44504.880729166667</v>
      </c>
      <c r="BL964" t="s">
        <v>8897</v>
      </c>
      <c r="BM964" t="s">
        <v>77</v>
      </c>
      <c r="BN964" t="s">
        <v>84</v>
      </c>
      <c r="BO964" t="s">
        <v>8898</v>
      </c>
      <c r="BP964" t="s">
        <v>585</v>
      </c>
      <c r="BQ964" t="s">
        <v>81</v>
      </c>
      <c r="BS964" t="s">
        <v>85</v>
      </c>
      <c r="BT964" t="s">
        <v>85</v>
      </c>
    </row>
    <row r="965" spans="1:72" x14ac:dyDescent="0.25">
      <c r="A965" t="s">
        <v>8899</v>
      </c>
      <c r="B965" t="s">
        <v>67</v>
      </c>
      <c r="C965" t="s">
        <v>8900</v>
      </c>
      <c r="E965" t="s">
        <v>8901</v>
      </c>
      <c r="F965">
        <v>1200020814473</v>
      </c>
      <c r="H965" t="s">
        <v>86</v>
      </c>
      <c r="J965" t="s">
        <v>87</v>
      </c>
      <c r="K965" s="2">
        <v>44508</v>
      </c>
      <c r="L965" t="s">
        <v>195</v>
      </c>
      <c r="M965" s="1">
        <v>44508.447094907409</v>
      </c>
      <c r="N965" t="s">
        <v>69</v>
      </c>
      <c r="O965" t="s">
        <v>121</v>
      </c>
      <c r="P965" t="s">
        <v>223</v>
      </c>
      <c r="Q965" t="s">
        <v>8902</v>
      </c>
      <c r="R965" t="s">
        <v>8903</v>
      </c>
      <c r="V965" s="4" t="s">
        <v>8904</v>
      </c>
      <c r="AV965" s="1">
        <v>44508.466863425929</v>
      </c>
      <c r="AW965" t="s">
        <v>71</v>
      </c>
      <c r="BC965" s="1">
        <v>44505.208043981482</v>
      </c>
      <c r="BL965" t="s">
        <v>8905</v>
      </c>
      <c r="BP965" t="s">
        <v>574</v>
      </c>
      <c r="BQ965" t="s">
        <v>81</v>
      </c>
    </row>
    <row r="966" spans="1:72" x14ac:dyDescent="0.25">
      <c r="A966" t="s">
        <v>8906</v>
      </c>
      <c r="B966" t="s">
        <v>67</v>
      </c>
      <c r="C966" t="s">
        <v>8907</v>
      </c>
      <c r="E966" t="s">
        <v>8908</v>
      </c>
      <c r="F966">
        <v>1900020340570</v>
      </c>
      <c r="G966">
        <v>589663707</v>
      </c>
      <c r="H966" t="s">
        <v>68</v>
      </c>
      <c r="J966" t="s">
        <v>79</v>
      </c>
      <c r="K966" s="2">
        <v>44508</v>
      </c>
      <c r="L966" t="s">
        <v>195</v>
      </c>
      <c r="M966" s="1">
        <v>44508.357118055559</v>
      </c>
      <c r="N966" t="s">
        <v>75</v>
      </c>
      <c r="O966" t="s">
        <v>102</v>
      </c>
      <c r="R966" t="s">
        <v>8909</v>
      </c>
      <c r="S966" t="s">
        <v>309</v>
      </c>
      <c r="U966" t="s">
        <v>81</v>
      </c>
      <c r="V966" t="s">
        <v>8910</v>
      </c>
      <c r="W966">
        <v>12480</v>
      </c>
      <c r="X966" t="s">
        <v>8911</v>
      </c>
      <c r="AA966" s="3">
        <v>208208</v>
      </c>
      <c r="AC966">
        <v>2280</v>
      </c>
      <c r="AF966" t="s">
        <v>8912</v>
      </c>
      <c r="AG966" t="s">
        <v>8913</v>
      </c>
      <c r="AH966" t="s">
        <v>202</v>
      </c>
      <c r="AK966" t="s">
        <v>8914</v>
      </c>
      <c r="AN966" t="s">
        <v>89</v>
      </c>
      <c r="AU966" s="1">
        <v>44508.442337962966</v>
      </c>
      <c r="AW966" t="s">
        <v>71</v>
      </c>
      <c r="BC966" s="1">
        <v>44505.308969907404</v>
      </c>
      <c r="BL966" t="s">
        <v>8915</v>
      </c>
      <c r="BM966" t="s">
        <v>77</v>
      </c>
      <c r="BN966" t="s">
        <v>84</v>
      </c>
      <c r="BO966" t="s">
        <v>8916</v>
      </c>
      <c r="BP966" t="s">
        <v>585</v>
      </c>
      <c r="BQ966" t="s">
        <v>81</v>
      </c>
      <c r="BS966" t="s">
        <v>85</v>
      </c>
      <c r="BT966" t="s">
        <v>85</v>
      </c>
    </row>
    <row r="967" spans="1:72" x14ac:dyDescent="0.25">
      <c r="A967" t="s">
        <v>8917</v>
      </c>
      <c r="B967" t="s">
        <v>151</v>
      </c>
      <c r="C967" t="s">
        <v>8918</v>
      </c>
      <c r="E967" t="s">
        <v>8919</v>
      </c>
      <c r="F967">
        <v>1800037984404</v>
      </c>
      <c r="G967">
        <v>8835879609</v>
      </c>
      <c r="H967" t="s">
        <v>68</v>
      </c>
      <c r="K967" s="2">
        <v>44508</v>
      </c>
      <c r="L967" t="s">
        <v>195</v>
      </c>
      <c r="M967" s="1">
        <v>44508.421631944446</v>
      </c>
      <c r="N967" t="s">
        <v>95</v>
      </c>
      <c r="O967" t="s">
        <v>171</v>
      </c>
      <c r="R967" t="s">
        <v>8920</v>
      </c>
      <c r="V967" t="s">
        <v>8921</v>
      </c>
      <c r="AA967" t="s">
        <v>8922</v>
      </c>
      <c r="AW967" t="s">
        <v>71</v>
      </c>
      <c r="AZ967" t="s">
        <v>96</v>
      </c>
      <c r="BA967" t="s">
        <v>48</v>
      </c>
      <c r="BB967" t="s">
        <v>8923</v>
      </c>
      <c r="BC967" s="1">
        <v>44505.51966435185</v>
      </c>
      <c r="BL967" t="s">
        <v>8924</v>
      </c>
      <c r="BP967" t="s">
        <v>585</v>
      </c>
      <c r="BQ967" t="s">
        <v>81</v>
      </c>
    </row>
    <row r="968" spans="1:72" x14ac:dyDescent="0.25">
      <c r="A968" t="s">
        <v>8925</v>
      </c>
      <c r="B968" t="s">
        <v>101</v>
      </c>
      <c r="C968" t="s">
        <v>8926</v>
      </c>
      <c r="E968" t="s">
        <v>8927</v>
      </c>
      <c r="F968">
        <v>2000005332172</v>
      </c>
      <c r="G968">
        <v>3328816506</v>
      </c>
      <c r="H968" t="s">
        <v>68</v>
      </c>
      <c r="K968" s="2">
        <v>44508</v>
      </c>
      <c r="L968" t="s">
        <v>195</v>
      </c>
      <c r="M968" s="1">
        <v>44508.338136574072</v>
      </c>
      <c r="N968" t="s">
        <v>69</v>
      </c>
      <c r="O968" t="s">
        <v>819</v>
      </c>
      <c r="P968" t="s">
        <v>109</v>
      </c>
      <c r="Q968" t="s">
        <v>8928</v>
      </c>
      <c r="R968" t="s">
        <v>8929</v>
      </c>
      <c r="V968" t="s">
        <v>8930</v>
      </c>
      <c r="AA968" t="s">
        <v>8931</v>
      </c>
      <c r="AV968" s="1">
        <v>44508.357037037036</v>
      </c>
      <c r="AW968" t="s">
        <v>71</v>
      </c>
      <c r="BC968" s="1">
        <v>44505.341331018521</v>
      </c>
      <c r="BL968" t="s">
        <v>8932</v>
      </c>
      <c r="BP968" t="s">
        <v>585</v>
      </c>
      <c r="BQ968" t="s">
        <v>81</v>
      </c>
    </row>
    <row r="969" spans="1:72" x14ac:dyDescent="0.25">
      <c r="A969" t="s">
        <v>8933</v>
      </c>
      <c r="B969" t="s">
        <v>151</v>
      </c>
      <c r="C969" t="s">
        <v>8934</v>
      </c>
      <c r="E969" t="s">
        <v>8935</v>
      </c>
      <c r="F969">
        <v>1591059796180</v>
      </c>
      <c r="G969">
        <v>1251747708</v>
      </c>
      <c r="H969" t="s">
        <v>68</v>
      </c>
      <c r="K969" s="2">
        <v>44508</v>
      </c>
      <c r="L969" t="s">
        <v>197</v>
      </c>
      <c r="M969" s="1">
        <v>44508.585844907408</v>
      </c>
      <c r="N969" t="s">
        <v>69</v>
      </c>
      <c r="O969" t="s">
        <v>167</v>
      </c>
      <c r="P969" t="s">
        <v>111</v>
      </c>
      <c r="Q969" t="s">
        <v>8936</v>
      </c>
      <c r="R969" t="s">
        <v>8937</v>
      </c>
      <c r="V969" t="s">
        <v>8938</v>
      </c>
      <c r="AA969">
        <v>5592850</v>
      </c>
      <c r="AV969" s="1">
        <v>44508.59238425926</v>
      </c>
      <c r="AW969" t="s">
        <v>71</v>
      </c>
      <c r="BC969" s="1">
        <v>44505.366793981484</v>
      </c>
      <c r="BD969" t="s">
        <v>103</v>
      </c>
      <c r="BE969" s="1">
        <v>44501</v>
      </c>
      <c r="BL969" t="s">
        <v>8939</v>
      </c>
      <c r="BM969" t="s">
        <v>77</v>
      </c>
      <c r="BP969" t="s">
        <v>585</v>
      </c>
      <c r="BQ969" t="s">
        <v>81</v>
      </c>
    </row>
    <row r="970" spans="1:72" x14ac:dyDescent="0.25">
      <c r="A970" t="s">
        <v>8940</v>
      </c>
      <c r="B970" t="s">
        <v>67</v>
      </c>
      <c r="C970" t="s">
        <v>8941</v>
      </c>
      <c r="E970" t="s">
        <v>8942</v>
      </c>
      <c r="F970">
        <v>1012846648163</v>
      </c>
      <c r="G970">
        <v>3289769109</v>
      </c>
      <c r="H970" t="s">
        <v>68</v>
      </c>
      <c r="J970" t="s">
        <v>79</v>
      </c>
      <c r="K970" s="2">
        <v>44508</v>
      </c>
      <c r="L970" t="s">
        <v>195</v>
      </c>
      <c r="M970" s="1">
        <v>44508.365451388891</v>
      </c>
      <c r="N970" t="s">
        <v>75</v>
      </c>
      <c r="O970" t="s">
        <v>1063</v>
      </c>
      <c r="R970" t="s">
        <v>8943</v>
      </c>
      <c r="S970" t="s">
        <v>144</v>
      </c>
      <c r="U970" t="s">
        <v>103</v>
      </c>
      <c r="V970" t="s">
        <v>8944</v>
      </c>
      <c r="W970">
        <v>25208</v>
      </c>
      <c r="AA970" t="s">
        <v>8945</v>
      </c>
      <c r="AC970">
        <v>12469</v>
      </c>
      <c r="AF970" t="s">
        <v>8946</v>
      </c>
      <c r="AG970" t="s">
        <v>8947</v>
      </c>
      <c r="AH970" t="s">
        <v>82</v>
      </c>
      <c r="AK970" t="s">
        <v>8948</v>
      </c>
      <c r="AN970" t="s">
        <v>144</v>
      </c>
      <c r="AU970" s="1">
        <v>44508.459699074076</v>
      </c>
      <c r="AW970" t="s">
        <v>71</v>
      </c>
      <c r="BC970" s="1">
        <v>44505.359432870369</v>
      </c>
      <c r="BL970" t="s">
        <v>8949</v>
      </c>
      <c r="BN970" t="s">
        <v>325</v>
      </c>
      <c r="BO970" t="s">
        <v>8950</v>
      </c>
      <c r="BP970" t="s">
        <v>585</v>
      </c>
      <c r="BQ970" t="s">
        <v>81</v>
      </c>
      <c r="BS970" t="s">
        <v>85</v>
      </c>
      <c r="BT970" t="s">
        <v>85</v>
      </c>
    </row>
    <row r="971" spans="1:72" x14ac:dyDescent="0.25">
      <c r="A971" t="s">
        <v>8951</v>
      </c>
      <c r="B971" t="s">
        <v>141</v>
      </c>
      <c r="C971" t="s">
        <v>8952</v>
      </c>
      <c r="D971" t="s">
        <v>403</v>
      </c>
      <c r="E971" t="s">
        <v>510</v>
      </c>
      <c r="G971">
        <v>1353964307</v>
      </c>
      <c r="H971" t="s">
        <v>224</v>
      </c>
      <c r="K971" s="2">
        <v>44508</v>
      </c>
      <c r="L971" t="s">
        <v>195</v>
      </c>
      <c r="M971" s="1">
        <v>44508.364108796297</v>
      </c>
      <c r="N971" t="s">
        <v>75</v>
      </c>
      <c r="O971" t="s">
        <v>164</v>
      </c>
      <c r="R971" t="s">
        <v>196</v>
      </c>
      <c r="AU971" s="1">
        <v>44508.372604166667</v>
      </c>
      <c r="AW971" t="s">
        <v>71</v>
      </c>
      <c r="BC971" s="1">
        <v>44505.552060185182</v>
      </c>
      <c r="BD971" t="s">
        <v>103</v>
      </c>
      <c r="BE971" s="1">
        <v>44525</v>
      </c>
      <c r="BP971" t="s">
        <v>1059</v>
      </c>
      <c r="BQ971" t="s">
        <v>81</v>
      </c>
    </row>
    <row r="972" spans="1:72" x14ac:dyDescent="0.25">
      <c r="A972" t="s">
        <v>8953</v>
      </c>
      <c r="B972" t="s">
        <v>122</v>
      </c>
      <c r="C972" t="s">
        <v>8954</v>
      </c>
      <c r="E972" t="s">
        <v>8955</v>
      </c>
      <c r="F972">
        <v>1200039151582</v>
      </c>
      <c r="G972">
        <v>519162709</v>
      </c>
      <c r="H972" t="s">
        <v>68</v>
      </c>
      <c r="J972" t="s">
        <v>79</v>
      </c>
      <c r="K972" s="2">
        <v>44508</v>
      </c>
      <c r="L972" t="s">
        <v>195</v>
      </c>
      <c r="M972" s="1">
        <v>44508.567719907405</v>
      </c>
      <c r="N972" t="s">
        <v>75</v>
      </c>
      <c r="O972" t="s">
        <v>1189</v>
      </c>
      <c r="R972" t="s">
        <v>8956</v>
      </c>
      <c r="S972" t="s">
        <v>113</v>
      </c>
      <c r="U972" t="s">
        <v>81</v>
      </c>
      <c r="V972" t="s">
        <v>8957</v>
      </c>
      <c r="W972">
        <v>1</v>
      </c>
      <c r="AA972" t="s">
        <v>8958</v>
      </c>
      <c r="AC972" t="s">
        <v>8959</v>
      </c>
      <c r="AF972" t="s">
        <v>8960</v>
      </c>
      <c r="AG972" t="s">
        <v>8961</v>
      </c>
      <c r="AH972">
        <v>1</v>
      </c>
      <c r="AK972" t="s">
        <v>8962</v>
      </c>
      <c r="AN972" t="s">
        <v>6742</v>
      </c>
      <c r="AU972" s="1">
        <v>44508.631932870368</v>
      </c>
      <c r="AW972" t="s">
        <v>71</v>
      </c>
      <c r="BC972" s="1">
        <v>44505.376122685186</v>
      </c>
      <c r="BL972" t="s">
        <v>8963</v>
      </c>
      <c r="BN972" t="s">
        <v>84</v>
      </c>
      <c r="BO972" t="s">
        <v>8964</v>
      </c>
      <c r="BP972" t="s">
        <v>585</v>
      </c>
      <c r="BQ972" t="s">
        <v>81</v>
      </c>
      <c r="BS972" t="s">
        <v>85</v>
      </c>
      <c r="BT972" t="s">
        <v>85</v>
      </c>
    </row>
    <row r="973" spans="1:72" x14ac:dyDescent="0.25">
      <c r="A973" t="s">
        <v>8965</v>
      </c>
      <c r="B973" t="s">
        <v>67</v>
      </c>
      <c r="C973" t="s">
        <v>8966</v>
      </c>
      <c r="E973" t="s">
        <v>8967</v>
      </c>
      <c r="F973">
        <v>1200050253573</v>
      </c>
      <c r="G973">
        <v>921683103</v>
      </c>
      <c r="H973" t="s">
        <v>68</v>
      </c>
      <c r="K973" s="2">
        <v>44508</v>
      </c>
      <c r="L973" t="s">
        <v>195</v>
      </c>
      <c r="M973" s="1">
        <v>44508.536736111113</v>
      </c>
      <c r="N973" t="s">
        <v>69</v>
      </c>
      <c r="O973" t="s">
        <v>611</v>
      </c>
      <c r="P973" t="s">
        <v>111</v>
      </c>
      <c r="Q973" t="s">
        <v>8968</v>
      </c>
      <c r="R973" t="s">
        <v>8969</v>
      </c>
      <c r="V973" t="s">
        <v>8970</v>
      </c>
      <c r="AA973" t="s">
        <v>8971</v>
      </c>
      <c r="AV973" s="1">
        <v>44508.539988425924</v>
      </c>
      <c r="AW973" t="s">
        <v>71</v>
      </c>
      <c r="BC973" s="1">
        <v>44505.386678240742</v>
      </c>
      <c r="BL973" t="s">
        <v>8972</v>
      </c>
      <c r="BP973" t="s">
        <v>585</v>
      </c>
      <c r="BQ973" t="s">
        <v>81</v>
      </c>
    </row>
    <row r="974" spans="1:72" x14ac:dyDescent="0.25">
      <c r="A974" t="s">
        <v>8973</v>
      </c>
      <c r="B974" t="s">
        <v>101</v>
      </c>
      <c r="C974" t="s">
        <v>8974</v>
      </c>
      <c r="E974" t="s">
        <v>8975</v>
      </c>
      <c r="F974">
        <v>1023545664955</v>
      </c>
      <c r="G974">
        <v>9084159405</v>
      </c>
      <c r="H974" t="s">
        <v>68</v>
      </c>
      <c r="J974" t="s">
        <v>79</v>
      </c>
      <c r="K974" s="2">
        <v>44508</v>
      </c>
      <c r="L974" t="s">
        <v>197</v>
      </c>
      <c r="M974" s="1">
        <v>44508.3984837963</v>
      </c>
      <c r="N974" t="s">
        <v>75</v>
      </c>
      <c r="O974" t="s">
        <v>119</v>
      </c>
      <c r="R974" t="s">
        <v>8976</v>
      </c>
      <c r="S974" t="s">
        <v>80</v>
      </c>
      <c r="U974" t="s">
        <v>81</v>
      </c>
      <c r="V974" t="s">
        <v>8977</v>
      </c>
      <c r="W974" t="s">
        <v>8978</v>
      </c>
      <c r="AA974" t="s">
        <v>8979</v>
      </c>
      <c r="AC974" t="s">
        <v>8980</v>
      </c>
      <c r="AF974" t="s">
        <v>8981</v>
      </c>
      <c r="AG974" t="s">
        <v>8982</v>
      </c>
      <c r="AH974" t="s">
        <v>82</v>
      </c>
      <c r="AK974" t="s">
        <v>8983</v>
      </c>
      <c r="AN974" t="s">
        <v>89</v>
      </c>
      <c r="AU974" s="1">
        <v>44508.441874999997</v>
      </c>
      <c r="AW974" t="s">
        <v>71</v>
      </c>
      <c r="BC974" s="1">
        <v>44505.27721064815</v>
      </c>
      <c r="BL974" t="s">
        <v>8984</v>
      </c>
      <c r="BP974" t="s">
        <v>585</v>
      </c>
      <c r="BQ974" t="s">
        <v>81</v>
      </c>
      <c r="BS974" t="s">
        <v>85</v>
      </c>
      <c r="BT974" t="s">
        <v>85</v>
      </c>
    </row>
    <row r="975" spans="1:72" x14ac:dyDescent="0.25">
      <c r="A975" t="s">
        <v>8985</v>
      </c>
      <c r="B975" t="s">
        <v>67</v>
      </c>
      <c r="C975" t="s">
        <v>8986</v>
      </c>
      <c r="E975" t="s">
        <v>8987</v>
      </c>
      <c r="F975">
        <v>2000000967285</v>
      </c>
      <c r="G975">
        <v>3351823710</v>
      </c>
      <c r="H975" t="s">
        <v>68</v>
      </c>
      <c r="J975" t="s">
        <v>79</v>
      </c>
      <c r="K975" s="2">
        <v>44508</v>
      </c>
      <c r="L975" t="s">
        <v>197</v>
      </c>
      <c r="M975" s="1">
        <v>44508.57230324074</v>
      </c>
      <c r="N975" t="s">
        <v>75</v>
      </c>
      <c r="O975" t="s">
        <v>1063</v>
      </c>
      <c r="R975" t="s">
        <v>8988</v>
      </c>
      <c r="S975" t="s">
        <v>144</v>
      </c>
      <c r="U975" t="s">
        <v>103</v>
      </c>
      <c r="V975" t="s">
        <v>8989</v>
      </c>
      <c r="W975">
        <v>45744</v>
      </c>
      <c r="AA975" t="s">
        <v>8990</v>
      </c>
      <c r="AC975">
        <v>27539</v>
      </c>
      <c r="AF975" t="s">
        <v>8991</v>
      </c>
      <c r="AG975" t="s">
        <v>8992</v>
      </c>
      <c r="AH975" t="s">
        <v>82</v>
      </c>
      <c r="AK975" t="s">
        <v>8993</v>
      </c>
      <c r="AN975" t="s">
        <v>144</v>
      </c>
      <c r="AU975" s="1">
        <v>44508.634016203701</v>
      </c>
      <c r="AW975" t="s">
        <v>71</v>
      </c>
      <c r="BC975" s="1">
        <v>44505.359432870369</v>
      </c>
      <c r="BL975" t="s">
        <v>8994</v>
      </c>
      <c r="BM975" t="s">
        <v>77</v>
      </c>
      <c r="BP975" t="s">
        <v>585</v>
      </c>
      <c r="BQ975" t="s">
        <v>81</v>
      </c>
      <c r="BS975" t="s">
        <v>85</v>
      </c>
      <c r="BT975" t="s">
        <v>85</v>
      </c>
    </row>
    <row r="976" spans="1:72" x14ac:dyDescent="0.25">
      <c r="A976" t="s">
        <v>8995</v>
      </c>
      <c r="B976" t="s">
        <v>124</v>
      </c>
      <c r="C976" t="s">
        <v>8996</v>
      </c>
      <c r="D976" t="s">
        <v>362</v>
      </c>
      <c r="E976" t="s">
        <v>8997</v>
      </c>
      <c r="G976">
        <v>591396406</v>
      </c>
      <c r="H976" t="s">
        <v>131</v>
      </c>
      <c r="K976" s="2">
        <v>44508</v>
      </c>
      <c r="L976" t="s">
        <v>197</v>
      </c>
      <c r="M976" s="1">
        <v>44508.632789351854</v>
      </c>
      <c r="N976" t="s">
        <v>69</v>
      </c>
      <c r="O976" t="s">
        <v>102</v>
      </c>
      <c r="P976" t="s">
        <v>109</v>
      </c>
      <c r="Q976" t="s">
        <v>8998</v>
      </c>
      <c r="R976" t="s">
        <v>8999</v>
      </c>
      <c r="AA976" t="s">
        <v>9000</v>
      </c>
      <c r="AC976">
        <v>13219</v>
      </c>
      <c r="AV976" s="1">
        <v>44508.678564814814</v>
      </c>
      <c r="AW976" t="s">
        <v>71</v>
      </c>
      <c r="BC976" s="1">
        <v>44505.308969907404</v>
      </c>
      <c r="BQ976" t="s">
        <v>81</v>
      </c>
    </row>
    <row r="977" spans="1:72" x14ac:dyDescent="0.25">
      <c r="A977" t="s">
        <v>9001</v>
      </c>
      <c r="B977" t="s">
        <v>73</v>
      </c>
      <c r="C977" t="s">
        <v>9002</v>
      </c>
      <c r="E977" t="s">
        <v>9003</v>
      </c>
      <c r="F977">
        <v>1200041645270</v>
      </c>
      <c r="H977" t="s">
        <v>74</v>
      </c>
      <c r="K977" s="2">
        <v>44508</v>
      </c>
      <c r="L977" t="s">
        <v>197</v>
      </c>
      <c r="M977" s="1">
        <v>44508.569733796299</v>
      </c>
      <c r="N977" t="s">
        <v>69</v>
      </c>
      <c r="O977" t="s">
        <v>112</v>
      </c>
      <c r="R977" t="s">
        <v>9004</v>
      </c>
      <c r="V977" t="s">
        <v>9005</v>
      </c>
      <c r="AV977" s="1">
        <v>44508.632314814815</v>
      </c>
      <c r="AW977" t="s">
        <v>71</v>
      </c>
      <c r="BC977" s="1">
        <v>44505.294166666667</v>
      </c>
      <c r="BL977" t="s">
        <v>9006</v>
      </c>
      <c r="BP977" t="s">
        <v>1095</v>
      </c>
      <c r="BQ977" t="s">
        <v>81</v>
      </c>
    </row>
    <row r="978" spans="1:72" x14ac:dyDescent="0.25">
      <c r="A978" t="s">
        <v>9007</v>
      </c>
      <c r="B978" t="s">
        <v>67</v>
      </c>
      <c r="C978" t="s">
        <v>9008</v>
      </c>
      <c r="E978" t="s">
        <v>9009</v>
      </c>
      <c r="F978">
        <v>1100015818718</v>
      </c>
      <c r="G978">
        <v>2206596200</v>
      </c>
      <c r="H978" t="s">
        <v>68</v>
      </c>
      <c r="J978" t="s">
        <v>79</v>
      </c>
      <c r="K978" s="2">
        <v>44508</v>
      </c>
      <c r="L978" t="s">
        <v>195</v>
      </c>
      <c r="M978" s="1">
        <v>44508.425868055558</v>
      </c>
      <c r="N978" t="s">
        <v>75</v>
      </c>
      <c r="O978" t="s">
        <v>99</v>
      </c>
      <c r="R978" t="s">
        <v>110</v>
      </c>
      <c r="S978" t="s">
        <v>88</v>
      </c>
      <c r="U978" t="s">
        <v>81</v>
      </c>
      <c r="V978" t="s">
        <v>9010</v>
      </c>
      <c r="W978">
        <v>1</v>
      </c>
      <c r="AA978" s="3">
        <v>608098608098</v>
      </c>
      <c r="AC978">
        <v>9326</v>
      </c>
      <c r="AF978" t="s">
        <v>9011</v>
      </c>
      <c r="AG978" t="s">
        <v>9012</v>
      </c>
      <c r="AH978" t="s">
        <v>82</v>
      </c>
      <c r="AK978" t="s">
        <v>9013</v>
      </c>
      <c r="AN978" t="s">
        <v>89</v>
      </c>
      <c r="AU978" s="1">
        <v>44508.505925925929</v>
      </c>
      <c r="AW978" t="s">
        <v>71</v>
      </c>
      <c r="BC978" s="1">
        <v>44505.283599537041</v>
      </c>
      <c r="BL978" t="s">
        <v>9014</v>
      </c>
      <c r="BN978" t="s">
        <v>84</v>
      </c>
      <c r="BO978" t="s">
        <v>9015</v>
      </c>
      <c r="BP978" t="s">
        <v>585</v>
      </c>
      <c r="BQ978" t="s">
        <v>81</v>
      </c>
      <c r="BS978" t="s">
        <v>85</v>
      </c>
      <c r="BT978" t="s">
        <v>85</v>
      </c>
    </row>
    <row r="979" spans="1:72" x14ac:dyDescent="0.25">
      <c r="A979" t="s">
        <v>9016</v>
      </c>
      <c r="B979" t="s">
        <v>67</v>
      </c>
      <c r="C979" t="s">
        <v>9017</v>
      </c>
      <c r="E979" t="s">
        <v>9018</v>
      </c>
      <c r="F979">
        <v>1200038347773</v>
      </c>
      <c r="G979">
        <v>509113903</v>
      </c>
      <c r="H979" t="s">
        <v>68</v>
      </c>
      <c r="J979" t="s">
        <v>79</v>
      </c>
      <c r="K979" s="2">
        <v>44508</v>
      </c>
      <c r="L979" t="s">
        <v>195</v>
      </c>
      <c r="M979" s="1">
        <v>44508.479884259257</v>
      </c>
      <c r="N979" t="s">
        <v>69</v>
      </c>
      <c r="O979" t="s">
        <v>121</v>
      </c>
      <c r="P979" t="s">
        <v>215</v>
      </c>
      <c r="Q979" t="s">
        <v>9019</v>
      </c>
      <c r="R979" t="s">
        <v>9020</v>
      </c>
      <c r="V979" s="4" t="s">
        <v>9021</v>
      </c>
      <c r="AA979" t="s">
        <v>9022</v>
      </c>
      <c r="AV979" s="1">
        <v>44508.505393518521</v>
      </c>
      <c r="AW979" t="s">
        <v>71</v>
      </c>
      <c r="BC979" s="1">
        <v>44505.208043981482</v>
      </c>
      <c r="BL979" t="s">
        <v>9023</v>
      </c>
      <c r="BP979" t="s">
        <v>585</v>
      </c>
      <c r="BQ979" t="s">
        <v>81</v>
      </c>
    </row>
    <row r="980" spans="1:72" x14ac:dyDescent="0.25">
      <c r="A980" t="s">
        <v>9024</v>
      </c>
      <c r="B980" t="s">
        <v>67</v>
      </c>
      <c r="C980" t="s">
        <v>9025</v>
      </c>
      <c r="E980" t="s">
        <v>9026</v>
      </c>
      <c r="F980">
        <v>1012392809400</v>
      </c>
      <c r="G980">
        <v>8886624207</v>
      </c>
      <c r="H980" t="s">
        <v>68</v>
      </c>
      <c r="J980" t="s">
        <v>79</v>
      </c>
      <c r="K980" s="2">
        <v>44508</v>
      </c>
      <c r="L980" t="s">
        <v>197</v>
      </c>
      <c r="M980" s="1">
        <v>44508.555844907409</v>
      </c>
      <c r="N980" t="s">
        <v>75</v>
      </c>
      <c r="O980" t="s">
        <v>199</v>
      </c>
      <c r="R980" t="s">
        <v>110</v>
      </c>
      <c r="S980" t="s">
        <v>9027</v>
      </c>
      <c r="U980" t="s">
        <v>81</v>
      </c>
      <c r="V980" t="s">
        <v>9028</v>
      </c>
      <c r="W980">
        <v>14237</v>
      </c>
      <c r="AA980" t="s">
        <v>9029</v>
      </c>
      <c r="AC980">
        <v>11377</v>
      </c>
      <c r="AF980" t="s">
        <v>9030</v>
      </c>
      <c r="AG980" t="s">
        <v>9031</v>
      </c>
      <c r="AH980" t="s">
        <v>82</v>
      </c>
      <c r="AK980" t="s">
        <v>9032</v>
      </c>
      <c r="AN980" t="s">
        <v>89</v>
      </c>
      <c r="AU980" s="1">
        <v>44508.588009259256</v>
      </c>
      <c r="AW980" t="s">
        <v>71</v>
      </c>
      <c r="BC980" s="1">
        <v>44505.334027777775</v>
      </c>
      <c r="BL980" t="s">
        <v>9033</v>
      </c>
      <c r="BN980" t="s">
        <v>84</v>
      </c>
      <c r="BO980" t="s">
        <v>9034</v>
      </c>
      <c r="BP980" t="s">
        <v>585</v>
      </c>
      <c r="BQ980" t="s">
        <v>81</v>
      </c>
      <c r="BS980" t="s">
        <v>85</v>
      </c>
      <c r="BT980" t="s">
        <v>85</v>
      </c>
    </row>
    <row r="981" spans="1:72" x14ac:dyDescent="0.25">
      <c r="A981" t="s">
        <v>9035</v>
      </c>
      <c r="B981" t="s">
        <v>67</v>
      </c>
      <c r="C981" t="s">
        <v>9036</v>
      </c>
      <c r="E981" t="s">
        <v>9037</v>
      </c>
      <c r="F981">
        <v>1200029663430</v>
      </c>
      <c r="G981">
        <v>9163993304</v>
      </c>
      <c r="H981" t="s">
        <v>68</v>
      </c>
      <c r="K981" s="2">
        <v>44508</v>
      </c>
      <c r="L981" t="s">
        <v>195</v>
      </c>
      <c r="M981" s="1">
        <v>44508.480393518519</v>
      </c>
      <c r="N981" t="s">
        <v>69</v>
      </c>
      <c r="O981" t="s">
        <v>611</v>
      </c>
      <c r="P981" t="s">
        <v>109</v>
      </c>
      <c r="Q981" t="s">
        <v>9038</v>
      </c>
      <c r="R981" t="s">
        <v>92</v>
      </c>
      <c r="V981" t="s">
        <v>9039</v>
      </c>
      <c r="AA981" t="s">
        <v>9040</v>
      </c>
      <c r="AV981" s="1">
        <v>44508.493055555555</v>
      </c>
      <c r="AW981" t="s">
        <v>71</v>
      </c>
      <c r="AX981" t="s">
        <v>9041</v>
      </c>
      <c r="AY981" t="s">
        <v>160</v>
      </c>
      <c r="BC981" s="1">
        <v>44505.386678240742</v>
      </c>
      <c r="BL981" t="s">
        <v>9042</v>
      </c>
      <c r="BM981" t="s">
        <v>77</v>
      </c>
      <c r="BP981" t="s">
        <v>585</v>
      </c>
      <c r="BQ981" t="s">
        <v>81</v>
      </c>
    </row>
    <row r="982" spans="1:72" x14ac:dyDescent="0.25">
      <c r="A982" t="s">
        <v>9043</v>
      </c>
      <c r="B982" t="s">
        <v>151</v>
      </c>
      <c r="C982" t="s">
        <v>9044</v>
      </c>
      <c r="E982" t="s">
        <v>9045</v>
      </c>
      <c r="F982">
        <v>1507806710038</v>
      </c>
      <c r="G982">
        <v>7420654404</v>
      </c>
      <c r="H982" t="s">
        <v>68</v>
      </c>
      <c r="K982" s="2">
        <v>44508</v>
      </c>
      <c r="L982" t="s">
        <v>197</v>
      </c>
      <c r="M982" s="1">
        <v>44508.639652777776</v>
      </c>
      <c r="N982" t="s">
        <v>69</v>
      </c>
      <c r="O982" t="s">
        <v>142</v>
      </c>
      <c r="P982" t="s">
        <v>177</v>
      </c>
      <c r="Q982" t="s">
        <v>9046</v>
      </c>
      <c r="R982" t="s">
        <v>9047</v>
      </c>
      <c r="V982" t="s">
        <v>9048</v>
      </c>
      <c r="AA982">
        <v>656356</v>
      </c>
      <c r="AV982" s="1">
        <v>44508.64503472222</v>
      </c>
      <c r="AW982" t="s">
        <v>71</v>
      </c>
      <c r="BC982" s="1">
        <v>44504.880729166667</v>
      </c>
      <c r="BL982" t="s">
        <v>9049</v>
      </c>
      <c r="BM982" t="s">
        <v>77</v>
      </c>
      <c r="BP982" t="s">
        <v>585</v>
      </c>
      <c r="BQ982" t="s">
        <v>81</v>
      </c>
    </row>
    <row r="983" spans="1:72" x14ac:dyDescent="0.25">
      <c r="A983" t="s">
        <v>9050</v>
      </c>
      <c r="B983" t="s">
        <v>124</v>
      </c>
      <c r="C983" t="s">
        <v>9051</v>
      </c>
      <c r="D983" t="s">
        <v>9052</v>
      </c>
      <c r="E983" t="s">
        <v>9053</v>
      </c>
      <c r="G983">
        <v>524892604</v>
      </c>
      <c r="H983" t="s">
        <v>4120</v>
      </c>
      <c r="K983" s="2">
        <v>44508</v>
      </c>
      <c r="L983" t="s">
        <v>195</v>
      </c>
      <c r="M983" s="1">
        <v>44508.466643518521</v>
      </c>
      <c r="N983" t="s">
        <v>75</v>
      </c>
      <c r="O983" t="s">
        <v>138</v>
      </c>
      <c r="R983" t="s">
        <v>9054</v>
      </c>
      <c r="S983" t="s">
        <v>9055</v>
      </c>
      <c r="U983" t="s">
        <v>81</v>
      </c>
      <c r="AA983" t="s">
        <v>9056</v>
      </c>
      <c r="AC983">
        <v>1886</v>
      </c>
      <c r="AU983" s="1">
        <v>44508.69568287037</v>
      </c>
      <c r="AW983" t="s">
        <v>71</v>
      </c>
      <c r="BC983" s="1">
        <v>44508.295636574076</v>
      </c>
      <c r="BQ983" t="s">
        <v>81</v>
      </c>
    </row>
    <row r="984" spans="1:72" x14ac:dyDescent="0.25">
      <c r="A984" t="s">
        <v>9057</v>
      </c>
      <c r="B984" t="s">
        <v>67</v>
      </c>
      <c r="C984" t="s">
        <v>9058</v>
      </c>
      <c r="E984" t="s">
        <v>9059</v>
      </c>
      <c r="F984">
        <v>1100770739899</v>
      </c>
      <c r="G984">
        <v>7472461905</v>
      </c>
      <c r="H984" t="s">
        <v>68</v>
      </c>
      <c r="J984" t="s">
        <v>79</v>
      </c>
      <c r="K984" s="2">
        <v>44508</v>
      </c>
      <c r="L984" t="s">
        <v>197</v>
      </c>
      <c r="M984" s="1">
        <v>44508.613344907404</v>
      </c>
      <c r="N984" t="s">
        <v>75</v>
      </c>
      <c r="O984" t="s">
        <v>99</v>
      </c>
      <c r="R984" t="s">
        <v>9060</v>
      </c>
      <c r="S984" t="s">
        <v>88</v>
      </c>
      <c r="U984" t="s">
        <v>81</v>
      </c>
      <c r="V984" t="s">
        <v>9061</v>
      </c>
      <c r="W984">
        <v>69972</v>
      </c>
      <c r="AA984" s="3">
        <v>372101372101</v>
      </c>
      <c r="AC984">
        <v>17473</v>
      </c>
      <c r="AF984" t="s">
        <v>9062</v>
      </c>
      <c r="AG984" t="s">
        <v>9063</v>
      </c>
      <c r="AH984" t="s">
        <v>82</v>
      </c>
      <c r="AK984" t="s">
        <v>9064</v>
      </c>
      <c r="AN984" t="s">
        <v>89</v>
      </c>
      <c r="AU984" s="1">
        <v>44508.688425925924</v>
      </c>
      <c r="AW984" t="s">
        <v>71</v>
      </c>
      <c r="BC984" s="1">
        <v>44505.283599537041</v>
      </c>
      <c r="BH984" t="s">
        <v>9065</v>
      </c>
      <c r="BL984" t="s">
        <v>9066</v>
      </c>
      <c r="BN984" t="s">
        <v>84</v>
      </c>
      <c r="BO984" t="s">
        <v>9067</v>
      </c>
      <c r="BP984" t="s">
        <v>585</v>
      </c>
      <c r="BQ984" t="s">
        <v>81</v>
      </c>
      <c r="BS984" t="s">
        <v>85</v>
      </c>
      <c r="BT984" t="s">
        <v>85</v>
      </c>
    </row>
    <row r="985" spans="1:72" x14ac:dyDescent="0.25">
      <c r="A985" t="s">
        <v>9068</v>
      </c>
      <c r="B985" t="s">
        <v>67</v>
      </c>
      <c r="C985" t="s">
        <v>9069</v>
      </c>
      <c r="E985" t="s">
        <v>9070</v>
      </c>
      <c r="F985">
        <v>1100014931705</v>
      </c>
      <c r="G985">
        <v>5012249904</v>
      </c>
      <c r="H985" t="s">
        <v>68</v>
      </c>
      <c r="J985" t="s">
        <v>79</v>
      </c>
      <c r="K985" s="2">
        <v>44508</v>
      </c>
      <c r="L985" t="s">
        <v>197</v>
      </c>
      <c r="M985" s="1">
        <v>44508.637719907405</v>
      </c>
      <c r="N985" t="s">
        <v>75</v>
      </c>
      <c r="O985" t="s">
        <v>712</v>
      </c>
      <c r="R985" t="s">
        <v>110</v>
      </c>
      <c r="S985" t="s">
        <v>168</v>
      </c>
      <c r="U985" t="s">
        <v>81</v>
      </c>
      <c r="V985" t="s">
        <v>9071</v>
      </c>
      <c r="W985" t="s">
        <v>9072</v>
      </c>
      <c r="AA985" t="s">
        <v>9073</v>
      </c>
      <c r="AC985">
        <v>13659</v>
      </c>
      <c r="AF985" t="s">
        <v>9074</v>
      </c>
      <c r="AG985" t="s">
        <v>9075</v>
      </c>
      <c r="AH985" t="s">
        <v>89</v>
      </c>
      <c r="AK985" t="s">
        <v>9076</v>
      </c>
      <c r="AN985" t="s">
        <v>89</v>
      </c>
      <c r="AU985" s="1">
        <v>44508.685335648152</v>
      </c>
      <c r="AW985" t="s">
        <v>71</v>
      </c>
      <c r="BC985" s="1">
        <v>44505.293263888889</v>
      </c>
      <c r="BG985" t="s">
        <v>9077</v>
      </c>
      <c r="BL985" t="s">
        <v>9078</v>
      </c>
      <c r="BN985" t="s">
        <v>84</v>
      </c>
      <c r="BO985" t="s">
        <v>9079</v>
      </c>
      <c r="BP985" t="s">
        <v>585</v>
      </c>
      <c r="BQ985" t="s">
        <v>81</v>
      </c>
      <c r="BS985" t="s">
        <v>85</v>
      </c>
      <c r="BT985" t="s">
        <v>85</v>
      </c>
    </row>
    <row r="986" spans="1:72" x14ac:dyDescent="0.25">
      <c r="A986" t="s">
        <v>9080</v>
      </c>
      <c r="B986" t="s">
        <v>120</v>
      </c>
      <c r="C986" t="s">
        <v>9081</v>
      </c>
      <c r="E986" t="s">
        <v>9082</v>
      </c>
      <c r="F986">
        <v>2000010637999</v>
      </c>
      <c r="G986">
        <v>3985830508</v>
      </c>
      <c r="H986" t="s">
        <v>68</v>
      </c>
      <c r="J986" t="s">
        <v>79</v>
      </c>
      <c r="K986" s="2">
        <v>44508</v>
      </c>
      <c r="L986" t="s">
        <v>195</v>
      </c>
      <c r="M986" s="1">
        <v>44508.434895833336</v>
      </c>
      <c r="N986" t="s">
        <v>75</v>
      </c>
      <c r="O986" t="s">
        <v>114</v>
      </c>
      <c r="R986" t="s">
        <v>9083</v>
      </c>
      <c r="S986" t="s">
        <v>9084</v>
      </c>
      <c r="U986" t="s">
        <v>81</v>
      </c>
      <c r="V986" t="s">
        <v>9085</v>
      </c>
      <c r="W986">
        <v>33427</v>
      </c>
      <c r="AA986" t="s">
        <v>9086</v>
      </c>
      <c r="AC986">
        <v>10666</v>
      </c>
      <c r="AF986" t="s">
        <v>9087</v>
      </c>
      <c r="AG986" t="s">
        <v>9088</v>
      </c>
      <c r="AH986" t="s">
        <v>89</v>
      </c>
      <c r="AK986" t="s">
        <v>9089</v>
      </c>
      <c r="AN986" t="s">
        <v>248</v>
      </c>
      <c r="AU986" s="1">
        <v>44508.473946759259</v>
      </c>
      <c r="AW986" t="s">
        <v>71</v>
      </c>
      <c r="BC986" s="1">
        <v>44505.318043981482</v>
      </c>
      <c r="BL986" t="s">
        <v>9090</v>
      </c>
      <c r="BN986" t="s">
        <v>84</v>
      </c>
      <c r="BO986" t="s">
        <v>9091</v>
      </c>
      <c r="BP986" t="s">
        <v>585</v>
      </c>
      <c r="BQ986" t="s">
        <v>81</v>
      </c>
      <c r="BS986" t="s">
        <v>85</v>
      </c>
      <c r="BT986" t="s">
        <v>85</v>
      </c>
    </row>
    <row r="987" spans="1:72" x14ac:dyDescent="0.25">
      <c r="A987" t="s">
        <v>9092</v>
      </c>
      <c r="B987" t="s">
        <v>877</v>
      </c>
      <c r="C987" t="s">
        <v>9093</v>
      </c>
      <c r="E987" t="s">
        <v>9094</v>
      </c>
      <c r="F987">
        <v>1200029369033</v>
      </c>
      <c r="H987" t="s">
        <v>74</v>
      </c>
      <c r="K987" s="2">
        <v>44508</v>
      </c>
      <c r="L987" t="s">
        <v>195</v>
      </c>
      <c r="M987" s="1">
        <v>44508.440983796296</v>
      </c>
      <c r="N987" t="s">
        <v>69</v>
      </c>
      <c r="O987" t="s">
        <v>112</v>
      </c>
      <c r="R987" t="s">
        <v>9095</v>
      </c>
      <c r="V987" t="s">
        <v>9096</v>
      </c>
      <c r="AV987" s="1">
        <v>44508.57608796296</v>
      </c>
      <c r="AW987" t="s">
        <v>71</v>
      </c>
      <c r="BC987" s="1">
        <v>44505.294166666667</v>
      </c>
      <c r="BL987" t="s">
        <v>9097</v>
      </c>
      <c r="BP987" t="s">
        <v>1095</v>
      </c>
      <c r="BQ987" t="s">
        <v>81</v>
      </c>
    </row>
    <row r="988" spans="1:72" x14ac:dyDescent="0.25">
      <c r="A988" t="s">
        <v>9098</v>
      </c>
      <c r="B988" t="s">
        <v>67</v>
      </c>
      <c r="C988" t="s">
        <v>9099</v>
      </c>
      <c r="E988" t="s">
        <v>9100</v>
      </c>
      <c r="F988">
        <v>1200041712146</v>
      </c>
      <c r="G988">
        <v>616334502</v>
      </c>
      <c r="H988" t="s">
        <v>68</v>
      </c>
      <c r="J988" t="s">
        <v>79</v>
      </c>
      <c r="K988" s="2">
        <v>44508</v>
      </c>
      <c r="L988" t="s">
        <v>195</v>
      </c>
      <c r="M988" s="1">
        <v>44508.430509259262</v>
      </c>
      <c r="N988" t="s">
        <v>75</v>
      </c>
      <c r="O988" t="s">
        <v>1189</v>
      </c>
      <c r="R988" t="s">
        <v>9101</v>
      </c>
      <c r="S988" t="s">
        <v>9102</v>
      </c>
      <c r="U988" t="s">
        <v>81</v>
      </c>
      <c r="V988" t="s">
        <v>9103</v>
      </c>
      <c r="W988">
        <v>1</v>
      </c>
      <c r="AA988" t="s">
        <v>9104</v>
      </c>
      <c r="AC988">
        <v>18723</v>
      </c>
      <c r="AF988" t="s">
        <v>9105</v>
      </c>
      <c r="AG988" t="s">
        <v>9106</v>
      </c>
      <c r="AH988" t="s">
        <v>82</v>
      </c>
      <c r="AK988" t="s">
        <v>9107</v>
      </c>
      <c r="AN988" t="s">
        <v>6742</v>
      </c>
      <c r="AU988" s="1">
        <v>44508.512488425928</v>
      </c>
      <c r="AW988" t="s">
        <v>71</v>
      </c>
      <c r="BC988" s="1">
        <v>44505.376122685186</v>
      </c>
      <c r="BL988" t="s">
        <v>9108</v>
      </c>
      <c r="BM988" t="s">
        <v>77</v>
      </c>
      <c r="BN988" t="s">
        <v>84</v>
      </c>
      <c r="BO988" t="s">
        <v>9109</v>
      </c>
      <c r="BP988" t="s">
        <v>585</v>
      </c>
      <c r="BQ988" t="s">
        <v>81</v>
      </c>
      <c r="BS988" t="s">
        <v>85</v>
      </c>
      <c r="BT988" t="s">
        <v>85</v>
      </c>
    </row>
    <row r="989" spans="1:72" x14ac:dyDescent="0.25">
      <c r="A989" t="s">
        <v>9110</v>
      </c>
      <c r="B989" t="s">
        <v>122</v>
      </c>
      <c r="C989" t="s">
        <v>9111</v>
      </c>
      <c r="E989" t="s">
        <v>9112</v>
      </c>
      <c r="F989">
        <v>1200060088863</v>
      </c>
      <c r="H989" t="s">
        <v>125</v>
      </c>
      <c r="K989" s="2">
        <v>44508</v>
      </c>
      <c r="L989" t="s">
        <v>195</v>
      </c>
      <c r="M989" s="1">
        <v>44508.33090277778</v>
      </c>
      <c r="N989" t="s">
        <v>75</v>
      </c>
      <c r="O989" t="s">
        <v>76</v>
      </c>
      <c r="R989" t="s">
        <v>9113</v>
      </c>
      <c r="S989" t="s">
        <v>9114</v>
      </c>
      <c r="V989" t="s">
        <v>9115</v>
      </c>
      <c r="AU989" s="1">
        <v>44508.355532407404</v>
      </c>
      <c r="AW989" t="s">
        <v>71</v>
      </c>
      <c r="BC989" s="1">
        <v>44506.808645833335</v>
      </c>
      <c r="BL989" t="s">
        <v>9116</v>
      </c>
      <c r="BP989" t="s">
        <v>3074</v>
      </c>
      <c r="BQ989" t="s">
        <v>81</v>
      </c>
    </row>
    <row r="990" spans="1:72" x14ac:dyDescent="0.25">
      <c r="A990" t="s">
        <v>9117</v>
      </c>
      <c r="B990" t="s">
        <v>122</v>
      </c>
      <c r="C990" t="s">
        <v>9118</v>
      </c>
      <c r="E990" t="s">
        <v>9119</v>
      </c>
      <c r="F990">
        <v>2000009980415</v>
      </c>
      <c r="G990">
        <v>3987429809</v>
      </c>
      <c r="H990" t="s">
        <v>68</v>
      </c>
      <c r="K990" s="2">
        <v>44508</v>
      </c>
      <c r="L990" t="s">
        <v>197</v>
      </c>
      <c r="M990" s="1">
        <v>44508.599606481483</v>
      </c>
      <c r="N990" t="s">
        <v>69</v>
      </c>
      <c r="O990" t="s">
        <v>114</v>
      </c>
      <c r="P990" t="s">
        <v>111</v>
      </c>
      <c r="Q990" t="s">
        <v>9120</v>
      </c>
      <c r="R990" t="s">
        <v>9121</v>
      </c>
      <c r="V990" t="s">
        <v>9122</v>
      </c>
      <c r="AA990" t="s">
        <v>9123</v>
      </c>
      <c r="AV990" s="1">
        <v>44508.608298611114</v>
      </c>
      <c r="AW990" t="s">
        <v>71</v>
      </c>
      <c r="BC990" s="1">
        <v>44505.318043981482</v>
      </c>
      <c r="BL990" t="s">
        <v>9124</v>
      </c>
      <c r="BP990" t="s">
        <v>585</v>
      </c>
      <c r="BQ990" t="s">
        <v>81</v>
      </c>
    </row>
    <row r="991" spans="1:72" x14ac:dyDescent="0.25">
      <c r="A991" t="s">
        <v>9125</v>
      </c>
      <c r="B991" t="s">
        <v>120</v>
      </c>
      <c r="C991" t="s">
        <v>9126</v>
      </c>
      <c r="E991" t="s">
        <v>9127</v>
      </c>
      <c r="F991">
        <v>2000001994146</v>
      </c>
      <c r="G991">
        <v>3361704910</v>
      </c>
      <c r="H991" t="s">
        <v>68</v>
      </c>
      <c r="J991" t="s">
        <v>79</v>
      </c>
      <c r="K991" s="2">
        <v>44508</v>
      </c>
      <c r="L991" t="s">
        <v>197</v>
      </c>
      <c r="M991" s="1">
        <v>44508.652187500003</v>
      </c>
      <c r="N991" t="s">
        <v>69</v>
      </c>
      <c r="O991" t="s">
        <v>1063</v>
      </c>
      <c r="P991" t="s">
        <v>130</v>
      </c>
      <c r="Q991" t="s">
        <v>9128</v>
      </c>
      <c r="R991" t="s">
        <v>9129</v>
      </c>
      <c r="V991" t="s">
        <v>9130</v>
      </c>
      <c r="AA991" t="s">
        <v>9131</v>
      </c>
      <c r="AG991" t="s">
        <v>9132</v>
      </c>
      <c r="AH991" t="s">
        <v>82</v>
      </c>
      <c r="AV991" s="1">
        <v>44508.698263888888</v>
      </c>
      <c r="AW991" t="s">
        <v>71</v>
      </c>
      <c r="BC991" s="1">
        <v>44505.359432870369</v>
      </c>
      <c r="BL991" t="s">
        <v>9133</v>
      </c>
      <c r="BM991" t="s">
        <v>77</v>
      </c>
      <c r="BP991" t="s">
        <v>585</v>
      </c>
      <c r="BQ991" t="s">
        <v>81</v>
      </c>
      <c r="BS991" t="s">
        <v>85</v>
      </c>
    </row>
    <row r="992" spans="1:72" x14ac:dyDescent="0.25">
      <c r="A992" t="s">
        <v>9134</v>
      </c>
      <c r="B992" t="s">
        <v>120</v>
      </c>
      <c r="C992" t="s">
        <v>9135</v>
      </c>
      <c r="E992" t="s">
        <v>9136</v>
      </c>
      <c r="F992">
        <v>1900001302118</v>
      </c>
      <c r="G992">
        <v>593373808</v>
      </c>
      <c r="H992" t="s">
        <v>68</v>
      </c>
      <c r="J992" t="s">
        <v>79</v>
      </c>
      <c r="K992" s="2">
        <v>44508</v>
      </c>
      <c r="L992" t="s">
        <v>195</v>
      </c>
      <c r="M992" s="1">
        <v>44508.455520833333</v>
      </c>
      <c r="N992" t="s">
        <v>75</v>
      </c>
      <c r="O992" t="s">
        <v>102</v>
      </c>
      <c r="R992" t="s">
        <v>9137</v>
      </c>
      <c r="S992" t="s">
        <v>309</v>
      </c>
      <c r="U992" t="s">
        <v>81</v>
      </c>
      <c r="V992" t="s">
        <v>9138</v>
      </c>
      <c r="W992">
        <v>39370</v>
      </c>
      <c r="AA992" t="s">
        <v>9139</v>
      </c>
      <c r="AC992">
        <v>1772</v>
      </c>
      <c r="AF992" t="s">
        <v>9140</v>
      </c>
      <c r="AG992" t="s">
        <v>9141</v>
      </c>
      <c r="AH992" t="s">
        <v>202</v>
      </c>
      <c r="AK992" t="s">
        <v>9142</v>
      </c>
      <c r="AN992" t="s">
        <v>89</v>
      </c>
      <c r="AU992" s="1">
        <v>44508.52071759259</v>
      </c>
      <c r="AW992" t="s">
        <v>71</v>
      </c>
      <c r="BC992" s="1">
        <v>44505.529641203706</v>
      </c>
      <c r="BL992" t="s">
        <v>9143</v>
      </c>
      <c r="BN992" t="s">
        <v>84</v>
      </c>
      <c r="BO992" t="s">
        <v>9144</v>
      </c>
      <c r="BP992" t="s">
        <v>585</v>
      </c>
      <c r="BQ992" t="s">
        <v>81</v>
      </c>
      <c r="BS992" t="s">
        <v>85</v>
      </c>
      <c r="BT992" t="s">
        <v>85</v>
      </c>
    </row>
    <row r="993" spans="1:72" x14ac:dyDescent="0.25">
      <c r="A993" t="s">
        <v>9145</v>
      </c>
      <c r="B993" t="s">
        <v>122</v>
      </c>
      <c r="C993" t="s">
        <v>9146</v>
      </c>
      <c r="E993" t="s">
        <v>9147</v>
      </c>
      <c r="F993">
        <v>1200027739023</v>
      </c>
      <c r="G993">
        <v>509222504</v>
      </c>
      <c r="H993" t="s">
        <v>68</v>
      </c>
      <c r="I993" t="s">
        <v>86</v>
      </c>
      <c r="J993" t="s">
        <v>87</v>
      </c>
      <c r="K993" s="2">
        <v>44508</v>
      </c>
      <c r="L993" t="s">
        <v>197</v>
      </c>
      <c r="M993" s="1">
        <v>44508.531655092593</v>
      </c>
      <c r="N993" t="s">
        <v>75</v>
      </c>
      <c r="O993" t="s">
        <v>121</v>
      </c>
      <c r="R993" t="s">
        <v>9148</v>
      </c>
      <c r="S993" t="s">
        <v>9149</v>
      </c>
      <c r="U993" t="s">
        <v>81</v>
      </c>
      <c r="V993" t="s">
        <v>9150</v>
      </c>
      <c r="W993">
        <v>75355</v>
      </c>
      <c r="AA993" t="s">
        <v>9151</v>
      </c>
      <c r="AG993" t="s">
        <v>9152</v>
      </c>
      <c r="AH993" t="s">
        <v>82</v>
      </c>
      <c r="AN993" t="s">
        <v>89</v>
      </c>
      <c r="AU993" s="1">
        <v>44508.589074074072</v>
      </c>
      <c r="AW993" t="s">
        <v>71</v>
      </c>
      <c r="BC993" s="1">
        <v>44505.208043981482</v>
      </c>
      <c r="BL993" t="s">
        <v>9153</v>
      </c>
      <c r="BN993" t="s">
        <v>84</v>
      </c>
      <c r="BO993" t="s">
        <v>9154</v>
      </c>
      <c r="BP993" t="s">
        <v>585</v>
      </c>
      <c r="BQ993" t="s">
        <v>81</v>
      </c>
      <c r="BS993" t="s">
        <v>85</v>
      </c>
    </row>
    <row r="994" spans="1:72" x14ac:dyDescent="0.25">
      <c r="A994" t="s">
        <v>9155</v>
      </c>
      <c r="B994" t="s">
        <v>122</v>
      </c>
      <c r="C994" t="s">
        <v>9156</v>
      </c>
      <c r="E994" t="s">
        <v>9112</v>
      </c>
      <c r="G994">
        <v>9328551702</v>
      </c>
      <c r="H994" t="s">
        <v>94</v>
      </c>
      <c r="J994" t="s">
        <v>87</v>
      </c>
      <c r="K994" s="2">
        <v>44508</v>
      </c>
      <c r="L994" t="s">
        <v>195</v>
      </c>
      <c r="M994" s="1">
        <v>44508.439247685186</v>
      </c>
      <c r="N994" t="s">
        <v>75</v>
      </c>
      <c r="O994" t="s">
        <v>611</v>
      </c>
      <c r="R994" t="s">
        <v>9157</v>
      </c>
      <c r="S994" t="s">
        <v>9158</v>
      </c>
      <c r="U994" t="s">
        <v>81</v>
      </c>
      <c r="AA994" t="s">
        <v>9159</v>
      </c>
      <c r="AC994" t="s">
        <v>437</v>
      </c>
      <c r="AF994" t="s">
        <v>9160</v>
      </c>
      <c r="AK994" t="s">
        <v>9161</v>
      </c>
      <c r="AU994" s="1">
        <v>44508.479583333334</v>
      </c>
      <c r="AW994" t="s">
        <v>71</v>
      </c>
      <c r="BC994" s="1">
        <v>44505.386678240742</v>
      </c>
      <c r="BL994" t="s">
        <v>9162</v>
      </c>
      <c r="BP994" t="s">
        <v>931</v>
      </c>
      <c r="BQ994" t="s">
        <v>81</v>
      </c>
      <c r="BS994" t="s">
        <v>85</v>
      </c>
    </row>
    <row r="995" spans="1:72" x14ac:dyDescent="0.25">
      <c r="A995" t="s">
        <v>9163</v>
      </c>
      <c r="B995" t="s">
        <v>122</v>
      </c>
      <c r="C995" t="s">
        <v>9164</v>
      </c>
      <c r="E995" t="s">
        <v>9112</v>
      </c>
      <c r="F995">
        <v>1200060088872</v>
      </c>
      <c r="H995" t="s">
        <v>86</v>
      </c>
      <c r="J995" t="s">
        <v>87</v>
      </c>
      <c r="K995" s="2">
        <v>44508</v>
      </c>
      <c r="L995" t="s">
        <v>195</v>
      </c>
      <c r="M995" s="1">
        <v>44508.355671296296</v>
      </c>
      <c r="N995" t="s">
        <v>75</v>
      </c>
      <c r="O995" t="s">
        <v>76</v>
      </c>
      <c r="R995" t="s">
        <v>9165</v>
      </c>
      <c r="S995" t="s">
        <v>9166</v>
      </c>
      <c r="U995" t="s">
        <v>81</v>
      </c>
      <c r="V995" t="s">
        <v>9167</v>
      </c>
      <c r="W995" t="s">
        <v>9168</v>
      </c>
      <c r="AG995" t="s">
        <v>9169</v>
      </c>
      <c r="AH995" t="s">
        <v>82</v>
      </c>
      <c r="AN995" t="s">
        <v>89</v>
      </c>
      <c r="AU995" s="1">
        <v>44508.386458333334</v>
      </c>
      <c r="AW995" t="s">
        <v>71</v>
      </c>
      <c r="BC995" s="1">
        <v>44506.808645833335</v>
      </c>
      <c r="BL995" t="s">
        <v>9170</v>
      </c>
      <c r="BN995" t="s">
        <v>84</v>
      </c>
      <c r="BO995" t="s">
        <v>9171</v>
      </c>
      <c r="BP995" t="s">
        <v>574</v>
      </c>
      <c r="BQ995" t="s">
        <v>81</v>
      </c>
      <c r="BS995" t="s">
        <v>85</v>
      </c>
    </row>
    <row r="996" spans="1:72" x14ac:dyDescent="0.25">
      <c r="A996" t="s">
        <v>9172</v>
      </c>
      <c r="B996" t="s">
        <v>101</v>
      </c>
      <c r="C996" t="s">
        <v>9173</v>
      </c>
      <c r="E996" t="s">
        <v>9174</v>
      </c>
      <c r="F996">
        <v>1200037798718</v>
      </c>
      <c r="G996">
        <v>3385525000</v>
      </c>
      <c r="H996" t="s">
        <v>94</v>
      </c>
      <c r="K996" s="2">
        <v>44508</v>
      </c>
      <c r="L996" t="s">
        <v>197</v>
      </c>
      <c r="M996" s="1">
        <v>44508.587685185186</v>
      </c>
      <c r="N996" t="s">
        <v>69</v>
      </c>
      <c r="O996" t="s">
        <v>76</v>
      </c>
      <c r="P996" t="s">
        <v>109</v>
      </c>
      <c r="Q996" t="s">
        <v>9175</v>
      </c>
      <c r="R996" t="s">
        <v>9176</v>
      </c>
      <c r="AA996" t="s">
        <v>9177</v>
      </c>
      <c r="AV996" s="1">
        <v>44508.605416666665</v>
      </c>
      <c r="AW996" t="s">
        <v>71</v>
      </c>
      <c r="BC996" s="1">
        <v>44506.808645833335</v>
      </c>
      <c r="BL996" t="s">
        <v>9178</v>
      </c>
      <c r="BM996" t="s">
        <v>77</v>
      </c>
      <c r="BP996" t="s">
        <v>931</v>
      </c>
      <c r="BQ996" t="s">
        <v>81</v>
      </c>
    </row>
    <row r="997" spans="1:72" x14ac:dyDescent="0.25">
      <c r="A997" t="s">
        <v>9179</v>
      </c>
      <c r="B997" t="s">
        <v>67</v>
      </c>
      <c r="C997" t="s">
        <v>9180</v>
      </c>
      <c r="E997" t="s">
        <v>9181</v>
      </c>
      <c r="F997">
        <v>1900008104856</v>
      </c>
      <c r="G997">
        <v>570928306</v>
      </c>
      <c r="H997" t="s">
        <v>68</v>
      </c>
      <c r="K997" s="2">
        <v>44508</v>
      </c>
      <c r="L997" t="s">
        <v>197</v>
      </c>
      <c r="M997" s="1">
        <v>44508.785833333335</v>
      </c>
      <c r="N997" t="s">
        <v>69</v>
      </c>
      <c r="O997" t="s">
        <v>611</v>
      </c>
      <c r="P997" t="s">
        <v>93</v>
      </c>
      <c r="Q997" t="s">
        <v>9182</v>
      </c>
      <c r="R997" t="s">
        <v>318</v>
      </c>
      <c r="V997" t="s">
        <v>9183</v>
      </c>
      <c r="AA997">
        <v>855</v>
      </c>
      <c r="AV997" s="1">
        <v>44508.78738425926</v>
      </c>
      <c r="AW997" t="s">
        <v>71</v>
      </c>
      <c r="BC997" s="1">
        <v>44505.386678240742</v>
      </c>
      <c r="BL997" t="s">
        <v>9184</v>
      </c>
      <c r="BP997" t="s">
        <v>585</v>
      </c>
      <c r="BQ997" t="s">
        <v>81</v>
      </c>
    </row>
    <row r="998" spans="1:72" x14ac:dyDescent="0.25">
      <c r="A998" t="s">
        <v>9185</v>
      </c>
      <c r="B998" t="s">
        <v>67</v>
      </c>
      <c r="C998" t="s">
        <v>9186</v>
      </c>
      <c r="E998" t="s">
        <v>9187</v>
      </c>
      <c r="F998">
        <v>1012390815990</v>
      </c>
      <c r="G998">
        <v>2956784506</v>
      </c>
      <c r="H998" t="s">
        <v>94</v>
      </c>
      <c r="J998" t="s">
        <v>87</v>
      </c>
      <c r="K998" s="2">
        <v>44508</v>
      </c>
      <c r="L998" t="s">
        <v>195</v>
      </c>
      <c r="M998" s="1">
        <v>44508.347037037034</v>
      </c>
      <c r="N998" t="s">
        <v>75</v>
      </c>
      <c r="O998" t="s">
        <v>199</v>
      </c>
      <c r="R998" t="s">
        <v>9188</v>
      </c>
      <c r="S998" t="s">
        <v>9189</v>
      </c>
      <c r="U998" t="s">
        <v>81</v>
      </c>
      <c r="AA998" t="s">
        <v>9190</v>
      </c>
      <c r="AC998">
        <v>26752</v>
      </c>
      <c r="AF998" t="s">
        <v>9191</v>
      </c>
      <c r="AK998" t="s">
        <v>9192</v>
      </c>
      <c r="AU998" s="1">
        <v>44508.39502314815</v>
      </c>
      <c r="AW998" t="s">
        <v>71</v>
      </c>
      <c r="BC998" s="1">
        <v>44505.334027777775</v>
      </c>
      <c r="BL998" t="s">
        <v>9193</v>
      </c>
      <c r="BN998" t="s">
        <v>84</v>
      </c>
      <c r="BO998" t="s">
        <v>9194</v>
      </c>
      <c r="BP998" t="s">
        <v>931</v>
      </c>
      <c r="BQ998" t="s">
        <v>81</v>
      </c>
      <c r="BS998" t="s">
        <v>85</v>
      </c>
    </row>
    <row r="999" spans="1:72" x14ac:dyDescent="0.25">
      <c r="A999" t="s">
        <v>9195</v>
      </c>
      <c r="B999" t="s">
        <v>101</v>
      </c>
      <c r="C999" t="s">
        <v>9196</v>
      </c>
      <c r="E999" t="s">
        <v>9197</v>
      </c>
      <c r="F999">
        <v>1900036102548</v>
      </c>
      <c r="G999">
        <v>570193105</v>
      </c>
      <c r="H999" t="s">
        <v>68</v>
      </c>
      <c r="J999" t="s">
        <v>79</v>
      </c>
      <c r="K999" s="2">
        <v>44508</v>
      </c>
      <c r="L999" t="s">
        <v>197</v>
      </c>
      <c r="M999" s="1">
        <v>44508.578356481485</v>
      </c>
      <c r="N999" t="s">
        <v>75</v>
      </c>
      <c r="O999" t="s">
        <v>611</v>
      </c>
      <c r="R999" t="s">
        <v>543</v>
      </c>
      <c r="S999" t="s">
        <v>9198</v>
      </c>
      <c r="U999" t="s">
        <v>81</v>
      </c>
      <c r="V999" t="s">
        <v>9199</v>
      </c>
      <c r="W999">
        <v>30004</v>
      </c>
      <c r="AA999" t="s">
        <v>9200</v>
      </c>
      <c r="AF999" t="s">
        <v>9201</v>
      </c>
      <c r="AG999" t="s">
        <v>9202</v>
      </c>
      <c r="AH999" t="s">
        <v>82</v>
      </c>
      <c r="AK999" t="s">
        <v>9203</v>
      </c>
      <c r="AN999" t="s">
        <v>216</v>
      </c>
      <c r="AU999" s="1">
        <v>44508.778831018521</v>
      </c>
      <c r="AW999" t="s">
        <v>71</v>
      </c>
      <c r="BC999" s="1">
        <v>44505.386678240742</v>
      </c>
      <c r="BL999" t="s">
        <v>9204</v>
      </c>
      <c r="BP999" t="s">
        <v>585</v>
      </c>
      <c r="BQ999" t="s">
        <v>81</v>
      </c>
      <c r="BS999" t="s">
        <v>85</v>
      </c>
      <c r="BT999" t="s">
        <v>85</v>
      </c>
    </row>
    <row r="1000" spans="1:72" x14ac:dyDescent="0.25">
      <c r="A1000" t="s">
        <v>9205</v>
      </c>
      <c r="B1000" t="s">
        <v>67</v>
      </c>
      <c r="C1000" t="s">
        <v>9206</v>
      </c>
      <c r="E1000" t="s">
        <v>9207</v>
      </c>
      <c r="F1000">
        <v>1012464553993</v>
      </c>
      <c r="G1000">
        <v>2993982306</v>
      </c>
      <c r="H1000" t="s">
        <v>68</v>
      </c>
      <c r="J1000" t="s">
        <v>79</v>
      </c>
      <c r="K1000" s="2">
        <v>44508</v>
      </c>
      <c r="L1000" t="s">
        <v>195</v>
      </c>
      <c r="M1000" s="1">
        <v>44508.372453703705</v>
      </c>
      <c r="N1000" t="s">
        <v>75</v>
      </c>
      <c r="O1000" t="s">
        <v>785</v>
      </c>
      <c r="R1000" t="s">
        <v>9208</v>
      </c>
      <c r="S1000" t="s">
        <v>9209</v>
      </c>
      <c r="U1000" t="s">
        <v>81</v>
      </c>
      <c r="V1000" t="s">
        <v>9210</v>
      </c>
      <c r="W1000" t="s">
        <v>9211</v>
      </c>
      <c r="X1000">
        <v>69196</v>
      </c>
      <c r="AA1000" t="s">
        <v>9212</v>
      </c>
      <c r="AF1000" t="s">
        <v>9213</v>
      </c>
      <c r="AG1000" t="s">
        <v>9214</v>
      </c>
      <c r="AH1000" t="s">
        <v>82</v>
      </c>
      <c r="AK1000" t="s">
        <v>9215</v>
      </c>
      <c r="AN1000" t="s">
        <v>216</v>
      </c>
      <c r="AU1000" s="1">
        <v>44508.443819444445</v>
      </c>
      <c r="AW1000" t="s">
        <v>71</v>
      </c>
      <c r="BC1000" s="1">
        <v>44505.326296296298</v>
      </c>
      <c r="BL1000" t="s">
        <v>9216</v>
      </c>
      <c r="BN1000" t="s">
        <v>84</v>
      </c>
      <c r="BO1000" t="s">
        <v>9217</v>
      </c>
      <c r="BP1000" t="s">
        <v>724</v>
      </c>
      <c r="BQ1000" t="s">
        <v>81</v>
      </c>
      <c r="BS1000" t="s">
        <v>85</v>
      </c>
      <c r="BT1000" t="s">
        <v>85</v>
      </c>
    </row>
    <row r="1001" spans="1:72" x14ac:dyDescent="0.25">
      <c r="A1001" t="s">
        <v>9218</v>
      </c>
      <c r="B1001" t="s">
        <v>67</v>
      </c>
      <c r="C1001" t="s">
        <v>9219</v>
      </c>
      <c r="E1001" t="s">
        <v>9220</v>
      </c>
      <c r="F1001">
        <v>1100015959437</v>
      </c>
      <c r="G1001">
        <v>4016518906</v>
      </c>
      <c r="H1001" t="s">
        <v>68</v>
      </c>
      <c r="J1001" t="s">
        <v>79</v>
      </c>
      <c r="K1001" s="2">
        <v>44508</v>
      </c>
      <c r="L1001" t="s">
        <v>197</v>
      </c>
      <c r="M1001" s="1">
        <v>44508.547222222223</v>
      </c>
      <c r="N1001" t="s">
        <v>75</v>
      </c>
      <c r="O1001" t="s">
        <v>91</v>
      </c>
      <c r="R1001" t="s">
        <v>9221</v>
      </c>
      <c r="S1001" t="s">
        <v>206</v>
      </c>
      <c r="U1001" t="s">
        <v>103</v>
      </c>
      <c r="V1001" t="s">
        <v>9222</v>
      </c>
      <c r="W1001" t="s">
        <v>9223</v>
      </c>
      <c r="X1001" t="s">
        <v>9224</v>
      </c>
      <c r="AA1001" s="3">
        <v>120971120971</v>
      </c>
      <c r="AC1001">
        <v>6309</v>
      </c>
      <c r="AF1001" t="s">
        <v>9225</v>
      </c>
      <c r="AG1001" t="s">
        <v>9226</v>
      </c>
      <c r="AH1001" t="s">
        <v>89</v>
      </c>
      <c r="AK1001" t="s">
        <v>9227</v>
      </c>
      <c r="AN1001" t="s">
        <v>89</v>
      </c>
      <c r="AU1001" s="1">
        <v>44508.609826388885</v>
      </c>
      <c r="AW1001" t="s">
        <v>71</v>
      </c>
      <c r="BC1001" s="1">
        <v>44505.913182870368</v>
      </c>
      <c r="BL1001" t="s">
        <v>9228</v>
      </c>
      <c r="BN1001" t="s">
        <v>84</v>
      </c>
      <c r="BO1001" t="s">
        <v>9229</v>
      </c>
      <c r="BP1001" t="s">
        <v>585</v>
      </c>
      <c r="BQ1001" t="s">
        <v>81</v>
      </c>
      <c r="BS1001" t="s">
        <v>85</v>
      </c>
      <c r="BT1001" t="s">
        <v>85</v>
      </c>
    </row>
    <row r="1002" spans="1:72" x14ac:dyDescent="0.25">
      <c r="A1002" t="s">
        <v>9230</v>
      </c>
      <c r="B1002" t="s">
        <v>151</v>
      </c>
      <c r="C1002" t="s">
        <v>9231</v>
      </c>
      <c r="E1002" t="s">
        <v>9232</v>
      </c>
      <c r="F1002">
        <v>1591030415124</v>
      </c>
      <c r="G1002">
        <v>1280768606</v>
      </c>
      <c r="H1002" t="s">
        <v>68</v>
      </c>
      <c r="K1002" s="2">
        <v>44508</v>
      </c>
      <c r="L1002" t="s">
        <v>197</v>
      </c>
      <c r="N1002" t="s">
        <v>95</v>
      </c>
      <c r="O1002" t="s">
        <v>161</v>
      </c>
      <c r="R1002" t="s">
        <v>9233</v>
      </c>
      <c r="V1002" t="s">
        <v>9234</v>
      </c>
      <c r="AA1002">
        <v>827597</v>
      </c>
      <c r="AW1002" t="s">
        <v>71</v>
      </c>
      <c r="AZ1002" t="s">
        <v>96</v>
      </c>
      <c r="BA1002" t="s">
        <v>48</v>
      </c>
      <c r="BB1002" t="s">
        <v>9235</v>
      </c>
      <c r="BC1002" s="1">
        <v>44505.46802083333</v>
      </c>
      <c r="BL1002" t="s">
        <v>9236</v>
      </c>
      <c r="BM1002" t="s">
        <v>77</v>
      </c>
      <c r="BP1002" t="s">
        <v>585</v>
      </c>
      <c r="BQ1002" t="s">
        <v>81</v>
      </c>
    </row>
    <row r="1003" spans="1:72" x14ac:dyDescent="0.25">
      <c r="A1003" t="s">
        <v>9237</v>
      </c>
      <c r="B1003" t="s">
        <v>101</v>
      </c>
      <c r="C1003" t="s">
        <v>9238</v>
      </c>
      <c r="E1003" t="s">
        <v>9239</v>
      </c>
      <c r="F1003">
        <v>1013021602497</v>
      </c>
      <c r="G1003">
        <v>3046264507</v>
      </c>
      <c r="H1003" t="s">
        <v>68</v>
      </c>
      <c r="J1003" t="s">
        <v>87</v>
      </c>
      <c r="K1003" s="2">
        <v>44508</v>
      </c>
      <c r="L1003" t="s">
        <v>197</v>
      </c>
      <c r="M1003" s="1">
        <v>44508.413530092592</v>
      </c>
      <c r="N1003" t="s">
        <v>69</v>
      </c>
      <c r="O1003" t="s">
        <v>205</v>
      </c>
      <c r="P1003" t="s">
        <v>107</v>
      </c>
      <c r="Q1003" t="s">
        <v>9240</v>
      </c>
      <c r="R1003" t="s">
        <v>9241</v>
      </c>
      <c r="V1003" t="s">
        <v>9242</v>
      </c>
      <c r="AA1003">
        <v>3970182</v>
      </c>
      <c r="AV1003" s="1">
        <v>44508.42895833333</v>
      </c>
      <c r="AW1003" t="s">
        <v>71</v>
      </c>
      <c r="BC1003" s="1">
        <v>44505.67769675926</v>
      </c>
      <c r="BL1003" t="s">
        <v>9243</v>
      </c>
      <c r="BM1003" t="s">
        <v>77</v>
      </c>
      <c r="BP1003" t="s">
        <v>585</v>
      </c>
      <c r="BQ1003" t="s">
        <v>81</v>
      </c>
    </row>
    <row r="1004" spans="1:72" x14ac:dyDescent="0.25">
      <c r="A1004" t="s">
        <v>9244</v>
      </c>
      <c r="B1004" t="s">
        <v>67</v>
      </c>
      <c r="C1004" t="s">
        <v>9245</v>
      </c>
      <c r="E1004" t="s">
        <v>9246</v>
      </c>
      <c r="F1004">
        <v>2000011020437</v>
      </c>
      <c r="H1004" t="s">
        <v>86</v>
      </c>
      <c r="J1004" t="s">
        <v>87</v>
      </c>
      <c r="K1004" s="2">
        <v>44508</v>
      </c>
      <c r="L1004" t="s">
        <v>197</v>
      </c>
      <c r="M1004" s="1">
        <v>44508.550856481481</v>
      </c>
      <c r="N1004" t="s">
        <v>75</v>
      </c>
      <c r="O1004" t="s">
        <v>114</v>
      </c>
      <c r="R1004" t="s">
        <v>9247</v>
      </c>
      <c r="S1004" t="s">
        <v>9248</v>
      </c>
      <c r="U1004" t="s">
        <v>81</v>
      </c>
      <c r="V1004" t="s">
        <v>9249</v>
      </c>
      <c r="W1004">
        <v>30266</v>
      </c>
      <c r="AG1004" t="s">
        <v>9250</v>
      </c>
      <c r="AH1004" t="s">
        <v>89</v>
      </c>
      <c r="AN1004" t="s">
        <v>89</v>
      </c>
      <c r="AU1004" s="1">
        <v>44508.579224537039</v>
      </c>
      <c r="AW1004" t="s">
        <v>71</v>
      </c>
      <c r="BC1004" s="1">
        <v>44505.318043981482</v>
      </c>
      <c r="BL1004" t="s">
        <v>9251</v>
      </c>
      <c r="BN1004" t="s">
        <v>84</v>
      </c>
      <c r="BO1004" t="s">
        <v>9252</v>
      </c>
      <c r="BP1004" t="s">
        <v>574</v>
      </c>
      <c r="BQ1004" t="s">
        <v>81</v>
      </c>
      <c r="BS1004" t="s">
        <v>85</v>
      </c>
    </row>
    <row r="1005" spans="1:72" x14ac:dyDescent="0.25">
      <c r="A1005" t="s">
        <v>9253</v>
      </c>
      <c r="B1005" t="s">
        <v>67</v>
      </c>
      <c r="C1005" t="s">
        <v>9254</v>
      </c>
      <c r="E1005" t="s">
        <v>9255</v>
      </c>
      <c r="F1005">
        <v>1200039161057</v>
      </c>
      <c r="G1005">
        <v>3320052100</v>
      </c>
      <c r="H1005" t="s">
        <v>86</v>
      </c>
      <c r="I1005" t="s">
        <v>86</v>
      </c>
      <c r="J1005" t="s">
        <v>87</v>
      </c>
      <c r="K1005" s="2">
        <v>44508</v>
      </c>
      <c r="L1005" t="s">
        <v>197</v>
      </c>
      <c r="M1005" s="1">
        <v>44508.613657407404</v>
      </c>
      <c r="N1005" t="s">
        <v>75</v>
      </c>
      <c r="O1005" t="s">
        <v>121</v>
      </c>
      <c r="R1005" t="s">
        <v>9256</v>
      </c>
      <c r="V1005" t="s">
        <v>9257</v>
      </c>
      <c r="W1005">
        <v>16527</v>
      </c>
      <c r="AA1005">
        <v>4792790</v>
      </c>
      <c r="AG1005" t="s">
        <v>9258</v>
      </c>
      <c r="AH1005" t="s">
        <v>82</v>
      </c>
      <c r="AU1005" s="1">
        <v>44508.670138888891</v>
      </c>
      <c r="AW1005" t="s">
        <v>71</v>
      </c>
      <c r="BC1005" s="1">
        <v>44505.524606481478</v>
      </c>
      <c r="BL1005" t="s">
        <v>9259</v>
      </c>
      <c r="BM1005" t="s">
        <v>77</v>
      </c>
      <c r="BP1005" t="s">
        <v>213</v>
      </c>
      <c r="BQ1005" t="s">
        <v>81</v>
      </c>
      <c r="BS1005" t="s">
        <v>85</v>
      </c>
    </row>
    <row r="1006" spans="1:72" x14ac:dyDescent="0.25">
      <c r="A1006" t="s">
        <v>9260</v>
      </c>
      <c r="B1006" t="s">
        <v>67</v>
      </c>
      <c r="C1006" t="s">
        <v>9261</v>
      </c>
      <c r="E1006" t="s">
        <v>9262</v>
      </c>
      <c r="F1006">
        <v>1100015518090</v>
      </c>
      <c r="G1006">
        <v>4013166908</v>
      </c>
      <c r="H1006" t="s">
        <v>68</v>
      </c>
      <c r="J1006" t="s">
        <v>79</v>
      </c>
      <c r="K1006" s="2">
        <v>44508</v>
      </c>
      <c r="L1006" t="s">
        <v>197</v>
      </c>
      <c r="M1006" s="1">
        <v>44508.55128472222</v>
      </c>
      <c r="N1006" t="s">
        <v>75</v>
      </c>
      <c r="O1006" t="s">
        <v>712</v>
      </c>
      <c r="R1006" t="s">
        <v>110</v>
      </c>
      <c r="S1006" t="s">
        <v>168</v>
      </c>
      <c r="U1006" t="s">
        <v>81</v>
      </c>
      <c r="V1006" t="s">
        <v>9263</v>
      </c>
      <c r="W1006">
        <v>28013</v>
      </c>
      <c r="X1006">
        <v>10784</v>
      </c>
      <c r="AA1006" t="s">
        <v>9264</v>
      </c>
      <c r="AC1006">
        <v>14605</v>
      </c>
      <c r="AF1006" t="s">
        <v>9265</v>
      </c>
      <c r="AG1006" t="s">
        <v>9266</v>
      </c>
      <c r="AH1006" t="s">
        <v>89</v>
      </c>
      <c r="AK1006" t="s">
        <v>9267</v>
      </c>
      <c r="AN1006" t="s">
        <v>89</v>
      </c>
      <c r="AU1006" s="1">
        <v>44508.628101851849</v>
      </c>
      <c r="AW1006" t="s">
        <v>71</v>
      </c>
      <c r="BC1006" s="1">
        <v>44505.293263888889</v>
      </c>
      <c r="BL1006" t="s">
        <v>9268</v>
      </c>
      <c r="BN1006" t="s">
        <v>84</v>
      </c>
      <c r="BO1006" t="s">
        <v>9269</v>
      </c>
      <c r="BP1006" t="s">
        <v>724</v>
      </c>
      <c r="BQ1006" t="s">
        <v>81</v>
      </c>
      <c r="BS1006" t="s">
        <v>85</v>
      </c>
      <c r="BT1006" t="s">
        <v>85</v>
      </c>
    </row>
    <row r="1007" spans="1:72" x14ac:dyDescent="0.25">
      <c r="A1007" t="s">
        <v>9270</v>
      </c>
      <c r="B1007" t="s">
        <v>151</v>
      </c>
      <c r="C1007" t="s">
        <v>9271</v>
      </c>
      <c r="E1007" t="s">
        <v>9272</v>
      </c>
      <c r="F1007">
        <v>1591059413031</v>
      </c>
      <c r="G1007">
        <v>1271031901</v>
      </c>
      <c r="H1007" t="s">
        <v>68</v>
      </c>
      <c r="J1007" t="s">
        <v>79</v>
      </c>
      <c r="K1007" s="2">
        <v>44508</v>
      </c>
      <c r="L1007" t="s">
        <v>195</v>
      </c>
      <c r="M1007" s="1">
        <v>44508.341458333336</v>
      </c>
      <c r="N1007" t="s">
        <v>75</v>
      </c>
      <c r="O1007" t="s">
        <v>142</v>
      </c>
      <c r="R1007" t="s">
        <v>153</v>
      </c>
      <c r="S1007" t="s">
        <v>172</v>
      </c>
      <c r="U1007" t="s">
        <v>81</v>
      </c>
      <c r="V1007" t="s">
        <v>9273</v>
      </c>
      <c r="W1007">
        <v>93606</v>
      </c>
      <c r="AA1007" s="3">
        <v>741529741529</v>
      </c>
      <c r="AC1007">
        <v>4686</v>
      </c>
      <c r="AF1007" t="s">
        <v>9274</v>
      </c>
      <c r="AG1007" s="4" t="s">
        <v>9275</v>
      </c>
      <c r="AH1007" t="s">
        <v>82</v>
      </c>
      <c r="AK1007" t="s">
        <v>9276</v>
      </c>
      <c r="AN1007" t="s">
        <v>83</v>
      </c>
      <c r="AU1007" s="1">
        <v>44508.410416666666</v>
      </c>
      <c r="AW1007" t="s">
        <v>71</v>
      </c>
      <c r="BC1007" s="1">
        <v>44505.736134259256</v>
      </c>
      <c r="BD1007" t="s">
        <v>103</v>
      </c>
      <c r="BE1007" s="1">
        <v>44494</v>
      </c>
      <c r="BL1007" t="s">
        <v>9277</v>
      </c>
      <c r="BM1007" t="s">
        <v>77</v>
      </c>
      <c r="BN1007" t="s">
        <v>84</v>
      </c>
      <c r="BO1007" t="s">
        <v>9278</v>
      </c>
      <c r="BP1007" t="s">
        <v>585</v>
      </c>
      <c r="BQ1007" t="s">
        <v>81</v>
      </c>
      <c r="BS1007" t="s">
        <v>85</v>
      </c>
      <c r="BT1007" t="s">
        <v>85</v>
      </c>
    </row>
    <row r="1008" spans="1:72" x14ac:dyDescent="0.25">
      <c r="A1008" t="s">
        <v>9279</v>
      </c>
      <c r="B1008" t="s">
        <v>67</v>
      </c>
      <c r="C1008" t="s">
        <v>9280</v>
      </c>
      <c r="E1008" t="s">
        <v>9281</v>
      </c>
      <c r="F1008">
        <v>1100000493452</v>
      </c>
      <c r="G1008">
        <v>2246038504</v>
      </c>
      <c r="H1008" t="s">
        <v>133</v>
      </c>
      <c r="J1008" t="s">
        <v>87</v>
      </c>
      <c r="K1008" s="2">
        <v>44508</v>
      </c>
      <c r="L1008" t="s">
        <v>195</v>
      </c>
      <c r="M1008" s="1">
        <v>44508.341840277775</v>
      </c>
      <c r="N1008" t="s">
        <v>75</v>
      </c>
      <c r="O1008" t="s">
        <v>119</v>
      </c>
      <c r="R1008" t="s">
        <v>9282</v>
      </c>
      <c r="S1008" t="s">
        <v>80</v>
      </c>
      <c r="U1008" t="s">
        <v>81</v>
      </c>
      <c r="V1008" t="s">
        <v>9283</v>
      </c>
      <c r="AA1008" t="s">
        <v>9284</v>
      </c>
      <c r="AO1008" t="s">
        <v>89</v>
      </c>
      <c r="AU1008" s="1">
        <v>44508.356412037036</v>
      </c>
      <c r="AW1008" t="s">
        <v>71</v>
      </c>
      <c r="BC1008" s="1">
        <v>44505.27721064815</v>
      </c>
      <c r="BL1008" t="s">
        <v>9285</v>
      </c>
      <c r="BM1008" t="s">
        <v>77</v>
      </c>
      <c r="BN1008" t="s">
        <v>84</v>
      </c>
      <c r="BP1008" t="s">
        <v>355</v>
      </c>
      <c r="BQ1008" t="s">
        <v>81</v>
      </c>
    </row>
    <row r="1009" spans="1:72" x14ac:dyDescent="0.25">
      <c r="A1009" t="s">
        <v>9286</v>
      </c>
      <c r="B1009" t="s">
        <v>67</v>
      </c>
      <c r="C1009" t="s">
        <v>9287</v>
      </c>
      <c r="E1009" t="s">
        <v>9288</v>
      </c>
      <c r="F1009">
        <v>1100015109852</v>
      </c>
      <c r="G1009">
        <v>4015921008</v>
      </c>
      <c r="H1009" t="s">
        <v>68</v>
      </c>
      <c r="J1009" t="s">
        <v>79</v>
      </c>
      <c r="K1009" s="2">
        <v>44508</v>
      </c>
      <c r="L1009" t="s">
        <v>195</v>
      </c>
      <c r="M1009" s="1">
        <v>44508.354479166665</v>
      </c>
      <c r="N1009" t="s">
        <v>75</v>
      </c>
      <c r="O1009" t="s">
        <v>99</v>
      </c>
      <c r="R1009" t="s">
        <v>9289</v>
      </c>
      <c r="S1009" t="s">
        <v>88</v>
      </c>
      <c r="U1009" t="s">
        <v>81</v>
      </c>
      <c r="V1009" t="s">
        <v>9290</v>
      </c>
      <c r="W1009">
        <v>16397</v>
      </c>
      <c r="AA1009" s="3">
        <v>43452054345205</v>
      </c>
      <c r="AC1009">
        <v>2939</v>
      </c>
      <c r="AF1009" t="s">
        <v>9291</v>
      </c>
      <c r="AG1009" t="s">
        <v>9292</v>
      </c>
      <c r="AH1009" t="s">
        <v>82</v>
      </c>
      <c r="AK1009" t="s">
        <v>9293</v>
      </c>
      <c r="AN1009" t="s">
        <v>89</v>
      </c>
      <c r="AU1009" s="1">
        <v>44508.418321759258</v>
      </c>
      <c r="AW1009" t="s">
        <v>71</v>
      </c>
      <c r="BC1009" s="1">
        <v>44505.283599537041</v>
      </c>
      <c r="BL1009" t="s">
        <v>9294</v>
      </c>
      <c r="BN1009" t="s">
        <v>84</v>
      </c>
      <c r="BO1009" t="s">
        <v>9295</v>
      </c>
      <c r="BP1009" t="s">
        <v>724</v>
      </c>
      <c r="BQ1009" t="s">
        <v>81</v>
      </c>
      <c r="BS1009" t="s">
        <v>85</v>
      </c>
      <c r="BT1009" t="s">
        <v>85</v>
      </c>
    </row>
    <row r="1010" spans="1:72" x14ac:dyDescent="0.25">
      <c r="A1010" t="s">
        <v>9296</v>
      </c>
      <c r="B1010" t="s">
        <v>67</v>
      </c>
      <c r="C1010" t="s">
        <v>9297</v>
      </c>
      <c r="E1010" t="s">
        <v>9298</v>
      </c>
      <c r="F1010">
        <v>1012450299516</v>
      </c>
      <c r="G1010">
        <v>4019763609</v>
      </c>
      <c r="H1010" t="s">
        <v>68</v>
      </c>
      <c r="J1010" t="s">
        <v>79</v>
      </c>
      <c r="K1010" s="2">
        <v>44508</v>
      </c>
      <c r="L1010" t="s">
        <v>195</v>
      </c>
      <c r="M1010" s="1">
        <v>44508.339386574073</v>
      </c>
      <c r="N1010" t="s">
        <v>75</v>
      </c>
      <c r="O1010" t="s">
        <v>114</v>
      </c>
      <c r="R1010" t="s">
        <v>9299</v>
      </c>
      <c r="S1010" t="s">
        <v>9300</v>
      </c>
      <c r="U1010" t="s">
        <v>81</v>
      </c>
      <c r="V1010" s="4" t="s">
        <v>9301</v>
      </c>
      <c r="W1010">
        <v>54199</v>
      </c>
      <c r="AA1010" t="s">
        <v>9302</v>
      </c>
      <c r="AC1010">
        <v>28263</v>
      </c>
      <c r="AF1010" t="s">
        <v>9303</v>
      </c>
      <c r="AG1010" t="s">
        <v>9304</v>
      </c>
      <c r="AH1010" t="s">
        <v>89</v>
      </c>
      <c r="AK1010" t="s">
        <v>9305</v>
      </c>
      <c r="AN1010" t="s">
        <v>89</v>
      </c>
      <c r="AU1010" s="1">
        <v>44508.399525462963</v>
      </c>
      <c r="AW1010" t="s">
        <v>71</v>
      </c>
      <c r="BC1010" s="1">
        <v>44505.318043981482</v>
      </c>
      <c r="BG1010" t="s">
        <v>9306</v>
      </c>
      <c r="BL1010" t="s">
        <v>9307</v>
      </c>
      <c r="BN1010" t="s">
        <v>84</v>
      </c>
      <c r="BO1010" t="s">
        <v>9308</v>
      </c>
      <c r="BP1010" t="s">
        <v>585</v>
      </c>
      <c r="BQ1010" t="s">
        <v>81</v>
      </c>
      <c r="BS1010" t="s">
        <v>85</v>
      </c>
      <c r="BT1010" t="s">
        <v>85</v>
      </c>
    </row>
    <row r="1011" spans="1:72" x14ac:dyDescent="0.25">
      <c r="A1011" t="s">
        <v>9309</v>
      </c>
      <c r="B1011" t="s">
        <v>67</v>
      </c>
      <c r="C1011" t="s">
        <v>9310</v>
      </c>
      <c r="E1011" t="s">
        <v>9311</v>
      </c>
      <c r="F1011">
        <v>1012385494716</v>
      </c>
      <c r="G1011">
        <v>4019963808</v>
      </c>
      <c r="H1011" t="s">
        <v>68</v>
      </c>
      <c r="J1011" t="s">
        <v>79</v>
      </c>
      <c r="K1011" s="2">
        <v>44508</v>
      </c>
      <c r="L1011" t="s">
        <v>197</v>
      </c>
      <c r="M1011" s="1">
        <v>44508.508391203701</v>
      </c>
      <c r="N1011" t="s">
        <v>75</v>
      </c>
      <c r="O1011" t="s">
        <v>199</v>
      </c>
      <c r="R1011" t="s">
        <v>9312</v>
      </c>
      <c r="S1011" t="s">
        <v>9313</v>
      </c>
      <c r="U1011" t="s">
        <v>81</v>
      </c>
      <c r="V1011" t="s">
        <v>9314</v>
      </c>
      <c r="W1011" t="s">
        <v>9315</v>
      </c>
      <c r="X1011">
        <v>23272</v>
      </c>
      <c r="AA1011" t="s">
        <v>9316</v>
      </c>
      <c r="AC1011">
        <v>8465</v>
      </c>
      <c r="AF1011" t="s">
        <v>9317</v>
      </c>
      <c r="AG1011" t="s">
        <v>9318</v>
      </c>
      <c r="AH1011" t="s">
        <v>82</v>
      </c>
      <c r="AK1011" t="s">
        <v>9319</v>
      </c>
      <c r="AN1011" t="s">
        <v>89</v>
      </c>
      <c r="AU1011" s="1">
        <v>44508.54886574074</v>
      </c>
      <c r="AW1011" t="s">
        <v>71</v>
      </c>
      <c r="BC1011" s="1">
        <v>44505.334027777775</v>
      </c>
      <c r="BL1011" t="s">
        <v>9320</v>
      </c>
      <c r="BN1011" t="s">
        <v>84</v>
      </c>
      <c r="BO1011" t="s">
        <v>9321</v>
      </c>
      <c r="BP1011" t="s">
        <v>724</v>
      </c>
      <c r="BQ1011" t="s">
        <v>81</v>
      </c>
      <c r="BS1011" t="s">
        <v>85</v>
      </c>
      <c r="BT1011" t="s">
        <v>85</v>
      </c>
    </row>
    <row r="1012" spans="1:72" x14ac:dyDescent="0.25">
      <c r="A1012" t="s">
        <v>9322</v>
      </c>
      <c r="B1012" t="s">
        <v>67</v>
      </c>
      <c r="C1012" t="s">
        <v>9323</v>
      </c>
      <c r="E1012" t="s">
        <v>9324</v>
      </c>
      <c r="F1012">
        <v>2000012884186</v>
      </c>
      <c r="G1012">
        <v>3326706208</v>
      </c>
      <c r="H1012" t="s">
        <v>94</v>
      </c>
      <c r="J1012" t="s">
        <v>87</v>
      </c>
      <c r="K1012" s="2">
        <v>44508</v>
      </c>
      <c r="L1012" t="s">
        <v>197</v>
      </c>
      <c r="M1012" s="1">
        <v>44508.565462962964</v>
      </c>
      <c r="N1012" t="s">
        <v>75</v>
      </c>
      <c r="O1012" t="s">
        <v>205</v>
      </c>
      <c r="R1012" t="s">
        <v>9325</v>
      </c>
      <c r="S1012" t="s">
        <v>81</v>
      </c>
      <c r="U1012" t="s">
        <v>81</v>
      </c>
      <c r="V1012" s="4" t="s">
        <v>9326</v>
      </c>
      <c r="AA1012" t="s">
        <v>9327</v>
      </c>
      <c r="AC1012">
        <v>24061</v>
      </c>
      <c r="AF1012" t="s">
        <v>9328</v>
      </c>
      <c r="AK1012" t="s">
        <v>9329</v>
      </c>
      <c r="AU1012" s="1">
        <v>44508.61347222222</v>
      </c>
      <c r="AW1012" t="s">
        <v>71</v>
      </c>
      <c r="BC1012" s="1">
        <v>44508.479895833334</v>
      </c>
      <c r="BL1012" t="s">
        <v>9330</v>
      </c>
      <c r="BM1012" t="s">
        <v>77</v>
      </c>
      <c r="BP1012" t="s">
        <v>931</v>
      </c>
      <c r="BQ1012" t="s">
        <v>81</v>
      </c>
      <c r="BS1012" t="s">
        <v>85</v>
      </c>
    </row>
    <row r="1013" spans="1:72" x14ac:dyDescent="0.25">
      <c r="A1013" t="s">
        <v>9331</v>
      </c>
      <c r="B1013" t="s">
        <v>122</v>
      </c>
      <c r="C1013" t="s">
        <v>9332</v>
      </c>
      <c r="E1013" t="s">
        <v>9333</v>
      </c>
      <c r="F1013">
        <v>2000005993049</v>
      </c>
      <c r="H1013" t="s">
        <v>86</v>
      </c>
      <c r="J1013" t="s">
        <v>87</v>
      </c>
      <c r="K1013" s="2">
        <v>44508</v>
      </c>
      <c r="L1013" t="s">
        <v>195</v>
      </c>
      <c r="M1013" s="1">
        <v>44508.423541666663</v>
      </c>
      <c r="N1013" t="s">
        <v>75</v>
      </c>
      <c r="O1013" t="s">
        <v>115</v>
      </c>
      <c r="R1013" t="s">
        <v>9334</v>
      </c>
      <c r="S1013" t="s">
        <v>9335</v>
      </c>
      <c r="U1013" t="s">
        <v>81</v>
      </c>
      <c r="V1013" t="s">
        <v>9336</v>
      </c>
      <c r="W1013">
        <v>30128</v>
      </c>
      <c r="AG1013" t="s">
        <v>9337</v>
      </c>
      <c r="AH1013" t="s">
        <v>82</v>
      </c>
      <c r="AN1013" t="s">
        <v>83</v>
      </c>
      <c r="AU1013" s="1">
        <v>44508.470231481479</v>
      </c>
      <c r="AW1013" t="s">
        <v>71</v>
      </c>
      <c r="BC1013" s="1">
        <v>44505.779467592591</v>
      </c>
      <c r="BL1013" t="s">
        <v>9338</v>
      </c>
      <c r="BN1013" t="s">
        <v>84</v>
      </c>
      <c r="BO1013" t="s">
        <v>9339</v>
      </c>
      <c r="BP1013" t="s">
        <v>574</v>
      </c>
      <c r="BQ1013" t="s">
        <v>81</v>
      </c>
      <c r="BS1013" t="s">
        <v>85</v>
      </c>
    </row>
    <row r="1014" spans="1:72" x14ac:dyDescent="0.25">
      <c r="A1014" t="s">
        <v>9340</v>
      </c>
      <c r="B1014" t="s">
        <v>101</v>
      </c>
      <c r="C1014" t="s">
        <v>9341</v>
      </c>
      <c r="E1014" t="s">
        <v>9342</v>
      </c>
      <c r="F1014">
        <v>1030063630190</v>
      </c>
      <c r="G1014">
        <v>7651697909</v>
      </c>
      <c r="H1014" t="s">
        <v>68</v>
      </c>
      <c r="J1014" t="s">
        <v>79</v>
      </c>
      <c r="K1014" s="2">
        <v>44508</v>
      </c>
      <c r="L1014" t="s">
        <v>195</v>
      </c>
      <c r="M1014" s="1">
        <v>44508.388067129628</v>
      </c>
      <c r="N1014" t="s">
        <v>75</v>
      </c>
      <c r="O1014" t="s">
        <v>819</v>
      </c>
      <c r="R1014" t="s">
        <v>543</v>
      </c>
      <c r="S1014" t="s">
        <v>9343</v>
      </c>
      <c r="U1014" t="s">
        <v>81</v>
      </c>
      <c r="V1014" t="s">
        <v>9344</v>
      </c>
      <c r="W1014">
        <v>38771</v>
      </c>
      <c r="AA1014" t="s">
        <v>9345</v>
      </c>
      <c r="AC1014" t="s">
        <v>9346</v>
      </c>
      <c r="AF1014" t="s">
        <v>9347</v>
      </c>
      <c r="AG1014" t="s">
        <v>9348</v>
      </c>
      <c r="AH1014" t="s">
        <v>82</v>
      </c>
      <c r="AK1014" t="s">
        <v>9349</v>
      </c>
      <c r="AN1014" t="s">
        <v>89</v>
      </c>
      <c r="AU1014" s="1">
        <v>44508.498761574076</v>
      </c>
      <c r="AW1014" t="s">
        <v>71</v>
      </c>
      <c r="BC1014" s="1">
        <v>44505.341331018521</v>
      </c>
      <c r="BG1014" t="s">
        <v>9350</v>
      </c>
      <c r="BH1014" t="s">
        <v>9351</v>
      </c>
      <c r="BL1014" t="s">
        <v>9352</v>
      </c>
      <c r="BN1014" t="s">
        <v>84</v>
      </c>
      <c r="BO1014" t="s">
        <v>9353</v>
      </c>
      <c r="BP1014" t="s">
        <v>585</v>
      </c>
      <c r="BQ1014" t="s">
        <v>81</v>
      </c>
      <c r="BS1014" t="s">
        <v>85</v>
      </c>
      <c r="BT1014" t="s">
        <v>85</v>
      </c>
    </row>
    <row r="1015" spans="1:72" x14ac:dyDescent="0.25">
      <c r="A1015" t="s">
        <v>9354</v>
      </c>
      <c r="B1015" t="s">
        <v>120</v>
      </c>
      <c r="C1015" t="s">
        <v>9355</v>
      </c>
      <c r="E1015" t="s">
        <v>9356</v>
      </c>
      <c r="F1015">
        <v>2000013211117</v>
      </c>
      <c r="G1015">
        <v>3330656801</v>
      </c>
      <c r="H1015" t="s">
        <v>86</v>
      </c>
      <c r="K1015" s="2">
        <v>44508</v>
      </c>
      <c r="L1015" t="s">
        <v>197</v>
      </c>
      <c r="M1015" s="1">
        <v>44508.515648148146</v>
      </c>
      <c r="N1015" t="s">
        <v>95</v>
      </c>
      <c r="O1015" t="s">
        <v>205</v>
      </c>
      <c r="R1015" t="s">
        <v>9357</v>
      </c>
      <c r="V1015" t="s">
        <v>9358</v>
      </c>
      <c r="AW1015" t="s">
        <v>71</v>
      </c>
      <c r="AZ1015" t="s">
        <v>96</v>
      </c>
      <c r="BA1015" t="s">
        <v>97</v>
      </c>
      <c r="BB1015" t="s">
        <v>2895</v>
      </c>
      <c r="BC1015" s="1">
        <v>44508.479895833334</v>
      </c>
      <c r="BL1015" t="s">
        <v>9359</v>
      </c>
      <c r="BM1015" t="s">
        <v>77</v>
      </c>
      <c r="BP1015" t="s">
        <v>574</v>
      </c>
      <c r="BQ1015" t="s">
        <v>81</v>
      </c>
    </row>
    <row r="1016" spans="1:72" x14ac:dyDescent="0.25">
      <c r="A1016" t="s">
        <v>9360</v>
      </c>
      <c r="B1016" t="s">
        <v>122</v>
      </c>
      <c r="C1016" t="s">
        <v>9361</v>
      </c>
      <c r="E1016" t="s">
        <v>9362</v>
      </c>
      <c r="F1016">
        <v>2000055873984</v>
      </c>
      <c r="H1016" t="s">
        <v>86</v>
      </c>
      <c r="K1016" s="2">
        <v>44508</v>
      </c>
      <c r="L1016" t="s">
        <v>195</v>
      </c>
      <c r="N1016" t="s">
        <v>95</v>
      </c>
      <c r="O1016" t="s">
        <v>115</v>
      </c>
      <c r="R1016" t="s">
        <v>9363</v>
      </c>
      <c r="V1016" t="s">
        <v>9364</v>
      </c>
      <c r="AW1016" t="s">
        <v>71</v>
      </c>
      <c r="AZ1016" t="s">
        <v>96</v>
      </c>
      <c r="BA1016" t="s">
        <v>97</v>
      </c>
      <c r="BB1016" t="s">
        <v>9365</v>
      </c>
      <c r="BC1016" s="1">
        <v>44505.672372685185</v>
      </c>
      <c r="BL1016" t="s">
        <v>9366</v>
      </c>
      <c r="BP1016" t="s">
        <v>574</v>
      </c>
      <c r="BQ1016" t="s">
        <v>81</v>
      </c>
    </row>
    <row r="1017" spans="1:72" x14ac:dyDescent="0.25">
      <c r="A1017" t="s">
        <v>9367</v>
      </c>
      <c r="B1017" t="s">
        <v>67</v>
      </c>
      <c r="C1017" t="s">
        <v>9368</v>
      </c>
      <c r="E1017" t="s">
        <v>9369</v>
      </c>
      <c r="F1017">
        <v>1012457350391</v>
      </c>
      <c r="G1017">
        <v>4009176408</v>
      </c>
      <c r="H1017" t="s">
        <v>133</v>
      </c>
      <c r="J1017" t="s">
        <v>87</v>
      </c>
      <c r="K1017" s="2">
        <v>44508</v>
      </c>
      <c r="L1017" t="s">
        <v>197</v>
      </c>
      <c r="M1017" s="1">
        <v>44508.470983796295</v>
      </c>
      <c r="N1017" t="s">
        <v>75</v>
      </c>
      <c r="O1017" t="s">
        <v>205</v>
      </c>
      <c r="R1017" t="s">
        <v>9370</v>
      </c>
      <c r="S1017" t="s">
        <v>81</v>
      </c>
      <c r="U1017" t="s">
        <v>81</v>
      </c>
      <c r="V1017" t="s">
        <v>9371</v>
      </c>
      <c r="AA1017" t="s">
        <v>9372</v>
      </c>
      <c r="AO1017">
        <v>1</v>
      </c>
      <c r="AU1017" s="1">
        <v>44508.479733796295</v>
      </c>
      <c r="AW1017" t="s">
        <v>71</v>
      </c>
      <c r="BC1017" s="1">
        <v>44505.67769675926</v>
      </c>
      <c r="BL1017" t="s">
        <v>9373</v>
      </c>
      <c r="BM1017" t="s">
        <v>77</v>
      </c>
      <c r="BP1017" t="s">
        <v>355</v>
      </c>
      <c r="BQ1017" t="s">
        <v>81</v>
      </c>
    </row>
    <row r="1018" spans="1:72" x14ac:dyDescent="0.25">
      <c r="A1018" t="s">
        <v>9374</v>
      </c>
      <c r="B1018" t="s">
        <v>67</v>
      </c>
      <c r="C1018" t="s">
        <v>9375</v>
      </c>
      <c r="E1018" t="s">
        <v>9376</v>
      </c>
      <c r="F1018">
        <v>2600001110160</v>
      </c>
      <c r="G1018">
        <v>7708597008</v>
      </c>
      <c r="H1018" t="s">
        <v>68</v>
      </c>
      <c r="J1018" t="s">
        <v>79</v>
      </c>
      <c r="K1018" s="2">
        <v>44508</v>
      </c>
      <c r="L1018" t="s">
        <v>195</v>
      </c>
      <c r="M1018" s="1">
        <v>44508.330289351848</v>
      </c>
      <c r="N1018" t="s">
        <v>75</v>
      </c>
      <c r="O1018" t="s">
        <v>143</v>
      </c>
      <c r="R1018" t="s">
        <v>9377</v>
      </c>
      <c r="S1018" t="s">
        <v>9378</v>
      </c>
      <c r="U1018" t="s">
        <v>81</v>
      </c>
      <c r="V1018" t="s">
        <v>9379</v>
      </c>
      <c r="W1018" t="s">
        <v>9380</v>
      </c>
      <c r="AA1018" t="s">
        <v>9381</v>
      </c>
      <c r="AC1018" t="s">
        <v>9382</v>
      </c>
      <c r="AF1018" t="s">
        <v>9383</v>
      </c>
      <c r="AG1018" t="s">
        <v>9384</v>
      </c>
      <c r="AH1018" t="s">
        <v>82</v>
      </c>
      <c r="AK1018" t="s">
        <v>9385</v>
      </c>
      <c r="AN1018" t="s">
        <v>89</v>
      </c>
      <c r="AU1018" s="1">
        <v>44508.396157407406</v>
      </c>
      <c r="AW1018" t="s">
        <v>71</v>
      </c>
      <c r="BC1018" s="1">
        <v>44505.326678240737</v>
      </c>
      <c r="BL1018" t="s">
        <v>9386</v>
      </c>
      <c r="BM1018" t="s">
        <v>77</v>
      </c>
      <c r="BN1018" t="s">
        <v>84</v>
      </c>
      <c r="BO1018" t="s">
        <v>9387</v>
      </c>
      <c r="BP1018" t="s">
        <v>585</v>
      </c>
      <c r="BQ1018" t="s">
        <v>81</v>
      </c>
      <c r="BS1018" t="s">
        <v>85</v>
      </c>
      <c r="BT1018" t="s">
        <v>85</v>
      </c>
    </row>
    <row r="1019" spans="1:72" x14ac:dyDescent="0.25">
      <c r="A1019" t="s">
        <v>9388</v>
      </c>
      <c r="B1019" t="s">
        <v>151</v>
      </c>
      <c r="C1019" t="s">
        <v>413</v>
      </c>
      <c r="E1019" t="s">
        <v>414</v>
      </c>
      <c r="F1019">
        <v>1591055396757</v>
      </c>
      <c r="G1019">
        <v>1258178708</v>
      </c>
      <c r="H1019" t="s">
        <v>68</v>
      </c>
      <c r="K1019" s="2">
        <v>44508</v>
      </c>
      <c r="L1019" t="s">
        <v>195</v>
      </c>
      <c r="N1019" t="s">
        <v>95</v>
      </c>
      <c r="O1019" t="s">
        <v>175</v>
      </c>
      <c r="R1019" t="s">
        <v>9389</v>
      </c>
      <c r="V1019" t="s">
        <v>9390</v>
      </c>
      <c r="AA1019">
        <v>376490</v>
      </c>
      <c r="AW1019" t="s">
        <v>71</v>
      </c>
      <c r="AZ1019" t="s">
        <v>96</v>
      </c>
      <c r="BA1019" t="s">
        <v>48</v>
      </c>
      <c r="BB1019" t="s">
        <v>9391</v>
      </c>
      <c r="BC1019" s="1">
        <v>44496.364212962966</v>
      </c>
      <c r="BL1019" t="s">
        <v>9392</v>
      </c>
      <c r="BP1019" t="s">
        <v>585</v>
      </c>
      <c r="BQ1019" t="s">
        <v>81</v>
      </c>
    </row>
    <row r="1020" spans="1:72" x14ac:dyDescent="0.25">
      <c r="A1020" t="s">
        <v>9393</v>
      </c>
      <c r="B1020" t="s">
        <v>151</v>
      </c>
      <c r="C1020" t="s">
        <v>9394</v>
      </c>
      <c r="E1020" t="s">
        <v>9395</v>
      </c>
      <c r="F1020">
        <v>1591014171360</v>
      </c>
      <c r="G1020">
        <v>1283601405</v>
      </c>
      <c r="H1020" t="s">
        <v>68</v>
      </c>
      <c r="J1020" t="s">
        <v>79</v>
      </c>
      <c r="K1020" s="2">
        <v>44508</v>
      </c>
      <c r="L1020" t="s">
        <v>197</v>
      </c>
      <c r="M1020" s="1">
        <v>44508.615613425929</v>
      </c>
      <c r="N1020" t="s">
        <v>75</v>
      </c>
      <c r="O1020" t="s">
        <v>154</v>
      </c>
      <c r="R1020" t="s">
        <v>153</v>
      </c>
      <c r="S1020" t="s">
        <v>88</v>
      </c>
      <c r="U1020" t="s">
        <v>81</v>
      </c>
      <c r="V1020" t="s">
        <v>9396</v>
      </c>
      <c r="W1020">
        <v>35988</v>
      </c>
      <c r="AA1020" t="s">
        <v>9397</v>
      </c>
      <c r="AC1020">
        <v>46237</v>
      </c>
      <c r="AF1020" t="s">
        <v>9398</v>
      </c>
      <c r="AG1020" s="4" t="s">
        <v>9399</v>
      </c>
      <c r="AH1020" t="s">
        <v>82</v>
      </c>
      <c r="AK1020" t="s">
        <v>9400</v>
      </c>
      <c r="AN1020" t="s">
        <v>89</v>
      </c>
      <c r="AU1020" s="1">
        <v>44508.673333333332</v>
      </c>
      <c r="AW1020" t="s">
        <v>71</v>
      </c>
      <c r="BC1020" s="1">
        <v>44505.357916666668</v>
      </c>
      <c r="BL1020" t="s">
        <v>9401</v>
      </c>
      <c r="BN1020" t="s">
        <v>84</v>
      </c>
      <c r="BO1020" t="s">
        <v>9402</v>
      </c>
      <c r="BP1020" t="s">
        <v>585</v>
      </c>
      <c r="BQ1020" t="s">
        <v>81</v>
      </c>
      <c r="BS1020" t="s">
        <v>85</v>
      </c>
      <c r="BT1020" t="s">
        <v>85</v>
      </c>
    </row>
    <row r="1021" spans="1:72" x14ac:dyDescent="0.25">
      <c r="A1021" t="s">
        <v>9403</v>
      </c>
      <c r="B1021" t="s">
        <v>67</v>
      </c>
      <c r="C1021" t="s">
        <v>9404</v>
      </c>
      <c r="E1021" t="s">
        <v>9405</v>
      </c>
      <c r="F1021">
        <v>1012874763130</v>
      </c>
      <c r="H1021" t="s">
        <v>86</v>
      </c>
      <c r="J1021" t="s">
        <v>87</v>
      </c>
      <c r="K1021" s="2">
        <v>44508</v>
      </c>
      <c r="L1021" t="s">
        <v>197</v>
      </c>
      <c r="M1021" s="1">
        <v>44508.46502314815</v>
      </c>
      <c r="N1021" t="s">
        <v>75</v>
      </c>
      <c r="O1021" t="s">
        <v>119</v>
      </c>
      <c r="R1021" t="s">
        <v>9406</v>
      </c>
      <c r="S1021" t="s">
        <v>80</v>
      </c>
      <c r="U1021" t="s">
        <v>81</v>
      </c>
      <c r="V1021" t="s">
        <v>9407</v>
      </c>
      <c r="W1021">
        <v>31268</v>
      </c>
      <c r="X1021">
        <v>52737</v>
      </c>
      <c r="AG1021" t="s">
        <v>9408</v>
      </c>
      <c r="AH1021" t="s">
        <v>82</v>
      </c>
      <c r="AN1021" t="s">
        <v>89</v>
      </c>
      <c r="AU1021" s="1">
        <v>44508.495162037034</v>
      </c>
      <c r="AW1021" t="s">
        <v>71</v>
      </c>
      <c r="BC1021" s="1">
        <v>44505.27721064815</v>
      </c>
      <c r="BL1021" t="s">
        <v>9409</v>
      </c>
      <c r="BP1021" t="s">
        <v>761</v>
      </c>
      <c r="BQ1021" t="s">
        <v>81</v>
      </c>
      <c r="BS1021" t="s">
        <v>85</v>
      </c>
    </row>
    <row r="1022" spans="1:72" x14ac:dyDescent="0.25">
      <c r="A1022" t="s">
        <v>9410</v>
      </c>
      <c r="B1022" t="s">
        <v>67</v>
      </c>
      <c r="C1022" t="s">
        <v>9411</v>
      </c>
      <c r="E1022" t="s">
        <v>9412</v>
      </c>
      <c r="F1022">
        <v>1200028191062</v>
      </c>
      <c r="G1022">
        <v>544457407</v>
      </c>
      <c r="H1022" t="s">
        <v>94</v>
      </c>
      <c r="K1022" s="2">
        <v>44508</v>
      </c>
      <c r="L1022" t="s">
        <v>210</v>
      </c>
      <c r="M1022" s="1">
        <v>44508.649699074071</v>
      </c>
      <c r="N1022" t="s">
        <v>69</v>
      </c>
      <c r="O1022" t="s">
        <v>1189</v>
      </c>
      <c r="P1022" t="s">
        <v>208</v>
      </c>
      <c r="Q1022" t="s">
        <v>9413</v>
      </c>
      <c r="R1022" t="s">
        <v>9414</v>
      </c>
      <c r="V1022" t="s">
        <v>9415</v>
      </c>
      <c r="AA1022" t="s">
        <v>9416</v>
      </c>
      <c r="AC1022">
        <v>18787</v>
      </c>
      <c r="AV1022" s="1">
        <v>44508.666122685187</v>
      </c>
      <c r="AW1022" t="s">
        <v>71</v>
      </c>
      <c r="BC1022" s="1">
        <v>44505.376122685186</v>
      </c>
      <c r="BL1022" t="s">
        <v>9417</v>
      </c>
      <c r="BM1022" t="s">
        <v>77</v>
      </c>
      <c r="BP1022" t="s">
        <v>931</v>
      </c>
      <c r="BQ1022" t="s">
        <v>81</v>
      </c>
    </row>
    <row r="1023" spans="1:72" x14ac:dyDescent="0.25">
      <c r="A1023" t="s">
        <v>9418</v>
      </c>
      <c r="B1023" t="s">
        <v>67</v>
      </c>
      <c r="C1023" t="s">
        <v>9419</v>
      </c>
      <c r="E1023" t="s">
        <v>9420</v>
      </c>
      <c r="F1023">
        <v>2000018554709</v>
      </c>
      <c r="G1023">
        <v>3973272607</v>
      </c>
      <c r="H1023" t="s">
        <v>68</v>
      </c>
      <c r="J1023" t="s">
        <v>79</v>
      </c>
      <c r="K1023" s="2">
        <v>44508</v>
      </c>
      <c r="L1023" t="s">
        <v>197</v>
      </c>
      <c r="M1023" s="1">
        <v>44508.607546296298</v>
      </c>
      <c r="N1023" t="s">
        <v>69</v>
      </c>
      <c r="O1023" t="s">
        <v>132</v>
      </c>
      <c r="P1023" t="s">
        <v>107</v>
      </c>
      <c r="Q1023" t="s">
        <v>9421</v>
      </c>
      <c r="R1023" t="s">
        <v>2082</v>
      </c>
      <c r="V1023" t="s">
        <v>9422</v>
      </c>
      <c r="AA1023" t="s">
        <v>9423</v>
      </c>
      <c r="AG1023" t="s">
        <v>9424</v>
      </c>
      <c r="AH1023" t="s">
        <v>82</v>
      </c>
      <c r="AV1023" s="1">
        <v>44508.634317129632</v>
      </c>
      <c r="AW1023" t="s">
        <v>71</v>
      </c>
      <c r="BC1023" s="1">
        <v>44505.282650462963</v>
      </c>
      <c r="BL1023" t="s">
        <v>9425</v>
      </c>
      <c r="BP1023" t="s">
        <v>585</v>
      </c>
      <c r="BQ1023" t="s">
        <v>81</v>
      </c>
      <c r="BS1023" t="s">
        <v>85</v>
      </c>
    </row>
    <row r="1024" spans="1:72" x14ac:dyDescent="0.25">
      <c r="A1024" t="s">
        <v>9426</v>
      </c>
      <c r="B1024" t="s">
        <v>67</v>
      </c>
      <c r="C1024" t="s">
        <v>9427</v>
      </c>
      <c r="E1024" t="s">
        <v>9428</v>
      </c>
      <c r="F1024">
        <v>1200027424923</v>
      </c>
      <c r="G1024">
        <v>620094304</v>
      </c>
      <c r="H1024" t="s">
        <v>68</v>
      </c>
      <c r="I1024" t="s">
        <v>86</v>
      </c>
      <c r="J1024" t="s">
        <v>87</v>
      </c>
      <c r="K1024" s="2">
        <v>44508</v>
      </c>
      <c r="L1024" t="s">
        <v>195</v>
      </c>
      <c r="M1024" s="1">
        <v>44508.405590277776</v>
      </c>
      <c r="N1024" t="s">
        <v>75</v>
      </c>
      <c r="O1024" t="s">
        <v>76</v>
      </c>
      <c r="R1024" t="s">
        <v>9429</v>
      </c>
      <c r="S1024" t="s">
        <v>9430</v>
      </c>
      <c r="U1024" t="s">
        <v>81</v>
      </c>
      <c r="V1024" t="s">
        <v>9431</v>
      </c>
      <c r="W1024">
        <v>37128</v>
      </c>
      <c r="AA1024" t="s">
        <v>9432</v>
      </c>
      <c r="AG1024" t="s">
        <v>9433</v>
      </c>
      <c r="AH1024" t="s">
        <v>82</v>
      </c>
      <c r="AN1024" t="s">
        <v>89</v>
      </c>
      <c r="AU1024" s="1">
        <v>44508.464999999997</v>
      </c>
      <c r="AW1024" t="s">
        <v>71</v>
      </c>
      <c r="BC1024" s="1">
        <v>44506.808645833335</v>
      </c>
      <c r="BL1024" t="s">
        <v>9434</v>
      </c>
      <c r="BN1024" t="s">
        <v>84</v>
      </c>
      <c r="BO1024" t="s">
        <v>9435</v>
      </c>
      <c r="BP1024" t="s">
        <v>585</v>
      </c>
      <c r="BQ1024" t="s">
        <v>81</v>
      </c>
      <c r="BS1024" t="s">
        <v>85</v>
      </c>
    </row>
    <row r="1025" spans="1:72" x14ac:dyDescent="0.25">
      <c r="A1025" t="s">
        <v>9436</v>
      </c>
      <c r="B1025" t="s">
        <v>151</v>
      </c>
      <c r="C1025" t="s">
        <v>9437</v>
      </c>
      <c r="E1025" t="s">
        <v>9438</v>
      </c>
      <c r="F1025">
        <v>1591028073102</v>
      </c>
      <c r="G1025">
        <v>1341518301</v>
      </c>
      <c r="H1025" t="s">
        <v>68</v>
      </c>
      <c r="J1025" t="s">
        <v>79</v>
      </c>
      <c r="K1025" s="2">
        <v>44508</v>
      </c>
      <c r="L1025" t="s">
        <v>195</v>
      </c>
      <c r="M1025" s="1">
        <v>44508.346990740742</v>
      </c>
      <c r="N1025" t="s">
        <v>75</v>
      </c>
      <c r="O1025" t="s">
        <v>175</v>
      </c>
      <c r="R1025" t="s">
        <v>9439</v>
      </c>
      <c r="S1025" t="s">
        <v>183</v>
      </c>
      <c r="U1025" t="s">
        <v>81</v>
      </c>
      <c r="V1025" t="s">
        <v>9440</v>
      </c>
      <c r="W1025">
        <v>40026</v>
      </c>
      <c r="AA1025" t="s">
        <v>9441</v>
      </c>
      <c r="AC1025">
        <v>36241</v>
      </c>
      <c r="AF1025" t="s">
        <v>9442</v>
      </c>
      <c r="AG1025" t="s">
        <v>9443</v>
      </c>
      <c r="AH1025" t="s">
        <v>82</v>
      </c>
      <c r="AK1025" t="s">
        <v>9444</v>
      </c>
      <c r="AN1025" t="s">
        <v>83</v>
      </c>
      <c r="AU1025" s="1">
        <v>44508.404710648145</v>
      </c>
      <c r="AW1025" t="s">
        <v>71</v>
      </c>
      <c r="BC1025" s="1">
        <v>44505.415520833332</v>
      </c>
      <c r="BL1025" t="s">
        <v>9445</v>
      </c>
      <c r="BN1025" t="s">
        <v>84</v>
      </c>
      <c r="BO1025" t="s">
        <v>9446</v>
      </c>
      <c r="BP1025" t="s">
        <v>585</v>
      </c>
      <c r="BQ1025" t="s">
        <v>81</v>
      </c>
      <c r="BS1025" t="s">
        <v>85</v>
      </c>
      <c r="BT1025" t="s">
        <v>85</v>
      </c>
    </row>
    <row r="1026" spans="1:72" x14ac:dyDescent="0.25">
      <c r="A1026" t="s">
        <v>9447</v>
      </c>
      <c r="B1026" t="s">
        <v>120</v>
      </c>
      <c r="C1026" t="s">
        <v>9448</v>
      </c>
      <c r="E1026" t="s">
        <v>9449</v>
      </c>
      <c r="F1026">
        <v>1200027113728</v>
      </c>
      <c r="G1026">
        <v>3383563806</v>
      </c>
      <c r="H1026" t="s">
        <v>68</v>
      </c>
      <c r="J1026" t="s">
        <v>79</v>
      </c>
      <c r="K1026" s="2">
        <v>44508</v>
      </c>
      <c r="L1026" t="s">
        <v>195</v>
      </c>
      <c r="M1026" s="1">
        <v>44508.477673611109</v>
      </c>
      <c r="N1026" t="s">
        <v>75</v>
      </c>
      <c r="O1026" t="s">
        <v>112</v>
      </c>
      <c r="R1026" t="s">
        <v>9450</v>
      </c>
      <c r="S1026" t="s">
        <v>113</v>
      </c>
      <c r="U1026" t="s">
        <v>81</v>
      </c>
      <c r="V1026" t="s">
        <v>9451</v>
      </c>
      <c r="W1026">
        <v>17008</v>
      </c>
      <c r="AA1026" t="s">
        <v>9452</v>
      </c>
      <c r="AC1026">
        <v>1532</v>
      </c>
      <c r="AF1026" t="s">
        <v>9453</v>
      </c>
      <c r="AG1026" t="s">
        <v>9454</v>
      </c>
      <c r="AH1026" t="s">
        <v>89</v>
      </c>
      <c r="AK1026" t="s">
        <v>9455</v>
      </c>
      <c r="AN1026" t="s">
        <v>89</v>
      </c>
      <c r="AU1026" s="1">
        <v>44508.570104166669</v>
      </c>
      <c r="AW1026" t="s">
        <v>71</v>
      </c>
      <c r="BC1026" s="1">
        <v>44505.294166666667</v>
      </c>
      <c r="BL1026" t="s">
        <v>9456</v>
      </c>
      <c r="BN1026" t="s">
        <v>84</v>
      </c>
      <c r="BO1026" t="s">
        <v>9457</v>
      </c>
      <c r="BP1026" t="s">
        <v>585</v>
      </c>
      <c r="BQ1026" t="s">
        <v>81</v>
      </c>
      <c r="BS1026" t="s">
        <v>85</v>
      </c>
      <c r="BT1026" t="s">
        <v>85</v>
      </c>
    </row>
    <row r="1027" spans="1:72" x14ac:dyDescent="0.25">
      <c r="A1027" t="s">
        <v>9458</v>
      </c>
      <c r="B1027" t="s">
        <v>67</v>
      </c>
      <c r="C1027" t="s">
        <v>9459</v>
      </c>
      <c r="E1027" t="s">
        <v>9460</v>
      </c>
      <c r="F1027">
        <v>1013015468394</v>
      </c>
      <c r="G1027">
        <v>3045371009</v>
      </c>
      <c r="H1027" t="s">
        <v>68</v>
      </c>
      <c r="K1027" s="2">
        <v>44508</v>
      </c>
      <c r="L1027" t="s">
        <v>197</v>
      </c>
      <c r="M1027" s="1">
        <v>44508.555439814816</v>
      </c>
      <c r="N1027" t="s">
        <v>69</v>
      </c>
      <c r="O1027" t="s">
        <v>785</v>
      </c>
      <c r="P1027" t="s">
        <v>245</v>
      </c>
      <c r="Q1027" t="s">
        <v>9461</v>
      </c>
      <c r="R1027" t="s">
        <v>110</v>
      </c>
      <c r="V1027" t="s">
        <v>9462</v>
      </c>
      <c r="AA1027" t="s">
        <v>9463</v>
      </c>
      <c r="AV1027" s="1">
        <v>44508.594652777778</v>
      </c>
      <c r="AW1027" t="s">
        <v>71</v>
      </c>
      <c r="BC1027" s="1">
        <v>44505.326296296298</v>
      </c>
      <c r="BL1027" t="s">
        <v>9464</v>
      </c>
      <c r="BP1027" t="s">
        <v>585</v>
      </c>
      <c r="BQ1027" t="s">
        <v>81</v>
      </c>
    </row>
    <row r="1028" spans="1:72" x14ac:dyDescent="0.25">
      <c r="A1028" t="s">
        <v>9465</v>
      </c>
      <c r="B1028" t="s">
        <v>67</v>
      </c>
      <c r="C1028" t="s">
        <v>9466</v>
      </c>
      <c r="E1028" t="s">
        <v>9467</v>
      </c>
      <c r="F1028">
        <v>2000001212316</v>
      </c>
      <c r="H1028" t="s">
        <v>86</v>
      </c>
      <c r="J1028" t="s">
        <v>87</v>
      </c>
      <c r="K1028" s="2">
        <v>44508</v>
      </c>
      <c r="L1028" t="s">
        <v>195</v>
      </c>
      <c r="M1028" s="1">
        <v>44508.48096064815</v>
      </c>
      <c r="N1028" t="s">
        <v>75</v>
      </c>
      <c r="O1028" t="s">
        <v>1063</v>
      </c>
      <c r="R1028" t="s">
        <v>110</v>
      </c>
      <c r="S1028" t="s">
        <v>144</v>
      </c>
      <c r="U1028" t="s">
        <v>81</v>
      </c>
      <c r="V1028" t="s">
        <v>9468</v>
      </c>
      <c r="W1028">
        <v>57857</v>
      </c>
      <c r="X1028">
        <v>24125</v>
      </c>
      <c r="AG1028" t="s">
        <v>9469</v>
      </c>
      <c r="AH1028" t="s">
        <v>82</v>
      </c>
      <c r="AN1028" t="s">
        <v>144</v>
      </c>
      <c r="AU1028" s="1">
        <v>44508.542858796296</v>
      </c>
      <c r="AW1028" t="s">
        <v>71</v>
      </c>
      <c r="BC1028" s="1">
        <v>44505.359432870369</v>
      </c>
      <c r="BL1028" t="s">
        <v>9470</v>
      </c>
      <c r="BP1028" t="s">
        <v>761</v>
      </c>
      <c r="BQ1028" t="s">
        <v>81</v>
      </c>
      <c r="BS1028" t="s">
        <v>85</v>
      </c>
    </row>
    <row r="1029" spans="1:72" x14ac:dyDescent="0.25">
      <c r="A1029" t="s">
        <v>9471</v>
      </c>
      <c r="B1029" t="s">
        <v>67</v>
      </c>
      <c r="C1029" t="s">
        <v>9472</v>
      </c>
      <c r="E1029" t="s">
        <v>9473</v>
      </c>
      <c r="F1029">
        <v>1200020512468</v>
      </c>
      <c r="H1029" t="s">
        <v>86</v>
      </c>
      <c r="J1029" t="s">
        <v>87</v>
      </c>
      <c r="K1029" s="2">
        <v>44508</v>
      </c>
      <c r="L1029" t="s">
        <v>197</v>
      </c>
      <c r="M1029" s="1">
        <v>44508.507048611114</v>
      </c>
      <c r="N1029" t="s">
        <v>75</v>
      </c>
      <c r="O1029" t="s">
        <v>76</v>
      </c>
      <c r="R1029" t="s">
        <v>9474</v>
      </c>
      <c r="S1029" t="s">
        <v>9475</v>
      </c>
      <c r="U1029" t="s">
        <v>81</v>
      </c>
      <c r="V1029" t="s">
        <v>9476</v>
      </c>
      <c r="W1029">
        <v>38022</v>
      </c>
      <c r="X1029">
        <v>38907</v>
      </c>
      <c r="AG1029" t="s">
        <v>9477</v>
      </c>
      <c r="AH1029" t="s">
        <v>82</v>
      </c>
      <c r="AN1029" t="s">
        <v>89</v>
      </c>
      <c r="AU1029" s="1">
        <v>44508.562824074077</v>
      </c>
      <c r="AW1029" t="s">
        <v>71</v>
      </c>
      <c r="BC1029" s="1">
        <v>44506.808645833335</v>
      </c>
      <c r="BL1029" t="s">
        <v>9478</v>
      </c>
      <c r="BN1029" t="s">
        <v>84</v>
      </c>
      <c r="BO1029" t="s">
        <v>9479</v>
      </c>
      <c r="BP1029" t="s">
        <v>761</v>
      </c>
      <c r="BQ1029" t="s">
        <v>81</v>
      </c>
      <c r="BS1029" t="s">
        <v>85</v>
      </c>
    </row>
    <row r="1030" spans="1:72" x14ac:dyDescent="0.25">
      <c r="A1030" t="s">
        <v>9480</v>
      </c>
      <c r="B1030" t="s">
        <v>67</v>
      </c>
      <c r="C1030" t="s">
        <v>9481</v>
      </c>
      <c r="E1030" t="s">
        <v>9482</v>
      </c>
      <c r="F1030">
        <v>1900031290402</v>
      </c>
      <c r="G1030">
        <v>684331506</v>
      </c>
      <c r="H1030" t="s">
        <v>68</v>
      </c>
      <c r="J1030" t="s">
        <v>79</v>
      </c>
      <c r="K1030" s="2">
        <v>44508</v>
      </c>
      <c r="L1030" t="s">
        <v>195</v>
      </c>
      <c r="M1030" s="1">
        <v>44508.492881944447</v>
      </c>
      <c r="N1030" t="s">
        <v>75</v>
      </c>
      <c r="O1030" t="s">
        <v>143</v>
      </c>
      <c r="R1030" t="s">
        <v>9483</v>
      </c>
      <c r="S1030" t="s">
        <v>9484</v>
      </c>
      <c r="U1030" t="s">
        <v>81</v>
      </c>
      <c r="V1030" t="s">
        <v>9485</v>
      </c>
      <c r="W1030">
        <v>65625</v>
      </c>
      <c r="X1030">
        <v>96356</v>
      </c>
      <c r="AA1030" t="s">
        <v>9486</v>
      </c>
      <c r="AC1030" t="s">
        <v>9487</v>
      </c>
      <c r="AF1030" t="s">
        <v>9488</v>
      </c>
      <c r="AG1030" t="s">
        <v>9489</v>
      </c>
      <c r="AH1030" t="s">
        <v>82</v>
      </c>
      <c r="AK1030" t="s">
        <v>9490</v>
      </c>
      <c r="AN1030" t="s">
        <v>89</v>
      </c>
      <c r="AU1030" s="1">
        <v>44508.579108796293</v>
      </c>
      <c r="AW1030" t="s">
        <v>71</v>
      </c>
      <c r="BC1030" s="1">
        <v>44505.326678240737</v>
      </c>
      <c r="BL1030" t="s">
        <v>9491</v>
      </c>
      <c r="BN1030" t="s">
        <v>84</v>
      </c>
      <c r="BO1030" t="s">
        <v>9492</v>
      </c>
      <c r="BP1030" t="s">
        <v>724</v>
      </c>
      <c r="BQ1030" t="s">
        <v>81</v>
      </c>
      <c r="BS1030" t="s">
        <v>85</v>
      </c>
      <c r="BT1030" t="s">
        <v>85</v>
      </c>
    </row>
    <row r="1031" spans="1:72" x14ac:dyDescent="0.25">
      <c r="A1031" t="s">
        <v>9493</v>
      </c>
      <c r="B1031" t="s">
        <v>101</v>
      </c>
      <c r="C1031" t="s">
        <v>9494</v>
      </c>
      <c r="E1031" t="s">
        <v>9495</v>
      </c>
      <c r="F1031">
        <v>1200036122199</v>
      </c>
      <c r="G1031">
        <v>554403603</v>
      </c>
      <c r="H1031" t="s">
        <v>68</v>
      </c>
      <c r="J1031" t="s">
        <v>79</v>
      </c>
      <c r="K1031" s="2">
        <v>44508</v>
      </c>
      <c r="L1031" t="s">
        <v>210</v>
      </c>
      <c r="M1031" s="1">
        <v>44508.508576388886</v>
      </c>
      <c r="N1031" t="s">
        <v>75</v>
      </c>
      <c r="O1031" t="s">
        <v>138</v>
      </c>
      <c r="R1031" t="s">
        <v>9496</v>
      </c>
      <c r="S1031" t="s">
        <v>139</v>
      </c>
      <c r="U1031" t="s">
        <v>81</v>
      </c>
      <c r="V1031" t="s">
        <v>9497</v>
      </c>
      <c r="W1031">
        <v>81273</v>
      </c>
      <c r="AA1031" t="s">
        <v>9498</v>
      </c>
      <c r="AC1031">
        <v>18124</v>
      </c>
      <c r="AF1031" t="s">
        <v>9499</v>
      </c>
      <c r="AG1031" t="s">
        <v>9500</v>
      </c>
      <c r="AH1031" t="s">
        <v>82</v>
      </c>
      <c r="AK1031" t="s">
        <v>9501</v>
      </c>
      <c r="AN1031" t="s">
        <v>89</v>
      </c>
      <c r="AU1031" s="1">
        <v>44508.69394675926</v>
      </c>
      <c r="AW1031" t="s">
        <v>71</v>
      </c>
      <c r="BC1031" s="1">
        <v>44508.295636574076</v>
      </c>
      <c r="BL1031" t="s">
        <v>9502</v>
      </c>
      <c r="BM1031" t="s">
        <v>77</v>
      </c>
      <c r="BN1031" t="s">
        <v>84</v>
      </c>
      <c r="BO1031" t="s">
        <v>9503</v>
      </c>
      <c r="BP1031" t="s">
        <v>585</v>
      </c>
      <c r="BQ1031" t="s">
        <v>81</v>
      </c>
      <c r="BS1031" t="s">
        <v>85</v>
      </c>
      <c r="BT1031" t="s">
        <v>85</v>
      </c>
    </row>
    <row r="1032" spans="1:72" x14ac:dyDescent="0.25">
      <c r="A1032" t="s">
        <v>9504</v>
      </c>
      <c r="B1032" t="s">
        <v>67</v>
      </c>
      <c r="C1032" t="s">
        <v>9505</v>
      </c>
      <c r="E1032" t="s">
        <v>9506</v>
      </c>
      <c r="F1032">
        <v>1050002243323</v>
      </c>
      <c r="G1032">
        <v>9391414609</v>
      </c>
      <c r="H1032" t="s">
        <v>258</v>
      </c>
      <c r="J1032" t="s">
        <v>79</v>
      </c>
      <c r="K1032" s="2">
        <v>44508</v>
      </c>
      <c r="L1032" t="s">
        <v>195</v>
      </c>
      <c r="M1032" s="1">
        <v>44508.333935185183</v>
      </c>
      <c r="N1032" t="s">
        <v>75</v>
      </c>
      <c r="O1032" t="s">
        <v>205</v>
      </c>
      <c r="R1032" t="s">
        <v>9507</v>
      </c>
      <c r="S1032" t="s">
        <v>81</v>
      </c>
      <c r="U1032" t="s">
        <v>81</v>
      </c>
      <c r="AF1032" t="s">
        <v>9508</v>
      </c>
      <c r="AG1032" t="s">
        <v>9509</v>
      </c>
      <c r="AH1032" t="s">
        <v>82</v>
      </c>
      <c r="AK1032" t="s">
        <v>9510</v>
      </c>
      <c r="AN1032">
        <v>1</v>
      </c>
      <c r="AO1032">
        <v>1</v>
      </c>
      <c r="AU1032" s="1">
        <v>44508.37232638889</v>
      </c>
      <c r="AW1032" t="s">
        <v>71</v>
      </c>
      <c r="BC1032" s="1">
        <v>44505.67769675926</v>
      </c>
      <c r="BG1032" t="s">
        <v>9511</v>
      </c>
      <c r="BL1032" t="s">
        <v>9512</v>
      </c>
      <c r="BN1032" t="s">
        <v>84</v>
      </c>
      <c r="BO1032" t="s">
        <v>9513</v>
      </c>
      <c r="BP1032" t="s">
        <v>9514</v>
      </c>
      <c r="BQ1032" t="s">
        <v>81</v>
      </c>
      <c r="BS1032" t="s">
        <v>85</v>
      </c>
      <c r="BT1032" t="s">
        <v>85</v>
      </c>
    </row>
    <row r="1033" spans="1:72" x14ac:dyDescent="0.25">
      <c r="A1033" t="s">
        <v>9515</v>
      </c>
      <c r="B1033" t="s">
        <v>101</v>
      </c>
      <c r="C1033" t="s">
        <v>9516</v>
      </c>
      <c r="E1033" t="s">
        <v>9517</v>
      </c>
      <c r="F1033">
        <v>1200029429180</v>
      </c>
      <c r="G1033">
        <v>554520809</v>
      </c>
      <c r="H1033" t="s">
        <v>68</v>
      </c>
      <c r="J1033" t="s">
        <v>79</v>
      </c>
      <c r="K1033" s="2">
        <v>44508</v>
      </c>
      <c r="L1033" t="s">
        <v>197</v>
      </c>
      <c r="M1033" s="1">
        <v>44508.587222222224</v>
      </c>
      <c r="N1033" t="s">
        <v>75</v>
      </c>
      <c r="O1033" t="s">
        <v>138</v>
      </c>
      <c r="R1033" t="s">
        <v>9518</v>
      </c>
      <c r="S1033" t="s">
        <v>139</v>
      </c>
      <c r="U1033" t="s">
        <v>103</v>
      </c>
      <c r="V1033" t="s">
        <v>9519</v>
      </c>
      <c r="AA1033" t="s">
        <v>9520</v>
      </c>
      <c r="AC1033">
        <v>1635</v>
      </c>
      <c r="AF1033" t="s">
        <v>9521</v>
      </c>
      <c r="AG1033" t="s">
        <v>9522</v>
      </c>
      <c r="AH1033" t="s">
        <v>82</v>
      </c>
      <c r="AK1033" t="s">
        <v>9523</v>
      </c>
      <c r="AN1033" t="s">
        <v>89</v>
      </c>
      <c r="AU1033" s="1">
        <v>44508.695555555554</v>
      </c>
      <c r="AW1033" t="s">
        <v>71</v>
      </c>
      <c r="BC1033" s="1">
        <v>44508.295636574076</v>
      </c>
      <c r="BL1033" t="s">
        <v>9524</v>
      </c>
      <c r="BN1033" t="s">
        <v>84</v>
      </c>
      <c r="BO1033" t="s">
        <v>9525</v>
      </c>
      <c r="BP1033" t="s">
        <v>585</v>
      </c>
      <c r="BQ1033" t="s">
        <v>81</v>
      </c>
      <c r="BS1033" t="s">
        <v>85</v>
      </c>
      <c r="BT1033" t="s">
        <v>85</v>
      </c>
    </row>
    <row r="1034" spans="1:72" x14ac:dyDescent="0.25">
      <c r="A1034" t="s">
        <v>9526</v>
      </c>
      <c r="B1034" t="s">
        <v>67</v>
      </c>
      <c r="C1034" t="s">
        <v>9527</v>
      </c>
      <c r="E1034" t="s">
        <v>9528</v>
      </c>
      <c r="F1034">
        <v>1900020372252</v>
      </c>
      <c r="G1034">
        <v>590258804</v>
      </c>
      <c r="H1034" t="s">
        <v>68</v>
      </c>
      <c r="J1034" t="s">
        <v>79</v>
      </c>
      <c r="K1034" s="2">
        <v>44508</v>
      </c>
      <c r="L1034" t="s">
        <v>197</v>
      </c>
      <c r="M1034" s="1">
        <v>44508.530949074076</v>
      </c>
      <c r="N1034" t="s">
        <v>75</v>
      </c>
      <c r="O1034" t="s">
        <v>102</v>
      </c>
      <c r="R1034" t="s">
        <v>9529</v>
      </c>
      <c r="S1034" t="s">
        <v>309</v>
      </c>
      <c r="U1034" t="s">
        <v>81</v>
      </c>
      <c r="V1034" t="s">
        <v>9530</v>
      </c>
      <c r="W1034">
        <v>66375</v>
      </c>
      <c r="X1034">
        <v>85211</v>
      </c>
      <c r="AA1034" s="3">
        <v>679679</v>
      </c>
      <c r="AC1034">
        <v>8697</v>
      </c>
      <c r="AF1034" t="s">
        <v>9531</v>
      </c>
      <c r="AG1034" t="s">
        <v>9532</v>
      </c>
      <c r="AH1034" t="s">
        <v>202</v>
      </c>
      <c r="AK1034" t="s">
        <v>9533</v>
      </c>
      <c r="AN1034" t="s">
        <v>89</v>
      </c>
      <c r="AU1034" s="1">
        <v>44508.606307870374</v>
      </c>
      <c r="AW1034" t="s">
        <v>71</v>
      </c>
      <c r="BC1034" s="1">
        <v>44505.308969907404</v>
      </c>
      <c r="BL1034" t="s">
        <v>9534</v>
      </c>
      <c r="BN1034" t="s">
        <v>84</v>
      </c>
      <c r="BO1034" t="s">
        <v>9535</v>
      </c>
      <c r="BP1034" t="s">
        <v>585</v>
      </c>
      <c r="BQ1034" t="s">
        <v>81</v>
      </c>
      <c r="BS1034" t="s">
        <v>85</v>
      </c>
      <c r="BT1034" t="s">
        <v>85</v>
      </c>
    </row>
    <row r="1035" spans="1:72" x14ac:dyDescent="0.25">
      <c r="A1035" t="s">
        <v>9536</v>
      </c>
      <c r="B1035" t="s">
        <v>120</v>
      </c>
      <c r="C1035" t="s">
        <v>9537</v>
      </c>
      <c r="E1035" t="s">
        <v>9538</v>
      </c>
      <c r="F1035">
        <v>1200023815512</v>
      </c>
      <c r="G1035">
        <v>924075701</v>
      </c>
      <c r="H1035" t="s">
        <v>68</v>
      </c>
      <c r="J1035" t="s">
        <v>79</v>
      </c>
      <c r="K1035" s="2">
        <v>44508</v>
      </c>
      <c r="L1035" t="s">
        <v>195</v>
      </c>
      <c r="M1035" s="1">
        <v>44508.345891203702</v>
      </c>
      <c r="N1035" t="s">
        <v>75</v>
      </c>
      <c r="O1035" t="s">
        <v>138</v>
      </c>
      <c r="R1035" t="s">
        <v>9539</v>
      </c>
      <c r="S1035" t="s">
        <v>9540</v>
      </c>
      <c r="U1035" t="s">
        <v>81</v>
      </c>
      <c r="V1035" t="s">
        <v>9541</v>
      </c>
      <c r="W1035">
        <v>38953</v>
      </c>
      <c r="AA1035" t="s">
        <v>9542</v>
      </c>
      <c r="AC1035">
        <v>27592</v>
      </c>
      <c r="AF1035" t="s">
        <v>9543</v>
      </c>
      <c r="AG1035" t="s">
        <v>9544</v>
      </c>
      <c r="AH1035" t="s">
        <v>82</v>
      </c>
      <c r="AK1035" t="s">
        <v>9545</v>
      </c>
      <c r="AN1035" t="s">
        <v>89</v>
      </c>
      <c r="AU1035" s="1">
        <v>44508.694189814814</v>
      </c>
      <c r="AW1035" t="s">
        <v>71</v>
      </c>
      <c r="BC1035" s="1">
        <v>44508.295636574076</v>
      </c>
      <c r="BL1035" t="s">
        <v>9546</v>
      </c>
      <c r="BN1035" t="s">
        <v>84</v>
      </c>
      <c r="BO1035" t="s">
        <v>9547</v>
      </c>
      <c r="BP1035" t="s">
        <v>585</v>
      </c>
      <c r="BQ1035" t="s">
        <v>81</v>
      </c>
      <c r="BS1035" t="s">
        <v>85</v>
      </c>
      <c r="BT1035" t="s">
        <v>85</v>
      </c>
    </row>
    <row r="1036" spans="1:72" x14ac:dyDescent="0.25">
      <c r="A1036">
        <v>2088929</v>
      </c>
      <c r="B1036" t="s">
        <v>193</v>
      </c>
      <c r="C1036" t="s">
        <v>9548</v>
      </c>
      <c r="E1036" t="s">
        <v>9549</v>
      </c>
      <c r="F1036">
        <v>1012743849204</v>
      </c>
      <c r="H1036" t="s">
        <v>194</v>
      </c>
      <c r="K1036" s="2">
        <v>44508</v>
      </c>
      <c r="L1036" t="s">
        <v>195</v>
      </c>
      <c r="M1036" s="1">
        <v>44508.444166666668</v>
      </c>
      <c r="N1036" t="s">
        <v>69</v>
      </c>
      <c r="O1036" t="s">
        <v>785</v>
      </c>
      <c r="P1036" t="s">
        <v>137</v>
      </c>
      <c r="Q1036" t="s">
        <v>9550</v>
      </c>
      <c r="R1036" t="s">
        <v>9551</v>
      </c>
      <c r="V1036" t="s">
        <v>9552</v>
      </c>
      <c r="AV1036" s="1">
        <v>44508.514351851853</v>
      </c>
      <c r="AW1036" t="s">
        <v>71</v>
      </c>
      <c r="BC1036" s="1">
        <v>44505.326296296298</v>
      </c>
      <c r="BL1036">
        <v>1646485</v>
      </c>
      <c r="BP1036" t="s">
        <v>731</v>
      </c>
      <c r="BQ1036" t="s">
        <v>81</v>
      </c>
    </row>
    <row r="1037" spans="1:72" x14ac:dyDescent="0.25">
      <c r="A1037" t="s">
        <v>9553</v>
      </c>
      <c r="B1037" t="s">
        <v>67</v>
      </c>
      <c r="C1037" t="s">
        <v>9554</v>
      </c>
      <c r="E1037" t="s">
        <v>9555</v>
      </c>
      <c r="F1037">
        <v>1100019419817</v>
      </c>
      <c r="G1037">
        <v>2200609309</v>
      </c>
      <c r="H1037" t="s">
        <v>94</v>
      </c>
      <c r="J1037" t="s">
        <v>87</v>
      </c>
      <c r="K1037" s="2">
        <v>44508</v>
      </c>
      <c r="L1037" t="s">
        <v>195</v>
      </c>
      <c r="M1037" s="1">
        <v>44508.336400462962</v>
      </c>
      <c r="N1037" t="s">
        <v>75</v>
      </c>
      <c r="O1037" t="s">
        <v>91</v>
      </c>
      <c r="R1037" t="s">
        <v>9556</v>
      </c>
      <c r="S1037" t="s">
        <v>9557</v>
      </c>
      <c r="U1037" t="s">
        <v>103</v>
      </c>
      <c r="AA1037" t="s">
        <v>9558</v>
      </c>
      <c r="AC1037">
        <v>27442</v>
      </c>
      <c r="AF1037" t="s">
        <v>9559</v>
      </c>
      <c r="AK1037" t="s">
        <v>9560</v>
      </c>
      <c r="AU1037" s="1">
        <v>44508.398368055554</v>
      </c>
      <c r="AW1037" t="s">
        <v>71</v>
      </c>
      <c r="BC1037" s="1">
        <v>44505.913182870368</v>
      </c>
      <c r="BL1037" t="s">
        <v>9561</v>
      </c>
      <c r="BP1037" t="s">
        <v>931</v>
      </c>
      <c r="BQ1037" t="s">
        <v>81</v>
      </c>
      <c r="BS1037" t="s">
        <v>85</v>
      </c>
    </row>
    <row r="1038" spans="1:72" x14ac:dyDescent="0.25">
      <c r="A1038" t="s">
        <v>9562</v>
      </c>
      <c r="B1038" t="s">
        <v>67</v>
      </c>
      <c r="C1038" t="s">
        <v>9563</v>
      </c>
      <c r="E1038" t="s">
        <v>9564</v>
      </c>
      <c r="F1038">
        <v>1013088150008</v>
      </c>
      <c r="G1038">
        <v>3047559610</v>
      </c>
      <c r="H1038" t="s">
        <v>68</v>
      </c>
      <c r="I1038" t="s">
        <v>86</v>
      </c>
      <c r="J1038" t="s">
        <v>87</v>
      </c>
      <c r="K1038" s="2">
        <v>44508</v>
      </c>
      <c r="L1038" t="s">
        <v>195</v>
      </c>
      <c r="M1038" s="1">
        <v>44508.33792824074</v>
      </c>
      <c r="N1038" t="s">
        <v>75</v>
      </c>
      <c r="O1038" t="s">
        <v>112</v>
      </c>
      <c r="R1038" t="s">
        <v>9565</v>
      </c>
      <c r="S1038" t="s">
        <v>113</v>
      </c>
      <c r="U1038" t="s">
        <v>81</v>
      </c>
      <c r="V1038" t="s">
        <v>9566</v>
      </c>
      <c r="W1038">
        <v>15025</v>
      </c>
      <c r="AA1038">
        <v>3995856</v>
      </c>
      <c r="AG1038" t="s">
        <v>9567</v>
      </c>
      <c r="AH1038" t="s">
        <v>89</v>
      </c>
      <c r="AN1038" t="s">
        <v>89</v>
      </c>
      <c r="AU1038" s="1">
        <v>44508.443657407406</v>
      </c>
      <c r="AW1038" t="s">
        <v>71</v>
      </c>
      <c r="BC1038" s="1">
        <v>44505.294166666667</v>
      </c>
      <c r="BL1038" t="s">
        <v>9568</v>
      </c>
      <c r="BN1038" t="s">
        <v>84</v>
      </c>
      <c r="BO1038" t="s">
        <v>9569</v>
      </c>
      <c r="BP1038" t="s">
        <v>585</v>
      </c>
      <c r="BQ1038" t="s">
        <v>81</v>
      </c>
      <c r="BS1038" t="s">
        <v>85</v>
      </c>
    </row>
    <row r="1039" spans="1:72" x14ac:dyDescent="0.25">
      <c r="A1039" t="s">
        <v>9570</v>
      </c>
      <c r="B1039" t="s">
        <v>151</v>
      </c>
      <c r="C1039" t="s">
        <v>9571</v>
      </c>
      <c r="E1039" t="s">
        <v>9572</v>
      </c>
      <c r="F1039">
        <v>1591060585653</v>
      </c>
      <c r="G1039">
        <v>1259393403</v>
      </c>
      <c r="H1039" t="s">
        <v>68</v>
      </c>
      <c r="K1039" s="2">
        <v>44508</v>
      </c>
      <c r="L1039" t="s">
        <v>197</v>
      </c>
      <c r="M1039" s="1">
        <v>44508.603020833332</v>
      </c>
      <c r="N1039" t="s">
        <v>69</v>
      </c>
      <c r="O1039" t="s">
        <v>167</v>
      </c>
      <c r="P1039" t="s">
        <v>109</v>
      </c>
      <c r="Q1039" t="s">
        <v>9573</v>
      </c>
      <c r="R1039" t="s">
        <v>153</v>
      </c>
      <c r="V1039" t="s">
        <v>9574</v>
      </c>
      <c r="W1039">
        <v>70542</v>
      </c>
      <c r="AA1039" t="s">
        <v>9575</v>
      </c>
      <c r="AC1039">
        <v>19583</v>
      </c>
      <c r="AV1039" s="1">
        <v>44508.644224537034</v>
      </c>
      <c r="AW1039" t="s">
        <v>71</v>
      </c>
      <c r="BC1039" s="1">
        <v>44505.366793981484</v>
      </c>
      <c r="BD1039" t="s">
        <v>103</v>
      </c>
      <c r="BE1039" s="1">
        <v>44501</v>
      </c>
      <c r="BL1039" t="s">
        <v>9576</v>
      </c>
      <c r="BM1039" t="s">
        <v>77</v>
      </c>
      <c r="BP1039" t="s">
        <v>585</v>
      </c>
      <c r="BQ1039" t="s">
        <v>81</v>
      </c>
    </row>
    <row r="1040" spans="1:72" x14ac:dyDescent="0.25">
      <c r="A1040" t="s">
        <v>9577</v>
      </c>
      <c r="B1040" t="s">
        <v>151</v>
      </c>
      <c r="C1040" t="s">
        <v>9578</v>
      </c>
      <c r="E1040" t="s">
        <v>9579</v>
      </c>
      <c r="F1040">
        <v>1591048059910</v>
      </c>
      <c r="G1040">
        <v>1334989709</v>
      </c>
      <c r="H1040" t="s">
        <v>68</v>
      </c>
      <c r="J1040" t="s">
        <v>79</v>
      </c>
      <c r="K1040" s="2">
        <v>44508</v>
      </c>
      <c r="L1040" t="s">
        <v>195</v>
      </c>
      <c r="M1040" s="1">
        <v>44508.485613425924</v>
      </c>
      <c r="N1040" t="s">
        <v>75</v>
      </c>
      <c r="O1040" t="s">
        <v>134</v>
      </c>
      <c r="R1040" t="s">
        <v>9580</v>
      </c>
      <c r="S1040" t="s">
        <v>155</v>
      </c>
      <c r="U1040" t="s">
        <v>81</v>
      </c>
      <c r="V1040" s="4" t="s">
        <v>9581</v>
      </c>
      <c r="W1040" t="s">
        <v>9582</v>
      </c>
      <c r="AA1040" t="s">
        <v>9583</v>
      </c>
      <c r="AC1040">
        <v>10625</v>
      </c>
      <c r="AF1040" t="s">
        <v>9584</v>
      </c>
      <c r="AG1040" s="4" t="s">
        <v>9585</v>
      </c>
      <c r="AH1040" t="s">
        <v>82</v>
      </c>
      <c r="AK1040" t="s">
        <v>9586</v>
      </c>
      <c r="AN1040" t="s">
        <v>89</v>
      </c>
      <c r="AU1040" s="1">
        <v>44508.536990740744</v>
      </c>
      <c r="AW1040" t="s">
        <v>71</v>
      </c>
      <c r="BC1040" s="1">
        <v>44505.59202546296</v>
      </c>
      <c r="BL1040" t="s">
        <v>9587</v>
      </c>
      <c r="BN1040" t="s">
        <v>84</v>
      </c>
      <c r="BO1040" t="s">
        <v>9588</v>
      </c>
      <c r="BP1040" t="s">
        <v>585</v>
      </c>
      <c r="BQ1040" t="s">
        <v>81</v>
      </c>
      <c r="BS1040" t="s">
        <v>85</v>
      </c>
      <c r="BT1040" t="s">
        <v>85</v>
      </c>
    </row>
    <row r="1041" spans="1:72" x14ac:dyDescent="0.25">
      <c r="A1041" t="s">
        <v>9589</v>
      </c>
      <c r="B1041" t="s">
        <v>151</v>
      </c>
      <c r="C1041" t="s">
        <v>9590</v>
      </c>
      <c r="E1041" t="s">
        <v>9591</v>
      </c>
      <c r="F1041">
        <v>1591049402627</v>
      </c>
      <c r="G1041">
        <v>1333173207</v>
      </c>
      <c r="H1041" t="s">
        <v>68</v>
      </c>
      <c r="J1041" t="s">
        <v>79</v>
      </c>
      <c r="K1041" s="2">
        <v>44508</v>
      </c>
      <c r="L1041" t="s">
        <v>197</v>
      </c>
      <c r="M1041" s="1">
        <v>44508.627337962964</v>
      </c>
      <c r="N1041" t="s">
        <v>75</v>
      </c>
      <c r="O1041" t="s">
        <v>134</v>
      </c>
      <c r="R1041" t="s">
        <v>153</v>
      </c>
      <c r="S1041" t="s">
        <v>155</v>
      </c>
      <c r="U1041" t="s">
        <v>81</v>
      </c>
      <c r="V1041" t="s">
        <v>9592</v>
      </c>
      <c r="W1041">
        <v>19463</v>
      </c>
      <c r="AA1041" t="s">
        <v>9593</v>
      </c>
      <c r="AC1041" t="s">
        <v>9594</v>
      </c>
      <c r="AF1041" t="s">
        <v>9595</v>
      </c>
      <c r="AG1041" s="4" t="s">
        <v>9596</v>
      </c>
      <c r="AH1041" t="s">
        <v>82</v>
      </c>
      <c r="AK1041" t="s">
        <v>9597</v>
      </c>
      <c r="AN1041" t="s">
        <v>89</v>
      </c>
      <c r="AU1041" s="1">
        <v>44508.661365740743</v>
      </c>
      <c r="AW1041" t="s">
        <v>71</v>
      </c>
      <c r="BC1041" s="1">
        <v>44505.59202546296</v>
      </c>
      <c r="BL1041" t="s">
        <v>9598</v>
      </c>
      <c r="BM1041" t="s">
        <v>77</v>
      </c>
      <c r="BN1041" t="s">
        <v>84</v>
      </c>
      <c r="BO1041" t="s">
        <v>9599</v>
      </c>
      <c r="BP1041" t="s">
        <v>585</v>
      </c>
      <c r="BQ1041" t="s">
        <v>81</v>
      </c>
      <c r="BS1041" t="s">
        <v>85</v>
      </c>
      <c r="BT1041" t="s">
        <v>85</v>
      </c>
    </row>
    <row r="1042" spans="1:72" x14ac:dyDescent="0.25">
      <c r="A1042" t="s">
        <v>9600</v>
      </c>
      <c r="B1042" t="s">
        <v>67</v>
      </c>
      <c r="C1042" t="s">
        <v>9601</v>
      </c>
      <c r="E1042" t="s">
        <v>9602</v>
      </c>
      <c r="F1042">
        <v>1200032512244</v>
      </c>
      <c r="G1042">
        <v>626933800</v>
      </c>
      <c r="H1042" t="s">
        <v>68</v>
      </c>
      <c r="K1042" s="2">
        <v>44508</v>
      </c>
      <c r="L1042" t="s">
        <v>197</v>
      </c>
      <c r="M1042" s="1">
        <v>44508.704664351855</v>
      </c>
      <c r="N1042" t="s">
        <v>69</v>
      </c>
      <c r="O1042" t="s">
        <v>1189</v>
      </c>
      <c r="P1042" t="s">
        <v>223</v>
      </c>
      <c r="Q1042" t="s">
        <v>9603</v>
      </c>
      <c r="R1042" t="s">
        <v>9604</v>
      </c>
      <c r="V1042" t="s">
        <v>9605</v>
      </c>
      <c r="AA1042" t="s">
        <v>9606</v>
      </c>
      <c r="AV1042" s="1">
        <v>44508.70590277778</v>
      </c>
      <c r="AW1042" t="s">
        <v>71</v>
      </c>
      <c r="BC1042" s="1">
        <v>44505.376122685186</v>
      </c>
      <c r="BL1042" t="s">
        <v>9607</v>
      </c>
      <c r="BP1042" t="s">
        <v>585</v>
      </c>
      <c r="BQ1042" t="s">
        <v>81</v>
      </c>
    </row>
    <row r="1043" spans="1:72" x14ac:dyDescent="0.25">
      <c r="A1043" t="s">
        <v>9608</v>
      </c>
      <c r="B1043" t="s">
        <v>9609</v>
      </c>
      <c r="C1043" t="s">
        <v>9610</v>
      </c>
      <c r="D1043" t="s">
        <v>9611</v>
      </c>
      <c r="E1043" t="s">
        <v>9612</v>
      </c>
      <c r="G1043">
        <v>2198647608</v>
      </c>
      <c r="H1043" t="s">
        <v>224</v>
      </c>
      <c r="K1043" s="2">
        <v>44508</v>
      </c>
      <c r="L1043" t="s">
        <v>195</v>
      </c>
      <c r="M1043" s="1">
        <v>44508.440034722225</v>
      </c>
      <c r="N1043" t="s">
        <v>75</v>
      </c>
      <c r="O1043" t="s">
        <v>91</v>
      </c>
      <c r="R1043" t="s">
        <v>196</v>
      </c>
      <c r="AU1043" s="1">
        <v>44508.451886574076</v>
      </c>
      <c r="AW1043" t="s">
        <v>71</v>
      </c>
      <c r="BC1043" s="1">
        <v>44505.913182870368</v>
      </c>
      <c r="BL1043" t="s">
        <v>9613</v>
      </c>
      <c r="BQ1043" t="s">
        <v>81</v>
      </c>
    </row>
    <row r="1044" spans="1:72" x14ac:dyDescent="0.25">
      <c r="A1044" t="s">
        <v>9614</v>
      </c>
      <c r="B1044" t="s">
        <v>67</v>
      </c>
      <c r="C1044" t="s">
        <v>9615</v>
      </c>
      <c r="E1044" t="s">
        <v>9616</v>
      </c>
      <c r="F1044">
        <v>1900025098549</v>
      </c>
      <c r="H1044" t="s">
        <v>123</v>
      </c>
      <c r="J1044" t="s">
        <v>87</v>
      </c>
      <c r="K1044" s="2">
        <v>44508</v>
      </c>
      <c r="L1044" t="s">
        <v>210</v>
      </c>
      <c r="M1044" s="1">
        <v>44508.684166666666</v>
      </c>
      <c r="N1044" t="s">
        <v>75</v>
      </c>
      <c r="O1044" t="s">
        <v>1189</v>
      </c>
      <c r="R1044" t="s">
        <v>9617</v>
      </c>
      <c r="S1044" t="s">
        <v>9618</v>
      </c>
      <c r="U1044" t="s">
        <v>81</v>
      </c>
      <c r="V1044" t="s">
        <v>9619</v>
      </c>
      <c r="AH1044">
        <v>1</v>
      </c>
      <c r="AN1044" t="s">
        <v>6742</v>
      </c>
      <c r="AU1044" s="1">
        <v>44508.696018518516</v>
      </c>
      <c r="AW1044" t="s">
        <v>71</v>
      </c>
      <c r="BC1044" s="1">
        <v>44505.376122685186</v>
      </c>
      <c r="BL1044" t="s">
        <v>9620</v>
      </c>
      <c r="BM1044" t="s">
        <v>77</v>
      </c>
      <c r="BP1044" t="s">
        <v>1196</v>
      </c>
      <c r="BQ1044" t="s">
        <v>81</v>
      </c>
    </row>
    <row r="1045" spans="1:72" x14ac:dyDescent="0.25">
      <c r="A1045" t="s">
        <v>9621</v>
      </c>
      <c r="B1045" t="s">
        <v>67</v>
      </c>
      <c r="C1045" t="s">
        <v>9622</v>
      </c>
      <c r="E1045" t="s">
        <v>9623</v>
      </c>
      <c r="F1045">
        <v>1900018402711</v>
      </c>
      <c r="G1045">
        <v>604034305</v>
      </c>
      <c r="H1045" t="s">
        <v>68</v>
      </c>
      <c r="J1045" t="s">
        <v>79</v>
      </c>
      <c r="K1045" s="2">
        <v>44508</v>
      </c>
      <c r="L1045" t="s">
        <v>195</v>
      </c>
      <c r="M1045" s="1">
        <v>44508.404340277775</v>
      </c>
      <c r="N1045" t="s">
        <v>75</v>
      </c>
      <c r="O1045" t="s">
        <v>132</v>
      </c>
      <c r="R1045" t="s">
        <v>110</v>
      </c>
      <c r="S1045" t="s">
        <v>551</v>
      </c>
      <c r="U1045" t="s">
        <v>81</v>
      </c>
      <c r="V1045" t="s">
        <v>9624</v>
      </c>
      <c r="W1045">
        <v>26935</v>
      </c>
      <c r="AA1045" s="3">
        <v>4628494494</v>
      </c>
      <c r="AC1045">
        <v>5187</v>
      </c>
      <c r="AF1045" t="s">
        <v>9625</v>
      </c>
      <c r="AG1045" t="s">
        <v>9626</v>
      </c>
      <c r="AH1045" t="s">
        <v>82</v>
      </c>
      <c r="AK1045" t="s">
        <v>9627</v>
      </c>
      <c r="AN1045" t="s">
        <v>82</v>
      </c>
      <c r="AU1045" s="1">
        <v>44508.466157407405</v>
      </c>
      <c r="AW1045" t="s">
        <v>71</v>
      </c>
      <c r="BC1045" s="1">
        <v>44505.282650462963</v>
      </c>
      <c r="BL1045" t="s">
        <v>9628</v>
      </c>
      <c r="BN1045" t="s">
        <v>84</v>
      </c>
      <c r="BO1045" t="s">
        <v>9629</v>
      </c>
      <c r="BP1045" t="s">
        <v>585</v>
      </c>
      <c r="BQ1045" t="s">
        <v>81</v>
      </c>
      <c r="BS1045" t="s">
        <v>85</v>
      </c>
      <c r="BT1045" t="s">
        <v>85</v>
      </c>
    </row>
    <row r="1046" spans="1:72" x14ac:dyDescent="0.25">
      <c r="A1046" t="s">
        <v>9630</v>
      </c>
      <c r="B1046" t="s">
        <v>101</v>
      </c>
      <c r="C1046" t="s">
        <v>9631</v>
      </c>
      <c r="E1046" t="s">
        <v>9632</v>
      </c>
      <c r="F1046">
        <v>1900006339177</v>
      </c>
      <c r="G1046">
        <v>590164604</v>
      </c>
      <c r="H1046" t="s">
        <v>68</v>
      </c>
      <c r="J1046" t="s">
        <v>79</v>
      </c>
      <c r="K1046" s="2">
        <v>44508</v>
      </c>
      <c r="L1046" t="s">
        <v>197</v>
      </c>
      <c r="M1046" s="1">
        <v>44508.547152777777</v>
      </c>
      <c r="N1046" t="s">
        <v>75</v>
      </c>
      <c r="O1046" t="s">
        <v>9633</v>
      </c>
      <c r="R1046" t="s">
        <v>9634</v>
      </c>
      <c r="S1046" t="s">
        <v>88</v>
      </c>
      <c r="U1046" t="s">
        <v>81</v>
      </c>
      <c r="V1046" t="s">
        <v>9635</v>
      </c>
      <c r="W1046">
        <v>1</v>
      </c>
      <c r="X1046">
        <v>31134</v>
      </c>
      <c r="AA1046" t="s">
        <v>9636</v>
      </c>
      <c r="AC1046">
        <v>8638</v>
      </c>
      <c r="AF1046" t="s">
        <v>9637</v>
      </c>
      <c r="AG1046" t="s">
        <v>9638</v>
      </c>
      <c r="AH1046" t="s">
        <v>82</v>
      </c>
      <c r="AK1046" t="s">
        <v>9639</v>
      </c>
      <c r="AN1046" t="s">
        <v>89</v>
      </c>
      <c r="AU1046" s="1">
        <v>44508.676446759258</v>
      </c>
      <c r="AW1046" t="s">
        <v>71</v>
      </c>
      <c r="BC1046" s="1">
        <v>44508.37462962963</v>
      </c>
      <c r="BL1046" t="s">
        <v>9640</v>
      </c>
      <c r="BP1046" t="s">
        <v>724</v>
      </c>
      <c r="BQ1046" t="s">
        <v>81</v>
      </c>
      <c r="BS1046" t="s">
        <v>85</v>
      </c>
      <c r="BT1046" t="s">
        <v>85</v>
      </c>
    </row>
    <row r="1047" spans="1:72" x14ac:dyDescent="0.25">
      <c r="A1047" t="s">
        <v>9641</v>
      </c>
      <c r="B1047" t="s">
        <v>67</v>
      </c>
      <c r="C1047" t="s">
        <v>9642</v>
      </c>
      <c r="E1047" t="s">
        <v>9643</v>
      </c>
      <c r="F1047">
        <v>1013013572961</v>
      </c>
      <c r="G1047">
        <v>3397911706</v>
      </c>
      <c r="H1047" t="s">
        <v>68</v>
      </c>
      <c r="J1047" t="s">
        <v>79</v>
      </c>
      <c r="K1047" s="2">
        <v>44508</v>
      </c>
      <c r="L1047" t="s">
        <v>197</v>
      </c>
      <c r="M1047" s="1">
        <v>44508.632627314815</v>
      </c>
      <c r="N1047" t="s">
        <v>75</v>
      </c>
      <c r="O1047" t="s">
        <v>785</v>
      </c>
      <c r="R1047" t="s">
        <v>9644</v>
      </c>
      <c r="S1047" t="s">
        <v>216</v>
      </c>
      <c r="U1047" t="s">
        <v>103</v>
      </c>
      <c r="V1047" t="s">
        <v>9645</v>
      </c>
      <c r="W1047">
        <v>23641</v>
      </c>
      <c r="AA1047" t="s">
        <v>9646</v>
      </c>
      <c r="AF1047" t="s">
        <v>9647</v>
      </c>
      <c r="AG1047" t="s">
        <v>9648</v>
      </c>
      <c r="AH1047" t="s">
        <v>82</v>
      </c>
      <c r="AK1047" t="s">
        <v>9649</v>
      </c>
      <c r="AN1047" t="s">
        <v>216</v>
      </c>
      <c r="AU1047" s="1">
        <v>44508.691481481481</v>
      </c>
      <c r="AW1047" t="s">
        <v>71</v>
      </c>
      <c r="BC1047" s="1">
        <v>44505.326296296298</v>
      </c>
      <c r="BL1047" t="s">
        <v>9650</v>
      </c>
      <c r="BN1047" t="s">
        <v>84</v>
      </c>
      <c r="BO1047" t="s">
        <v>9651</v>
      </c>
      <c r="BP1047" t="s">
        <v>585</v>
      </c>
      <c r="BQ1047" t="s">
        <v>81</v>
      </c>
      <c r="BS1047" t="s">
        <v>85</v>
      </c>
      <c r="BT1047" t="s">
        <v>85</v>
      </c>
    </row>
    <row r="1048" spans="1:72" x14ac:dyDescent="0.25">
      <c r="A1048" t="s">
        <v>9652</v>
      </c>
      <c r="B1048" t="s">
        <v>67</v>
      </c>
      <c r="C1048" t="s">
        <v>9653</v>
      </c>
      <c r="E1048" t="s">
        <v>9654</v>
      </c>
      <c r="F1048">
        <v>1013073749471</v>
      </c>
      <c r="G1048">
        <v>3055030808</v>
      </c>
      <c r="H1048" t="s">
        <v>68</v>
      </c>
      <c r="J1048" t="s">
        <v>79</v>
      </c>
      <c r="K1048" s="2">
        <v>44508</v>
      </c>
      <c r="L1048" t="s">
        <v>197</v>
      </c>
      <c r="M1048" s="1">
        <v>44508.632523148146</v>
      </c>
      <c r="N1048" t="s">
        <v>75</v>
      </c>
      <c r="O1048" t="s">
        <v>112</v>
      </c>
      <c r="R1048" t="s">
        <v>9655</v>
      </c>
      <c r="S1048" t="s">
        <v>113</v>
      </c>
      <c r="U1048" t="s">
        <v>81</v>
      </c>
      <c r="V1048" t="s">
        <v>9656</v>
      </c>
      <c r="W1048">
        <v>43446</v>
      </c>
      <c r="AA1048" t="s">
        <v>9657</v>
      </c>
      <c r="AC1048">
        <v>4084</v>
      </c>
      <c r="AF1048" t="s">
        <v>9658</v>
      </c>
      <c r="AG1048" t="s">
        <v>9659</v>
      </c>
      <c r="AH1048" t="s">
        <v>89</v>
      </c>
      <c r="AK1048" t="s">
        <v>9660</v>
      </c>
      <c r="AN1048" t="s">
        <v>89</v>
      </c>
      <c r="AU1048" s="1">
        <v>44509.40996527778</v>
      </c>
      <c r="AW1048" t="s">
        <v>71</v>
      </c>
      <c r="BC1048" s="1">
        <v>44505.294166666667</v>
      </c>
      <c r="BL1048" t="s">
        <v>9661</v>
      </c>
      <c r="BN1048" t="s">
        <v>84</v>
      </c>
      <c r="BO1048" t="s">
        <v>9662</v>
      </c>
      <c r="BP1048" t="s">
        <v>585</v>
      </c>
      <c r="BQ1048" t="s">
        <v>81</v>
      </c>
      <c r="BS1048" t="s">
        <v>85</v>
      </c>
      <c r="BT1048" t="s">
        <v>85</v>
      </c>
    </row>
    <row r="1049" spans="1:72" x14ac:dyDescent="0.25">
      <c r="A1049" t="s">
        <v>9663</v>
      </c>
      <c r="B1049" t="s">
        <v>151</v>
      </c>
      <c r="C1049" t="s">
        <v>9664</v>
      </c>
      <c r="E1049" t="s">
        <v>9665</v>
      </c>
      <c r="F1049">
        <v>1591027031946</v>
      </c>
      <c r="G1049">
        <v>1276900705</v>
      </c>
      <c r="H1049" t="s">
        <v>68</v>
      </c>
      <c r="I1049" t="s">
        <v>86</v>
      </c>
      <c r="J1049" t="s">
        <v>87</v>
      </c>
      <c r="K1049" s="2">
        <v>44508</v>
      </c>
      <c r="L1049" t="s">
        <v>195</v>
      </c>
      <c r="M1049" s="1">
        <v>44508.438136574077</v>
      </c>
      <c r="N1049" t="s">
        <v>75</v>
      </c>
      <c r="O1049" t="s">
        <v>154</v>
      </c>
      <c r="R1049" t="s">
        <v>153</v>
      </c>
      <c r="S1049" t="s">
        <v>9666</v>
      </c>
      <c r="U1049" t="s">
        <v>81</v>
      </c>
      <c r="V1049" t="s">
        <v>9667</v>
      </c>
      <c r="W1049">
        <v>79995</v>
      </c>
      <c r="AA1049" t="s">
        <v>9668</v>
      </c>
      <c r="AG1049" s="4" t="s">
        <v>9669</v>
      </c>
      <c r="AH1049" t="s">
        <v>82</v>
      </c>
      <c r="AN1049" t="s">
        <v>89</v>
      </c>
      <c r="AU1049" s="1">
        <v>44508.502592592595</v>
      </c>
      <c r="AW1049" t="s">
        <v>71</v>
      </c>
      <c r="BC1049" s="1">
        <v>44505.45989583333</v>
      </c>
      <c r="BL1049" t="s">
        <v>9670</v>
      </c>
      <c r="BM1049" t="s">
        <v>77</v>
      </c>
      <c r="BN1049" t="s">
        <v>84</v>
      </c>
      <c r="BO1049" t="s">
        <v>9671</v>
      </c>
      <c r="BP1049" t="s">
        <v>585</v>
      </c>
      <c r="BQ1049" t="s">
        <v>81</v>
      </c>
      <c r="BS1049" t="s">
        <v>85</v>
      </c>
    </row>
    <row r="1050" spans="1:72" x14ac:dyDescent="0.25">
      <c r="A1050" t="s">
        <v>9672</v>
      </c>
      <c r="B1050" t="s">
        <v>67</v>
      </c>
      <c r="C1050" t="s">
        <v>9673</v>
      </c>
      <c r="E1050" t="s">
        <v>9674</v>
      </c>
      <c r="F1050">
        <v>2000011279210</v>
      </c>
      <c r="G1050">
        <v>3992435908</v>
      </c>
      <c r="H1050" t="s">
        <v>108</v>
      </c>
      <c r="J1050" t="s">
        <v>79</v>
      </c>
      <c r="K1050" s="2">
        <v>44508</v>
      </c>
      <c r="L1050" t="s">
        <v>195</v>
      </c>
      <c r="M1050" s="1">
        <v>44508.490752314814</v>
      </c>
      <c r="N1050" t="s">
        <v>75</v>
      </c>
      <c r="O1050" t="s">
        <v>114</v>
      </c>
      <c r="R1050" t="s">
        <v>9675</v>
      </c>
      <c r="S1050" t="s">
        <v>9676</v>
      </c>
      <c r="U1050" t="s">
        <v>81</v>
      </c>
      <c r="V1050" t="s">
        <v>9677</v>
      </c>
      <c r="AA1050" t="s">
        <v>9678</v>
      </c>
      <c r="AH1050">
        <v>372</v>
      </c>
      <c r="AN1050" t="s">
        <v>89</v>
      </c>
      <c r="AO1050" t="s">
        <v>89</v>
      </c>
      <c r="AU1050" s="1">
        <v>44508.521851851852</v>
      </c>
      <c r="AW1050" t="s">
        <v>71</v>
      </c>
      <c r="BC1050" s="1">
        <v>44505.676157407404</v>
      </c>
      <c r="BL1050" t="s">
        <v>9679</v>
      </c>
      <c r="BN1050" t="s">
        <v>84</v>
      </c>
      <c r="BP1050" t="s">
        <v>751</v>
      </c>
      <c r="BQ1050" t="s">
        <v>81</v>
      </c>
    </row>
    <row r="1051" spans="1:72" x14ac:dyDescent="0.25">
      <c r="A1051" t="s">
        <v>9680</v>
      </c>
      <c r="B1051" t="s">
        <v>151</v>
      </c>
      <c r="C1051" t="s">
        <v>9681</v>
      </c>
      <c r="E1051" t="s">
        <v>9682</v>
      </c>
      <c r="F1051">
        <v>1591016247505</v>
      </c>
      <c r="G1051">
        <v>1264451405</v>
      </c>
      <c r="H1051" t="s">
        <v>68</v>
      </c>
      <c r="J1051" t="s">
        <v>79</v>
      </c>
      <c r="K1051" s="2">
        <v>44508</v>
      </c>
      <c r="L1051" t="s">
        <v>195</v>
      </c>
      <c r="M1051" s="1">
        <v>44508.350532407407</v>
      </c>
      <c r="N1051" t="s">
        <v>75</v>
      </c>
      <c r="O1051" t="s">
        <v>161</v>
      </c>
      <c r="R1051" t="s">
        <v>153</v>
      </c>
      <c r="S1051" t="s">
        <v>155</v>
      </c>
      <c r="U1051" t="s">
        <v>81</v>
      </c>
      <c r="V1051" t="s">
        <v>9683</v>
      </c>
      <c r="W1051" t="s">
        <v>89</v>
      </c>
      <c r="AA1051" t="s">
        <v>9684</v>
      </c>
      <c r="AC1051">
        <v>49959</v>
      </c>
      <c r="AF1051" t="s">
        <v>9685</v>
      </c>
      <c r="AG1051" s="4" t="s">
        <v>9686</v>
      </c>
      <c r="AH1051" t="s">
        <v>89</v>
      </c>
      <c r="AK1051" t="s">
        <v>9687</v>
      </c>
      <c r="AN1051" t="s">
        <v>89</v>
      </c>
      <c r="AU1051" s="1">
        <v>44508.422997685186</v>
      </c>
      <c r="AW1051" t="s">
        <v>71</v>
      </c>
      <c r="BC1051" s="1">
        <v>44505.46802083333</v>
      </c>
      <c r="BL1051" t="s">
        <v>9688</v>
      </c>
      <c r="BN1051" t="s">
        <v>84</v>
      </c>
      <c r="BO1051" t="s">
        <v>9689</v>
      </c>
      <c r="BP1051" t="s">
        <v>585</v>
      </c>
      <c r="BQ1051" t="s">
        <v>81</v>
      </c>
      <c r="BS1051" t="s">
        <v>85</v>
      </c>
      <c r="BT1051" t="s">
        <v>85</v>
      </c>
    </row>
    <row r="1052" spans="1:72" x14ac:dyDescent="0.25">
      <c r="A1052" t="s">
        <v>9690</v>
      </c>
      <c r="B1052" t="s">
        <v>67</v>
      </c>
      <c r="C1052" t="s">
        <v>9691</v>
      </c>
      <c r="E1052" t="s">
        <v>9692</v>
      </c>
      <c r="F1052">
        <v>2000000932812</v>
      </c>
      <c r="H1052" t="s">
        <v>86</v>
      </c>
      <c r="K1052" s="2">
        <v>44508</v>
      </c>
      <c r="L1052" t="s">
        <v>195</v>
      </c>
      <c r="M1052" s="1">
        <v>44508.564305555556</v>
      </c>
      <c r="N1052" t="s">
        <v>69</v>
      </c>
      <c r="O1052" t="s">
        <v>1063</v>
      </c>
      <c r="P1052" t="s">
        <v>111</v>
      </c>
      <c r="Q1052" t="s">
        <v>9693</v>
      </c>
      <c r="R1052" t="s">
        <v>9694</v>
      </c>
      <c r="V1052" t="s">
        <v>9695</v>
      </c>
      <c r="AV1052" s="1">
        <v>44508.571516203701</v>
      </c>
      <c r="AW1052" t="s">
        <v>71</v>
      </c>
      <c r="BC1052" s="1">
        <v>44505.359432870369</v>
      </c>
      <c r="BL1052" t="s">
        <v>9696</v>
      </c>
      <c r="BP1052" t="s">
        <v>574</v>
      </c>
      <c r="BQ1052" t="s">
        <v>81</v>
      </c>
    </row>
    <row r="1053" spans="1:72" x14ac:dyDescent="0.25">
      <c r="A1053" t="s">
        <v>9697</v>
      </c>
      <c r="B1053" t="s">
        <v>122</v>
      </c>
      <c r="C1053" t="s">
        <v>9698</v>
      </c>
      <c r="E1053" t="s">
        <v>9699</v>
      </c>
      <c r="F1053">
        <v>1200036227148</v>
      </c>
      <c r="H1053" t="s">
        <v>86</v>
      </c>
      <c r="K1053" s="2">
        <v>44508</v>
      </c>
      <c r="L1053" t="s">
        <v>197</v>
      </c>
      <c r="M1053" s="1">
        <v>44508.677997685183</v>
      </c>
      <c r="N1053" t="s">
        <v>69</v>
      </c>
      <c r="O1053" t="s">
        <v>138</v>
      </c>
      <c r="P1053" t="s">
        <v>93</v>
      </c>
      <c r="Q1053" t="s">
        <v>9700</v>
      </c>
      <c r="R1053" t="s">
        <v>9701</v>
      </c>
      <c r="V1053" t="s">
        <v>9702</v>
      </c>
      <c r="AV1053" s="1">
        <v>44508.695902777778</v>
      </c>
      <c r="AW1053" t="s">
        <v>71</v>
      </c>
      <c r="BC1053" s="1">
        <v>44508.295636574076</v>
      </c>
      <c r="BL1053" t="s">
        <v>9703</v>
      </c>
      <c r="BP1053" t="s">
        <v>574</v>
      </c>
      <c r="BQ1053" t="s">
        <v>81</v>
      </c>
    </row>
    <row r="1054" spans="1:72" x14ac:dyDescent="0.25">
      <c r="A1054" t="s">
        <v>9704</v>
      </c>
      <c r="B1054" t="s">
        <v>101</v>
      </c>
      <c r="C1054" t="s">
        <v>9705</v>
      </c>
      <c r="E1054" t="s">
        <v>9706</v>
      </c>
      <c r="F1054">
        <v>1900018403079</v>
      </c>
      <c r="G1054">
        <v>604055706</v>
      </c>
      <c r="H1054" t="s">
        <v>68</v>
      </c>
      <c r="J1054" t="s">
        <v>79</v>
      </c>
      <c r="K1054" s="2">
        <v>44508</v>
      </c>
      <c r="L1054" t="s">
        <v>197</v>
      </c>
      <c r="M1054" s="1">
        <v>44508.535162037035</v>
      </c>
      <c r="N1054" t="s">
        <v>75</v>
      </c>
      <c r="O1054" t="s">
        <v>132</v>
      </c>
      <c r="R1054" t="s">
        <v>9707</v>
      </c>
      <c r="S1054" t="s">
        <v>9708</v>
      </c>
      <c r="U1054" t="s">
        <v>103</v>
      </c>
      <c r="V1054" t="s">
        <v>9709</v>
      </c>
      <c r="W1054">
        <v>49113</v>
      </c>
      <c r="AA1054" t="s">
        <v>9710</v>
      </c>
      <c r="AC1054">
        <v>1655</v>
      </c>
      <c r="AF1054" t="s">
        <v>9711</v>
      </c>
      <c r="AG1054" t="s">
        <v>9712</v>
      </c>
      <c r="AH1054" t="s">
        <v>82</v>
      </c>
      <c r="AK1054" t="s">
        <v>9713</v>
      </c>
      <c r="AN1054" t="s">
        <v>82</v>
      </c>
      <c r="AU1054" s="1">
        <v>44508.589965277781</v>
      </c>
      <c r="AW1054" t="s">
        <v>71</v>
      </c>
      <c r="BC1054" s="1">
        <v>44505.282650462963</v>
      </c>
      <c r="BL1054" t="s">
        <v>9714</v>
      </c>
      <c r="BN1054" t="s">
        <v>84</v>
      </c>
      <c r="BO1054" t="s">
        <v>9715</v>
      </c>
      <c r="BP1054" t="s">
        <v>585</v>
      </c>
      <c r="BQ1054" t="s">
        <v>81</v>
      </c>
      <c r="BS1054" t="s">
        <v>85</v>
      </c>
      <c r="BT1054" t="s">
        <v>85</v>
      </c>
    </row>
    <row r="1055" spans="1:72" x14ac:dyDescent="0.25">
      <c r="A1055" t="s">
        <v>9716</v>
      </c>
      <c r="B1055" t="s">
        <v>122</v>
      </c>
      <c r="C1055" t="s">
        <v>9717</v>
      </c>
      <c r="E1055" t="s">
        <v>9718</v>
      </c>
      <c r="F1055">
        <v>1900019276544</v>
      </c>
      <c r="H1055" t="s">
        <v>86</v>
      </c>
      <c r="J1055" t="s">
        <v>87</v>
      </c>
      <c r="K1055" s="2">
        <v>44508</v>
      </c>
      <c r="L1055" t="s">
        <v>197</v>
      </c>
      <c r="M1055" s="1">
        <v>44508.608391203707</v>
      </c>
      <c r="N1055" t="s">
        <v>75</v>
      </c>
      <c r="O1055" t="s">
        <v>143</v>
      </c>
      <c r="R1055" t="s">
        <v>9719</v>
      </c>
      <c r="S1055" t="s">
        <v>9720</v>
      </c>
      <c r="U1055" t="s">
        <v>81</v>
      </c>
      <c r="V1055" t="s">
        <v>9721</v>
      </c>
      <c r="W1055">
        <v>82749</v>
      </c>
      <c r="AG1055" t="s">
        <v>9722</v>
      </c>
      <c r="AH1055" t="s">
        <v>82</v>
      </c>
      <c r="AN1055" t="s">
        <v>89</v>
      </c>
      <c r="AU1055" s="1">
        <v>44508.659722222219</v>
      </c>
      <c r="AW1055" t="s">
        <v>71</v>
      </c>
      <c r="BC1055" s="1">
        <v>44505.326678240737</v>
      </c>
      <c r="BL1055" t="s">
        <v>9723</v>
      </c>
      <c r="BM1055" t="s">
        <v>77</v>
      </c>
      <c r="BP1055" t="s">
        <v>574</v>
      </c>
      <c r="BQ1055" t="s">
        <v>81</v>
      </c>
      <c r="BS1055" t="s">
        <v>85</v>
      </c>
    </row>
    <row r="1056" spans="1:72" x14ac:dyDescent="0.25">
      <c r="A1056" t="s">
        <v>9724</v>
      </c>
      <c r="B1056" t="s">
        <v>67</v>
      </c>
      <c r="C1056" t="s">
        <v>9725</v>
      </c>
      <c r="E1056" t="s">
        <v>9726</v>
      </c>
      <c r="F1056">
        <v>1900033079834</v>
      </c>
      <c r="G1056">
        <v>579407503</v>
      </c>
      <c r="H1056" t="s">
        <v>125</v>
      </c>
      <c r="K1056" s="2">
        <v>44508</v>
      </c>
      <c r="L1056" t="s">
        <v>195</v>
      </c>
      <c r="M1056" s="1">
        <v>44508.483634259261</v>
      </c>
      <c r="N1056" t="s">
        <v>75</v>
      </c>
      <c r="O1056" t="s">
        <v>76</v>
      </c>
      <c r="R1056" t="s">
        <v>9727</v>
      </c>
      <c r="S1056" t="s">
        <v>9728</v>
      </c>
      <c r="AA1056">
        <v>342</v>
      </c>
      <c r="AU1056" s="1">
        <v>44508.496620370373</v>
      </c>
      <c r="AW1056" t="s">
        <v>71</v>
      </c>
      <c r="BC1056" s="1">
        <v>44506.808645833335</v>
      </c>
      <c r="BL1056" t="s">
        <v>9729</v>
      </c>
      <c r="BP1056" t="s">
        <v>4118</v>
      </c>
      <c r="BQ1056" t="s">
        <v>81</v>
      </c>
    </row>
    <row r="1057" spans="1:72" x14ac:dyDescent="0.25">
      <c r="A1057" t="s">
        <v>9730</v>
      </c>
      <c r="B1057" t="s">
        <v>151</v>
      </c>
      <c r="C1057" t="s">
        <v>9731</v>
      </c>
      <c r="E1057" t="s">
        <v>9732</v>
      </c>
      <c r="F1057">
        <v>1580001346084</v>
      </c>
      <c r="H1057" t="s">
        <v>135</v>
      </c>
      <c r="K1057" s="2">
        <v>44508</v>
      </c>
      <c r="L1057" t="s">
        <v>195</v>
      </c>
      <c r="M1057" s="1">
        <v>44508.332569444443</v>
      </c>
      <c r="N1057" t="s">
        <v>75</v>
      </c>
      <c r="O1057" t="s">
        <v>158</v>
      </c>
      <c r="R1057" t="s">
        <v>9733</v>
      </c>
      <c r="S1057" t="s">
        <v>159</v>
      </c>
      <c r="U1057" t="s">
        <v>103</v>
      </c>
      <c r="V1057" t="s">
        <v>9734</v>
      </c>
      <c r="AU1057" s="1">
        <v>44508.364039351851</v>
      </c>
      <c r="AW1057" t="s">
        <v>71</v>
      </c>
      <c r="BC1057" s="1">
        <v>44508.306643518517</v>
      </c>
      <c r="BL1057" t="s">
        <v>9735</v>
      </c>
      <c r="BP1057" t="s">
        <v>1323</v>
      </c>
      <c r="BQ1057" t="s">
        <v>81</v>
      </c>
    </row>
    <row r="1058" spans="1:72" x14ac:dyDescent="0.25">
      <c r="A1058" t="s">
        <v>9736</v>
      </c>
      <c r="B1058" t="s">
        <v>141</v>
      </c>
      <c r="C1058" t="s">
        <v>9737</v>
      </c>
      <c r="D1058" t="s">
        <v>9738</v>
      </c>
      <c r="E1058" t="s">
        <v>9739</v>
      </c>
      <c r="G1058">
        <v>9386698108</v>
      </c>
      <c r="H1058" t="s">
        <v>251</v>
      </c>
      <c r="K1058" s="2">
        <v>44508</v>
      </c>
      <c r="L1058" t="s">
        <v>195</v>
      </c>
      <c r="M1058" s="1">
        <v>44508.334062499998</v>
      </c>
      <c r="N1058" t="s">
        <v>75</v>
      </c>
      <c r="O1058" t="s">
        <v>162</v>
      </c>
      <c r="R1058" t="s">
        <v>257</v>
      </c>
      <c r="AF1058" t="s">
        <v>9740</v>
      </c>
      <c r="AK1058" t="s">
        <v>9741</v>
      </c>
      <c r="AU1058" s="1">
        <v>44508.381944444445</v>
      </c>
      <c r="AW1058" t="s">
        <v>71</v>
      </c>
      <c r="BC1058" s="1">
        <v>44505.372731481482</v>
      </c>
      <c r="BM1058" t="s">
        <v>77</v>
      </c>
      <c r="BP1058" t="s">
        <v>9742</v>
      </c>
      <c r="BQ1058" t="s">
        <v>81</v>
      </c>
      <c r="BS1058" t="s">
        <v>85</v>
      </c>
    </row>
    <row r="1059" spans="1:72" x14ac:dyDescent="0.25">
      <c r="A1059" t="s">
        <v>9743</v>
      </c>
      <c r="B1059" t="s">
        <v>98</v>
      </c>
      <c r="C1059" t="s">
        <v>9744</v>
      </c>
      <c r="E1059" t="s">
        <v>9745</v>
      </c>
      <c r="F1059">
        <v>2000012003317</v>
      </c>
      <c r="H1059" t="s">
        <v>86</v>
      </c>
      <c r="J1059" t="s">
        <v>87</v>
      </c>
      <c r="K1059" s="2">
        <v>44508</v>
      </c>
      <c r="L1059" t="s">
        <v>195</v>
      </c>
      <c r="M1059" s="1">
        <v>44508.348020833335</v>
      </c>
      <c r="N1059" t="s">
        <v>75</v>
      </c>
      <c r="O1059" t="s">
        <v>115</v>
      </c>
      <c r="R1059" t="s">
        <v>9746</v>
      </c>
      <c r="S1059" t="s">
        <v>220</v>
      </c>
      <c r="U1059" t="s">
        <v>81</v>
      </c>
      <c r="V1059" t="s">
        <v>9747</v>
      </c>
      <c r="W1059" t="s">
        <v>9748</v>
      </c>
      <c r="AG1059" t="s">
        <v>9749</v>
      </c>
      <c r="AH1059" t="s">
        <v>82</v>
      </c>
      <c r="AN1059" t="s">
        <v>83</v>
      </c>
      <c r="AU1059" s="1">
        <v>44508.375902777778</v>
      </c>
      <c r="AW1059" t="s">
        <v>71</v>
      </c>
      <c r="BC1059" s="1">
        <v>44505.779467592591</v>
      </c>
      <c r="BL1059" t="s">
        <v>9750</v>
      </c>
      <c r="BN1059" t="s">
        <v>84</v>
      </c>
      <c r="BO1059" t="s">
        <v>9751</v>
      </c>
      <c r="BP1059" t="s">
        <v>761</v>
      </c>
      <c r="BQ1059" t="s">
        <v>81</v>
      </c>
      <c r="BS1059" t="s">
        <v>85</v>
      </c>
    </row>
    <row r="1060" spans="1:72" x14ac:dyDescent="0.25">
      <c r="A1060" t="s">
        <v>9752</v>
      </c>
      <c r="B1060" t="s">
        <v>151</v>
      </c>
      <c r="C1060" t="s">
        <v>9753</v>
      </c>
      <c r="E1060" t="s">
        <v>9754</v>
      </c>
      <c r="F1060">
        <v>2500000576073</v>
      </c>
      <c r="G1060">
        <v>7598743303</v>
      </c>
      <c r="H1060" t="s">
        <v>108</v>
      </c>
      <c r="J1060" t="s">
        <v>79</v>
      </c>
      <c r="K1060" s="2">
        <v>44508</v>
      </c>
      <c r="L1060" t="s">
        <v>195</v>
      </c>
      <c r="M1060" s="1">
        <v>44508.462418981479</v>
      </c>
      <c r="N1060" t="s">
        <v>75</v>
      </c>
      <c r="O1060" t="s">
        <v>225</v>
      </c>
      <c r="R1060" t="s">
        <v>9755</v>
      </c>
      <c r="S1060" t="s">
        <v>9756</v>
      </c>
      <c r="U1060" t="s">
        <v>81</v>
      </c>
      <c r="V1060" t="s">
        <v>9757</v>
      </c>
      <c r="AA1060" t="s">
        <v>9758</v>
      </c>
      <c r="AH1060" t="s">
        <v>9759</v>
      </c>
      <c r="AN1060" t="s">
        <v>89</v>
      </c>
      <c r="AO1060" t="s">
        <v>89</v>
      </c>
      <c r="AU1060" s="1">
        <v>44508.485081018516</v>
      </c>
      <c r="AW1060" t="s">
        <v>71</v>
      </c>
      <c r="BC1060" s="1">
        <v>44505.474351851852</v>
      </c>
      <c r="BL1060" t="s">
        <v>9760</v>
      </c>
      <c r="BM1060" t="s">
        <v>77</v>
      </c>
      <c r="BN1060" t="s">
        <v>84</v>
      </c>
      <c r="BP1060" t="s">
        <v>751</v>
      </c>
      <c r="BQ1060" t="s">
        <v>81</v>
      </c>
    </row>
    <row r="1061" spans="1:72" x14ac:dyDescent="0.25">
      <c r="A1061" t="s">
        <v>9761</v>
      </c>
      <c r="B1061" t="s">
        <v>151</v>
      </c>
      <c r="C1061" t="s">
        <v>9762</v>
      </c>
      <c r="E1061" t="s">
        <v>9763</v>
      </c>
      <c r="F1061">
        <v>1591042139409</v>
      </c>
      <c r="G1061">
        <v>1347104102</v>
      </c>
      <c r="H1061" t="s">
        <v>133</v>
      </c>
      <c r="J1061" t="s">
        <v>87</v>
      </c>
      <c r="K1061" s="2">
        <v>44508</v>
      </c>
      <c r="L1061" t="s">
        <v>195</v>
      </c>
      <c r="M1061" s="1">
        <v>44508.431006944447</v>
      </c>
      <c r="N1061" t="s">
        <v>75</v>
      </c>
      <c r="O1061" t="s">
        <v>167</v>
      </c>
      <c r="R1061" t="s">
        <v>9764</v>
      </c>
      <c r="S1061" t="s">
        <v>174</v>
      </c>
      <c r="U1061" t="s">
        <v>81</v>
      </c>
      <c r="AA1061" t="s">
        <v>9765</v>
      </c>
      <c r="AO1061" t="s">
        <v>89</v>
      </c>
      <c r="AU1061" s="1">
        <v>44508.458877314813</v>
      </c>
      <c r="AW1061" t="s">
        <v>71</v>
      </c>
      <c r="BC1061" s="1">
        <v>44505.366793981484</v>
      </c>
      <c r="BL1061" t="s">
        <v>9766</v>
      </c>
      <c r="BN1061" t="s">
        <v>84</v>
      </c>
      <c r="BP1061" t="s">
        <v>2150</v>
      </c>
      <c r="BQ1061" t="s">
        <v>81</v>
      </c>
    </row>
    <row r="1062" spans="1:72" x14ac:dyDescent="0.25">
      <c r="A1062" t="s">
        <v>9767</v>
      </c>
      <c r="B1062" t="s">
        <v>101</v>
      </c>
      <c r="C1062" t="s">
        <v>9768</v>
      </c>
      <c r="E1062" t="s">
        <v>9769</v>
      </c>
      <c r="F1062">
        <v>1100050014985</v>
      </c>
      <c r="G1062">
        <v>8884099406</v>
      </c>
      <c r="H1062" t="s">
        <v>135</v>
      </c>
      <c r="K1062" s="2">
        <v>44508</v>
      </c>
      <c r="L1062" t="s">
        <v>197</v>
      </c>
      <c r="M1062" s="1">
        <v>44508.626493055555</v>
      </c>
      <c r="N1062" t="s">
        <v>75</v>
      </c>
      <c r="O1062" t="s">
        <v>91</v>
      </c>
      <c r="R1062" t="s">
        <v>287</v>
      </c>
      <c r="S1062" t="s">
        <v>9770</v>
      </c>
      <c r="U1062" t="s">
        <v>81</v>
      </c>
      <c r="V1062" t="s">
        <v>9771</v>
      </c>
      <c r="AA1062" t="s">
        <v>9772</v>
      </c>
      <c r="AU1062" s="1">
        <v>44508.680092592593</v>
      </c>
      <c r="AW1062" t="s">
        <v>71</v>
      </c>
      <c r="BC1062" s="1">
        <v>44505.913182870368</v>
      </c>
      <c r="BL1062" t="s">
        <v>9773</v>
      </c>
      <c r="BN1062" t="s">
        <v>84</v>
      </c>
      <c r="BO1062" t="s">
        <v>9774</v>
      </c>
      <c r="BP1062" t="s">
        <v>1352</v>
      </c>
      <c r="BQ1062" t="s">
        <v>81</v>
      </c>
    </row>
    <row r="1063" spans="1:72" x14ac:dyDescent="0.25">
      <c r="A1063" t="s">
        <v>9775</v>
      </c>
      <c r="B1063" t="s">
        <v>151</v>
      </c>
      <c r="C1063" t="s">
        <v>9776</v>
      </c>
      <c r="E1063" t="s">
        <v>303</v>
      </c>
      <c r="F1063">
        <v>1580001117718</v>
      </c>
      <c r="G1063">
        <v>7522799403</v>
      </c>
      <c r="H1063" t="s">
        <v>68</v>
      </c>
      <c r="J1063" t="s">
        <v>79</v>
      </c>
      <c r="K1063" s="2">
        <v>44508</v>
      </c>
      <c r="L1063" t="s">
        <v>195</v>
      </c>
      <c r="M1063" s="1">
        <v>44508.420324074075</v>
      </c>
      <c r="N1063" t="s">
        <v>75</v>
      </c>
      <c r="O1063" t="s">
        <v>152</v>
      </c>
      <c r="R1063" t="s">
        <v>153</v>
      </c>
      <c r="S1063" t="s">
        <v>144</v>
      </c>
      <c r="U1063" t="s">
        <v>81</v>
      </c>
      <c r="V1063" t="s">
        <v>9777</v>
      </c>
      <c r="W1063">
        <v>24842</v>
      </c>
      <c r="AA1063" t="s">
        <v>9778</v>
      </c>
      <c r="AC1063">
        <v>21869</v>
      </c>
      <c r="AF1063" t="s">
        <v>9779</v>
      </c>
      <c r="AG1063" s="4" t="s">
        <v>9780</v>
      </c>
      <c r="AH1063" t="s">
        <v>82</v>
      </c>
      <c r="AK1063" t="s">
        <v>9781</v>
      </c>
      <c r="AN1063" t="s">
        <v>89</v>
      </c>
      <c r="AU1063" s="1">
        <v>44508.462581018517</v>
      </c>
      <c r="AW1063" t="s">
        <v>71</v>
      </c>
      <c r="BC1063" s="1">
        <v>44505.367094907408</v>
      </c>
      <c r="BL1063" t="s">
        <v>9782</v>
      </c>
      <c r="BN1063" t="s">
        <v>84</v>
      </c>
      <c r="BO1063" t="s">
        <v>9783</v>
      </c>
      <c r="BP1063" t="s">
        <v>585</v>
      </c>
      <c r="BQ1063" t="s">
        <v>81</v>
      </c>
      <c r="BS1063" t="s">
        <v>85</v>
      </c>
      <c r="BT1063" t="s">
        <v>85</v>
      </c>
    </row>
    <row r="1064" spans="1:72" x14ac:dyDescent="0.25">
      <c r="A1064" t="s">
        <v>9784</v>
      </c>
      <c r="B1064" t="s">
        <v>151</v>
      </c>
      <c r="C1064" t="s">
        <v>9785</v>
      </c>
      <c r="E1064" t="s">
        <v>9786</v>
      </c>
      <c r="F1064">
        <v>1591056675863</v>
      </c>
      <c r="G1064">
        <v>1264034007</v>
      </c>
      <c r="H1064" t="s">
        <v>135</v>
      </c>
      <c r="K1064" s="2">
        <v>44508</v>
      </c>
      <c r="L1064" t="s">
        <v>195</v>
      </c>
      <c r="M1064" s="1">
        <v>44508.428680555553</v>
      </c>
      <c r="N1064" t="s">
        <v>75</v>
      </c>
      <c r="O1064" t="s">
        <v>161</v>
      </c>
      <c r="R1064" t="s">
        <v>9787</v>
      </c>
      <c r="S1064" t="s">
        <v>9788</v>
      </c>
      <c r="U1064" t="s">
        <v>81</v>
      </c>
      <c r="V1064" s="4" t="s">
        <v>9789</v>
      </c>
      <c r="AU1064" s="1">
        <v>44508.460439814815</v>
      </c>
      <c r="AW1064" t="s">
        <v>71</v>
      </c>
      <c r="BC1064" s="1">
        <v>44505.364062499997</v>
      </c>
      <c r="BG1064" t="s">
        <v>9790</v>
      </c>
      <c r="BL1064" t="s">
        <v>9791</v>
      </c>
      <c r="BP1064" t="s">
        <v>1323</v>
      </c>
      <c r="BQ1064" t="s">
        <v>81</v>
      </c>
    </row>
    <row r="1065" spans="1:72" x14ac:dyDescent="0.25">
      <c r="A1065" t="s">
        <v>9792</v>
      </c>
      <c r="B1065" t="s">
        <v>151</v>
      </c>
      <c r="C1065" t="s">
        <v>9793</v>
      </c>
      <c r="E1065" t="s">
        <v>8589</v>
      </c>
      <c r="F1065">
        <v>2500001905325</v>
      </c>
      <c r="G1065">
        <v>7742932001</v>
      </c>
      <c r="H1065" t="s">
        <v>68</v>
      </c>
      <c r="J1065" t="s">
        <v>79</v>
      </c>
      <c r="K1065" s="2">
        <v>44508</v>
      </c>
      <c r="L1065" t="s">
        <v>195</v>
      </c>
      <c r="M1065" s="1">
        <v>44508.389189814814</v>
      </c>
      <c r="N1065" t="s">
        <v>75</v>
      </c>
      <c r="O1065" t="s">
        <v>154</v>
      </c>
      <c r="R1065" t="s">
        <v>9794</v>
      </c>
      <c r="S1065" t="s">
        <v>88</v>
      </c>
      <c r="U1065" t="s">
        <v>81</v>
      </c>
      <c r="V1065" t="s">
        <v>9795</v>
      </c>
      <c r="W1065" t="s">
        <v>9796</v>
      </c>
      <c r="AA1065" t="s">
        <v>9797</v>
      </c>
      <c r="AC1065" t="s">
        <v>9798</v>
      </c>
      <c r="AF1065" t="s">
        <v>9799</v>
      </c>
      <c r="AG1065" s="4" t="s">
        <v>9800</v>
      </c>
      <c r="AH1065" t="s">
        <v>82</v>
      </c>
      <c r="AK1065" t="s">
        <v>9801</v>
      </c>
      <c r="AN1065" t="s">
        <v>89</v>
      </c>
      <c r="AU1065" s="1">
        <v>44508.433530092596</v>
      </c>
      <c r="AW1065" t="s">
        <v>71</v>
      </c>
      <c r="BC1065" s="1">
        <v>44505.45989583333</v>
      </c>
      <c r="BL1065" t="s">
        <v>9802</v>
      </c>
      <c r="BN1065" t="s">
        <v>84</v>
      </c>
      <c r="BO1065" t="s">
        <v>9803</v>
      </c>
      <c r="BP1065" t="s">
        <v>585</v>
      </c>
      <c r="BQ1065" t="s">
        <v>81</v>
      </c>
      <c r="BS1065" t="s">
        <v>85</v>
      </c>
      <c r="BT1065" t="s">
        <v>85</v>
      </c>
    </row>
    <row r="1066" spans="1:72" x14ac:dyDescent="0.25">
      <c r="A1066" t="s">
        <v>9804</v>
      </c>
      <c r="B1066" t="s">
        <v>151</v>
      </c>
      <c r="C1066" t="s">
        <v>9805</v>
      </c>
      <c r="E1066" t="s">
        <v>9806</v>
      </c>
      <c r="F1066">
        <v>1591012128910</v>
      </c>
      <c r="G1066">
        <v>1348309810</v>
      </c>
      <c r="H1066" t="s">
        <v>123</v>
      </c>
      <c r="J1066" t="s">
        <v>87</v>
      </c>
      <c r="K1066" s="2">
        <v>44508</v>
      </c>
      <c r="L1066" t="s">
        <v>195</v>
      </c>
      <c r="M1066" s="1">
        <v>44508.360219907408</v>
      </c>
      <c r="N1066" t="s">
        <v>75</v>
      </c>
      <c r="O1066" t="s">
        <v>134</v>
      </c>
      <c r="R1066" t="s">
        <v>9807</v>
      </c>
      <c r="S1066" t="s">
        <v>9808</v>
      </c>
      <c r="U1066" t="s">
        <v>81</v>
      </c>
      <c r="V1066" t="s">
        <v>9809</v>
      </c>
      <c r="AH1066" t="s">
        <v>9810</v>
      </c>
      <c r="AN1066" t="s">
        <v>89</v>
      </c>
      <c r="AU1066" s="1">
        <v>44508.412453703706</v>
      </c>
      <c r="AW1066" t="s">
        <v>71</v>
      </c>
      <c r="BC1066" s="1">
        <v>44505.59202546296</v>
      </c>
      <c r="BL1066" t="s">
        <v>9811</v>
      </c>
      <c r="BP1066" t="s">
        <v>1196</v>
      </c>
      <c r="BQ1066" t="s">
        <v>81</v>
      </c>
    </row>
    <row r="1067" spans="1:72" x14ac:dyDescent="0.25">
      <c r="A1067" t="s">
        <v>9812</v>
      </c>
      <c r="B1067" t="s">
        <v>67</v>
      </c>
      <c r="C1067" t="s">
        <v>9813</v>
      </c>
      <c r="E1067" t="s">
        <v>9814</v>
      </c>
      <c r="F1067">
        <v>1900032402881</v>
      </c>
      <c r="G1067">
        <v>604330006</v>
      </c>
      <c r="H1067" t="s">
        <v>94</v>
      </c>
      <c r="J1067" t="s">
        <v>87</v>
      </c>
      <c r="K1067" s="2">
        <v>44508</v>
      </c>
      <c r="L1067" t="s">
        <v>195</v>
      </c>
      <c r="M1067" s="1">
        <v>44508.347233796296</v>
      </c>
      <c r="N1067" t="s">
        <v>75</v>
      </c>
      <c r="O1067" t="s">
        <v>132</v>
      </c>
      <c r="R1067" t="s">
        <v>9815</v>
      </c>
      <c r="S1067" t="s">
        <v>9816</v>
      </c>
      <c r="U1067" t="s">
        <v>81</v>
      </c>
      <c r="AA1067" t="s">
        <v>9817</v>
      </c>
      <c r="AC1067" t="s">
        <v>9818</v>
      </c>
      <c r="AF1067" t="s">
        <v>9819</v>
      </c>
      <c r="AK1067" t="s">
        <v>9820</v>
      </c>
      <c r="AU1067" s="1">
        <v>44508.384560185186</v>
      </c>
      <c r="AW1067" t="s">
        <v>71</v>
      </c>
      <c r="BC1067" s="1">
        <v>44505.282650462963</v>
      </c>
      <c r="BL1067" t="s">
        <v>9821</v>
      </c>
      <c r="BP1067" t="s">
        <v>931</v>
      </c>
      <c r="BQ1067" t="s">
        <v>81</v>
      </c>
      <c r="BS1067" t="s">
        <v>85</v>
      </c>
    </row>
    <row r="1068" spans="1:72" x14ac:dyDescent="0.25">
      <c r="A1068" t="s">
        <v>9822</v>
      </c>
      <c r="B1068" t="s">
        <v>151</v>
      </c>
      <c r="C1068" t="s">
        <v>9823</v>
      </c>
      <c r="E1068" t="s">
        <v>9824</v>
      </c>
      <c r="F1068">
        <v>1570000008366</v>
      </c>
      <c r="G1068">
        <v>8841269107</v>
      </c>
      <c r="H1068" t="s">
        <v>68</v>
      </c>
      <c r="K1068" s="2">
        <v>44508</v>
      </c>
      <c r="L1068" t="s">
        <v>195</v>
      </c>
      <c r="N1068" t="s">
        <v>95</v>
      </c>
      <c r="O1068" t="s">
        <v>163</v>
      </c>
      <c r="R1068" t="s">
        <v>3717</v>
      </c>
      <c r="V1068" t="s">
        <v>9825</v>
      </c>
      <c r="AA1068" t="s">
        <v>9826</v>
      </c>
      <c r="AW1068" t="s">
        <v>71</v>
      </c>
      <c r="AZ1068" t="s">
        <v>96</v>
      </c>
      <c r="BA1068" t="s">
        <v>97</v>
      </c>
      <c r="BB1068" t="s">
        <v>1694</v>
      </c>
      <c r="BC1068" s="1">
        <v>44508.322060185186</v>
      </c>
      <c r="BL1068" t="s">
        <v>9827</v>
      </c>
      <c r="BM1068" t="s">
        <v>77</v>
      </c>
      <c r="BP1068" t="s">
        <v>585</v>
      </c>
      <c r="BQ1068" t="s">
        <v>81</v>
      </c>
    </row>
    <row r="1069" spans="1:72" x14ac:dyDescent="0.25">
      <c r="A1069" t="s">
        <v>9828</v>
      </c>
      <c r="B1069" t="s">
        <v>151</v>
      </c>
      <c r="C1069" t="s">
        <v>9829</v>
      </c>
      <c r="E1069" t="s">
        <v>9830</v>
      </c>
      <c r="F1069">
        <v>1591020975067</v>
      </c>
      <c r="G1069">
        <v>1344685100</v>
      </c>
      <c r="H1069" t="s">
        <v>68</v>
      </c>
      <c r="J1069" t="s">
        <v>79</v>
      </c>
      <c r="K1069" s="2">
        <v>44508</v>
      </c>
      <c r="L1069" t="s">
        <v>197</v>
      </c>
      <c r="M1069" s="1">
        <v>44508.589189814818</v>
      </c>
      <c r="N1069" t="s">
        <v>75</v>
      </c>
      <c r="O1069" t="s">
        <v>162</v>
      </c>
      <c r="R1069" t="s">
        <v>3717</v>
      </c>
      <c r="S1069" t="s">
        <v>80</v>
      </c>
      <c r="U1069" t="s">
        <v>81</v>
      </c>
      <c r="V1069" t="s">
        <v>9831</v>
      </c>
      <c r="W1069" t="s">
        <v>9832</v>
      </c>
      <c r="AA1069" t="s">
        <v>9833</v>
      </c>
      <c r="AC1069" t="s">
        <v>9834</v>
      </c>
      <c r="AF1069" t="s">
        <v>9835</v>
      </c>
      <c r="AG1069" s="4" t="s">
        <v>9836</v>
      </c>
      <c r="AH1069" t="s">
        <v>82</v>
      </c>
      <c r="AK1069" t="s">
        <v>9837</v>
      </c>
      <c r="AN1069" t="s">
        <v>83</v>
      </c>
      <c r="AU1069" s="1">
        <v>44508.644537037035</v>
      </c>
      <c r="AW1069" t="s">
        <v>71</v>
      </c>
      <c r="BC1069" s="1">
        <v>44505.687974537039</v>
      </c>
      <c r="BL1069" t="s">
        <v>9838</v>
      </c>
      <c r="BN1069" t="s">
        <v>84</v>
      </c>
      <c r="BO1069" t="s">
        <v>9839</v>
      </c>
      <c r="BP1069" t="s">
        <v>585</v>
      </c>
      <c r="BQ1069" t="s">
        <v>81</v>
      </c>
      <c r="BS1069" t="s">
        <v>85</v>
      </c>
      <c r="BT1069" t="s">
        <v>85</v>
      </c>
    </row>
    <row r="1070" spans="1:72" x14ac:dyDescent="0.25">
      <c r="A1070" t="s">
        <v>9840</v>
      </c>
      <c r="B1070" t="s">
        <v>151</v>
      </c>
      <c r="C1070" t="s">
        <v>9841</v>
      </c>
      <c r="E1070" t="s">
        <v>9842</v>
      </c>
      <c r="F1070">
        <v>1591040771914</v>
      </c>
      <c r="G1070">
        <v>1276855704</v>
      </c>
      <c r="H1070" t="s">
        <v>68</v>
      </c>
      <c r="J1070" t="s">
        <v>79</v>
      </c>
      <c r="K1070" s="2">
        <v>44508</v>
      </c>
      <c r="L1070" t="s">
        <v>197</v>
      </c>
      <c r="M1070" s="1">
        <v>44508.486643518518</v>
      </c>
      <c r="N1070" t="s">
        <v>75</v>
      </c>
      <c r="O1070" t="s">
        <v>161</v>
      </c>
      <c r="R1070" t="s">
        <v>289</v>
      </c>
      <c r="S1070" t="s">
        <v>155</v>
      </c>
      <c r="U1070" t="s">
        <v>103</v>
      </c>
      <c r="V1070" t="s">
        <v>9843</v>
      </c>
      <c r="W1070" t="s">
        <v>89</v>
      </c>
      <c r="AA1070" t="s">
        <v>9844</v>
      </c>
      <c r="AC1070" t="s">
        <v>9845</v>
      </c>
      <c r="AF1070" t="s">
        <v>9846</v>
      </c>
      <c r="AG1070" s="4" t="s">
        <v>9847</v>
      </c>
      <c r="AH1070" t="s">
        <v>82</v>
      </c>
      <c r="AK1070" t="s">
        <v>9848</v>
      </c>
      <c r="AN1070" t="s">
        <v>89</v>
      </c>
      <c r="AU1070" s="1">
        <v>44508.554027777776</v>
      </c>
      <c r="AW1070" t="s">
        <v>71</v>
      </c>
      <c r="BC1070" s="1">
        <v>44505.46802083333</v>
      </c>
      <c r="BL1070" t="s">
        <v>9849</v>
      </c>
      <c r="BN1070" t="s">
        <v>84</v>
      </c>
      <c r="BO1070" t="s">
        <v>9850</v>
      </c>
      <c r="BP1070" t="s">
        <v>585</v>
      </c>
      <c r="BQ1070" t="s">
        <v>81</v>
      </c>
      <c r="BS1070" t="s">
        <v>85</v>
      </c>
      <c r="BT1070" t="s">
        <v>85</v>
      </c>
    </row>
    <row r="1071" spans="1:72" x14ac:dyDescent="0.25">
      <c r="A1071" t="s">
        <v>9851</v>
      </c>
      <c r="B1071" t="s">
        <v>151</v>
      </c>
      <c r="C1071" t="s">
        <v>1437</v>
      </c>
      <c r="E1071" t="s">
        <v>1438</v>
      </c>
      <c r="F1071">
        <v>1591031631858</v>
      </c>
      <c r="G1071">
        <v>1338269010</v>
      </c>
      <c r="H1071" t="s">
        <v>68</v>
      </c>
      <c r="J1071" t="s">
        <v>79</v>
      </c>
      <c r="K1071" s="2">
        <v>44508</v>
      </c>
      <c r="L1071" t="s">
        <v>195</v>
      </c>
      <c r="M1071" s="1">
        <v>44508.333749999998</v>
      </c>
      <c r="N1071" t="s">
        <v>75</v>
      </c>
      <c r="O1071" t="s">
        <v>225</v>
      </c>
      <c r="R1071" t="s">
        <v>9852</v>
      </c>
      <c r="S1071" t="s">
        <v>3591</v>
      </c>
      <c r="U1071" t="s">
        <v>81</v>
      </c>
      <c r="V1071" t="s">
        <v>9853</v>
      </c>
      <c r="W1071" t="s">
        <v>89</v>
      </c>
      <c r="AA1071" t="s">
        <v>9854</v>
      </c>
      <c r="AF1071" t="s">
        <v>9855</v>
      </c>
      <c r="AG1071" s="4" t="s">
        <v>9856</v>
      </c>
      <c r="AH1071" t="s">
        <v>82</v>
      </c>
      <c r="AK1071" t="s">
        <v>9857</v>
      </c>
      <c r="AN1071" t="s">
        <v>89</v>
      </c>
      <c r="AU1071" s="1">
        <v>44508.444814814815</v>
      </c>
      <c r="AW1071" t="s">
        <v>71</v>
      </c>
      <c r="BC1071" s="1">
        <v>44505.53528935185</v>
      </c>
      <c r="BG1071" t="s">
        <v>9858</v>
      </c>
      <c r="BL1071" t="s">
        <v>9859</v>
      </c>
      <c r="BN1071" t="s">
        <v>84</v>
      </c>
      <c r="BO1071" t="s">
        <v>9860</v>
      </c>
      <c r="BP1071" t="s">
        <v>585</v>
      </c>
      <c r="BQ1071" t="s">
        <v>81</v>
      </c>
      <c r="BS1071" t="s">
        <v>85</v>
      </c>
      <c r="BT1071" t="s">
        <v>85</v>
      </c>
    </row>
    <row r="1072" spans="1:72" x14ac:dyDescent="0.25">
      <c r="A1072" t="s">
        <v>9861</v>
      </c>
      <c r="B1072" t="s">
        <v>67</v>
      </c>
      <c r="C1072" t="s">
        <v>9862</v>
      </c>
      <c r="E1072" t="s">
        <v>9863</v>
      </c>
      <c r="F1072">
        <v>1800019925104</v>
      </c>
      <c r="G1072">
        <v>5060025307</v>
      </c>
      <c r="H1072" t="s">
        <v>108</v>
      </c>
      <c r="J1072" t="s">
        <v>79</v>
      </c>
      <c r="K1072" s="2">
        <v>44508</v>
      </c>
      <c r="L1072" t="s">
        <v>197</v>
      </c>
      <c r="M1072" s="1">
        <v>44508.482638888891</v>
      </c>
      <c r="N1072" t="s">
        <v>75</v>
      </c>
      <c r="O1072" t="s">
        <v>171</v>
      </c>
      <c r="R1072" t="s">
        <v>9864</v>
      </c>
      <c r="S1072" t="s">
        <v>88</v>
      </c>
      <c r="U1072" t="s">
        <v>81</v>
      </c>
      <c r="V1072" t="s">
        <v>9865</v>
      </c>
      <c r="AA1072" t="s">
        <v>9866</v>
      </c>
      <c r="AH1072" t="s">
        <v>9867</v>
      </c>
      <c r="AN1072" t="s">
        <v>89</v>
      </c>
      <c r="AO1072" t="s">
        <v>89</v>
      </c>
      <c r="AU1072" s="1">
        <v>44508.494027777779</v>
      </c>
      <c r="AW1072" t="s">
        <v>71</v>
      </c>
      <c r="BC1072" s="1">
        <v>44505.51966435185</v>
      </c>
      <c r="BL1072" t="s">
        <v>9868</v>
      </c>
      <c r="BN1072" t="s">
        <v>84</v>
      </c>
      <c r="BP1072" t="s">
        <v>751</v>
      </c>
      <c r="BQ1072" t="s">
        <v>81</v>
      </c>
    </row>
    <row r="1073" spans="1:72" x14ac:dyDescent="0.25">
      <c r="A1073" t="s">
        <v>9869</v>
      </c>
      <c r="B1073" t="s">
        <v>151</v>
      </c>
      <c r="C1073" t="s">
        <v>9870</v>
      </c>
      <c r="E1073" t="s">
        <v>9871</v>
      </c>
      <c r="F1073">
        <v>1591022859112</v>
      </c>
      <c r="G1073">
        <v>1333165500</v>
      </c>
      <c r="H1073" t="s">
        <v>68</v>
      </c>
      <c r="J1073" t="s">
        <v>79</v>
      </c>
      <c r="K1073" s="2">
        <v>44508</v>
      </c>
      <c r="L1073" t="s">
        <v>195</v>
      </c>
      <c r="M1073" s="1">
        <v>44508.363055555557</v>
      </c>
      <c r="N1073" t="s">
        <v>75</v>
      </c>
      <c r="O1073" t="s">
        <v>163</v>
      </c>
      <c r="R1073" t="s">
        <v>9872</v>
      </c>
      <c r="S1073" t="s">
        <v>80</v>
      </c>
      <c r="U1073" t="s">
        <v>81</v>
      </c>
      <c r="V1073" t="s">
        <v>9873</v>
      </c>
      <c r="W1073" t="s">
        <v>9874</v>
      </c>
      <c r="AA1073" t="s">
        <v>9875</v>
      </c>
      <c r="AF1073" t="s">
        <v>9876</v>
      </c>
      <c r="AG1073" s="4" t="s">
        <v>9877</v>
      </c>
      <c r="AH1073" t="s">
        <v>82</v>
      </c>
      <c r="AK1073" t="s">
        <v>9878</v>
      </c>
      <c r="AN1073" t="s">
        <v>89</v>
      </c>
      <c r="AU1073" s="1">
        <v>44508.405844907407</v>
      </c>
      <c r="AW1073" t="s">
        <v>71</v>
      </c>
      <c r="BC1073" s="1">
        <v>44505.394918981481</v>
      </c>
      <c r="BL1073" t="s">
        <v>9879</v>
      </c>
      <c r="BN1073" t="s">
        <v>84</v>
      </c>
      <c r="BO1073" t="s">
        <v>9880</v>
      </c>
      <c r="BP1073" t="s">
        <v>585</v>
      </c>
      <c r="BQ1073" t="s">
        <v>81</v>
      </c>
      <c r="BS1073" t="s">
        <v>85</v>
      </c>
      <c r="BT1073" t="s">
        <v>85</v>
      </c>
    </row>
    <row r="1074" spans="1:72" x14ac:dyDescent="0.25">
      <c r="A1074" t="s">
        <v>9881</v>
      </c>
      <c r="B1074" t="s">
        <v>151</v>
      </c>
      <c r="C1074" t="s">
        <v>9882</v>
      </c>
      <c r="E1074" t="s">
        <v>9883</v>
      </c>
      <c r="F1074">
        <v>1591028418792</v>
      </c>
      <c r="G1074">
        <v>1344307909</v>
      </c>
      <c r="H1074" t="s">
        <v>68</v>
      </c>
      <c r="J1074" t="s">
        <v>79</v>
      </c>
      <c r="K1074" s="2">
        <v>44508</v>
      </c>
      <c r="L1074" t="s">
        <v>195</v>
      </c>
      <c r="M1074" s="1">
        <v>44508.492962962962</v>
      </c>
      <c r="N1074" t="s">
        <v>75</v>
      </c>
      <c r="O1074" t="s">
        <v>163</v>
      </c>
      <c r="R1074" t="s">
        <v>153</v>
      </c>
      <c r="S1074" t="s">
        <v>144</v>
      </c>
      <c r="U1074" t="s">
        <v>103</v>
      </c>
      <c r="V1074" t="s">
        <v>9884</v>
      </c>
      <c r="W1074" t="s">
        <v>9885</v>
      </c>
      <c r="AA1074" t="s">
        <v>9886</v>
      </c>
      <c r="AC1074" t="s">
        <v>9887</v>
      </c>
      <c r="AF1074" t="s">
        <v>9888</v>
      </c>
      <c r="AG1074" s="4" t="s">
        <v>9889</v>
      </c>
      <c r="AH1074" t="s">
        <v>82</v>
      </c>
      <c r="AK1074" t="s">
        <v>9890</v>
      </c>
      <c r="AN1074" t="s">
        <v>89</v>
      </c>
      <c r="AU1074" s="1">
        <v>44508.529930555553</v>
      </c>
      <c r="AW1074" t="s">
        <v>71</v>
      </c>
      <c r="BC1074" s="1">
        <v>44508.322060185186</v>
      </c>
      <c r="BL1074" t="s">
        <v>9891</v>
      </c>
      <c r="BN1074" t="s">
        <v>84</v>
      </c>
      <c r="BO1074" t="s">
        <v>9892</v>
      </c>
      <c r="BP1074" t="s">
        <v>585</v>
      </c>
      <c r="BQ1074" t="s">
        <v>81</v>
      </c>
      <c r="BS1074" t="s">
        <v>85</v>
      </c>
      <c r="BT1074" t="s">
        <v>85</v>
      </c>
    </row>
    <row r="1075" spans="1:72" x14ac:dyDescent="0.25">
      <c r="A1075" t="s">
        <v>9893</v>
      </c>
      <c r="B1075" t="s">
        <v>151</v>
      </c>
      <c r="C1075" t="s">
        <v>9894</v>
      </c>
      <c r="E1075" t="s">
        <v>9895</v>
      </c>
      <c r="F1075">
        <v>1591010210360</v>
      </c>
      <c r="G1075">
        <v>1349241010</v>
      </c>
      <c r="H1075" t="s">
        <v>68</v>
      </c>
      <c r="K1075" s="2">
        <v>44508</v>
      </c>
      <c r="L1075" t="s">
        <v>195</v>
      </c>
      <c r="M1075" s="1">
        <v>44508.380960648145</v>
      </c>
      <c r="N1075" t="s">
        <v>95</v>
      </c>
      <c r="O1075" t="s">
        <v>164</v>
      </c>
      <c r="R1075" t="s">
        <v>9896</v>
      </c>
      <c r="V1075" t="s">
        <v>9897</v>
      </c>
      <c r="AA1075" t="s">
        <v>9898</v>
      </c>
      <c r="AW1075" t="s">
        <v>71</v>
      </c>
      <c r="AZ1075" t="s">
        <v>96</v>
      </c>
      <c r="BA1075" t="s">
        <v>48</v>
      </c>
      <c r="BB1075" t="s">
        <v>9899</v>
      </c>
      <c r="BC1075" s="1">
        <v>44505.394155092596</v>
      </c>
      <c r="BL1075" t="s">
        <v>9900</v>
      </c>
      <c r="BP1075" t="s">
        <v>585</v>
      </c>
      <c r="BQ1075" t="s">
        <v>81</v>
      </c>
    </row>
    <row r="1076" spans="1:72" x14ac:dyDescent="0.25">
      <c r="A1076" t="s">
        <v>9901</v>
      </c>
      <c r="B1076" t="s">
        <v>67</v>
      </c>
      <c r="C1076" t="s">
        <v>9902</v>
      </c>
      <c r="E1076" t="s">
        <v>9903</v>
      </c>
      <c r="F1076">
        <v>1900006419831</v>
      </c>
      <c r="G1076">
        <v>602884410</v>
      </c>
      <c r="H1076" t="s">
        <v>68</v>
      </c>
      <c r="I1076" t="s">
        <v>86</v>
      </c>
      <c r="J1076" t="s">
        <v>87</v>
      </c>
      <c r="K1076" s="2">
        <v>44508</v>
      </c>
      <c r="L1076" t="s">
        <v>195</v>
      </c>
      <c r="M1076" s="1">
        <v>44508.473055555558</v>
      </c>
      <c r="N1076" t="s">
        <v>75</v>
      </c>
      <c r="O1076" t="s">
        <v>132</v>
      </c>
      <c r="R1076" t="s">
        <v>9904</v>
      </c>
      <c r="S1076" t="s">
        <v>9905</v>
      </c>
      <c r="U1076" t="s">
        <v>81</v>
      </c>
      <c r="V1076" t="s">
        <v>9906</v>
      </c>
      <c r="W1076" t="s">
        <v>9907</v>
      </c>
      <c r="X1076">
        <v>24295</v>
      </c>
      <c r="AA1076" t="s">
        <v>9908</v>
      </c>
      <c r="AG1076" t="s">
        <v>9909</v>
      </c>
      <c r="AH1076" t="s">
        <v>82</v>
      </c>
      <c r="AN1076" t="s">
        <v>82</v>
      </c>
      <c r="AU1076" s="1">
        <v>44508.512280092589</v>
      </c>
      <c r="AW1076" t="s">
        <v>71</v>
      </c>
      <c r="BC1076" s="1">
        <v>44505.282650462963</v>
      </c>
      <c r="BL1076" t="s">
        <v>9910</v>
      </c>
      <c r="BN1076" t="s">
        <v>84</v>
      </c>
      <c r="BO1076" t="s">
        <v>9911</v>
      </c>
      <c r="BP1076" t="s">
        <v>724</v>
      </c>
      <c r="BQ1076" t="s">
        <v>81</v>
      </c>
      <c r="BS1076" t="s">
        <v>85</v>
      </c>
    </row>
    <row r="1077" spans="1:72" x14ac:dyDescent="0.25">
      <c r="A1077" t="s">
        <v>9912</v>
      </c>
      <c r="B1077" t="s">
        <v>151</v>
      </c>
      <c r="C1077" t="s">
        <v>9913</v>
      </c>
      <c r="E1077" t="s">
        <v>9914</v>
      </c>
      <c r="F1077">
        <v>1591019683938</v>
      </c>
      <c r="G1077">
        <v>1261680607</v>
      </c>
      <c r="H1077" t="s">
        <v>68</v>
      </c>
      <c r="J1077" t="s">
        <v>79</v>
      </c>
      <c r="K1077" s="2">
        <v>44508</v>
      </c>
      <c r="L1077" t="s">
        <v>195</v>
      </c>
      <c r="M1077" s="1">
        <v>44508.486574074072</v>
      </c>
      <c r="N1077" t="s">
        <v>75</v>
      </c>
      <c r="O1077" t="s">
        <v>167</v>
      </c>
      <c r="R1077" t="s">
        <v>9915</v>
      </c>
      <c r="S1077" t="s">
        <v>174</v>
      </c>
      <c r="U1077" t="s">
        <v>81</v>
      </c>
      <c r="V1077" t="s">
        <v>9916</v>
      </c>
      <c r="W1077" t="s">
        <v>9917</v>
      </c>
      <c r="AA1077" t="s">
        <v>9918</v>
      </c>
      <c r="AC1077" t="s">
        <v>9919</v>
      </c>
      <c r="AF1077" t="s">
        <v>9920</v>
      </c>
      <c r="AG1077" s="4" t="s">
        <v>9921</v>
      </c>
      <c r="AH1077" t="s">
        <v>82</v>
      </c>
      <c r="AK1077" t="s">
        <v>9922</v>
      </c>
      <c r="AN1077" t="s">
        <v>89</v>
      </c>
      <c r="AU1077" s="1">
        <v>44508.573553240742</v>
      </c>
      <c r="AW1077" t="s">
        <v>71</v>
      </c>
      <c r="BC1077" s="1">
        <v>44505.366793981484</v>
      </c>
      <c r="BL1077" t="s">
        <v>9923</v>
      </c>
      <c r="BN1077" t="s">
        <v>84</v>
      </c>
      <c r="BO1077" t="s">
        <v>9924</v>
      </c>
      <c r="BP1077" t="s">
        <v>585</v>
      </c>
      <c r="BQ1077" t="s">
        <v>81</v>
      </c>
      <c r="BS1077" t="s">
        <v>85</v>
      </c>
      <c r="BT1077" t="s">
        <v>85</v>
      </c>
    </row>
    <row r="1078" spans="1:72" x14ac:dyDescent="0.25">
      <c r="A1078" t="s">
        <v>9925</v>
      </c>
      <c r="B1078" t="s">
        <v>151</v>
      </c>
      <c r="C1078" t="s">
        <v>9926</v>
      </c>
      <c r="E1078" t="s">
        <v>9927</v>
      </c>
      <c r="F1078">
        <v>1591056621672</v>
      </c>
      <c r="G1078">
        <v>9304733900</v>
      </c>
      <c r="H1078" t="s">
        <v>68</v>
      </c>
      <c r="J1078" t="s">
        <v>79</v>
      </c>
      <c r="K1078" s="2">
        <v>44508</v>
      </c>
      <c r="L1078" t="s">
        <v>195</v>
      </c>
      <c r="M1078" s="1">
        <v>44508.37605324074</v>
      </c>
      <c r="N1078" t="s">
        <v>75</v>
      </c>
      <c r="O1078" t="s">
        <v>158</v>
      </c>
      <c r="R1078" t="s">
        <v>9928</v>
      </c>
      <c r="S1078" t="s">
        <v>80</v>
      </c>
      <c r="U1078" t="s">
        <v>103</v>
      </c>
      <c r="V1078" t="s">
        <v>9929</v>
      </c>
      <c r="W1078" t="s">
        <v>9930</v>
      </c>
      <c r="X1078" t="s">
        <v>9930</v>
      </c>
      <c r="AA1078" t="s">
        <v>9931</v>
      </c>
      <c r="AC1078" t="s">
        <v>9932</v>
      </c>
      <c r="AF1078" t="s">
        <v>9933</v>
      </c>
      <c r="AG1078" t="s">
        <v>9934</v>
      </c>
      <c r="AH1078" t="s">
        <v>82</v>
      </c>
      <c r="AK1078" t="s">
        <v>9935</v>
      </c>
      <c r="AN1078" t="s">
        <v>89</v>
      </c>
      <c r="AU1078" s="1">
        <v>44508.444074074076</v>
      </c>
      <c r="AW1078" t="s">
        <v>71</v>
      </c>
      <c r="BC1078" s="1">
        <v>44508.306643518517</v>
      </c>
      <c r="BL1078" t="s">
        <v>9936</v>
      </c>
      <c r="BN1078" t="s">
        <v>84</v>
      </c>
      <c r="BO1078" t="s">
        <v>9937</v>
      </c>
      <c r="BP1078" t="s">
        <v>585</v>
      </c>
      <c r="BQ1078" t="s">
        <v>81</v>
      </c>
      <c r="BS1078" t="s">
        <v>85</v>
      </c>
      <c r="BT1078" t="s">
        <v>85</v>
      </c>
    </row>
    <row r="1079" spans="1:72" x14ac:dyDescent="0.25">
      <c r="A1079" t="s">
        <v>9938</v>
      </c>
      <c r="B1079" t="s">
        <v>151</v>
      </c>
      <c r="C1079" t="s">
        <v>9939</v>
      </c>
      <c r="E1079" t="s">
        <v>9940</v>
      </c>
      <c r="F1079">
        <v>1591024540824</v>
      </c>
      <c r="G1079">
        <v>1257059706</v>
      </c>
      <c r="H1079" t="s">
        <v>68</v>
      </c>
      <c r="J1079" t="s">
        <v>79</v>
      </c>
      <c r="K1079" s="2">
        <v>44508</v>
      </c>
      <c r="L1079" t="s">
        <v>195</v>
      </c>
      <c r="M1079" s="1">
        <v>44508.353194444448</v>
      </c>
      <c r="N1079" t="s">
        <v>75</v>
      </c>
      <c r="O1079" t="s">
        <v>162</v>
      </c>
      <c r="R1079" t="s">
        <v>9941</v>
      </c>
      <c r="S1079" t="s">
        <v>80</v>
      </c>
      <c r="U1079" t="s">
        <v>81</v>
      </c>
      <c r="V1079" t="s">
        <v>9942</v>
      </c>
      <c r="W1079">
        <v>17051</v>
      </c>
      <c r="AA1079" t="s">
        <v>9943</v>
      </c>
      <c r="AC1079" t="s">
        <v>486</v>
      </c>
      <c r="AF1079" t="s">
        <v>9944</v>
      </c>
      <c r="AG1079" s="4" t="s">
        <v>9945</v>
      </c>
      <c r="AH1079" t="s">
        <v>82</v>
      </c>
      <c r="AK1079" t="s">
        <v>9946</v>
      </c>
      <c r="AN1079" t="s">
        <v>83</v>
      </c>
      <c r="AU1079" s="1">
        <v>44508.484016203707</v>
      </c>
      <c r="AW1079" t="s">
        <v>71</v>
      </c>
      <c r="BC1079" s="1">
        <v>44505.372731481482</v>
      </c>
      <c r="BL1079" t="s">
        <v>9947</v>
      </c>
      <c r="BN1079" t="s">
        <v>84</v>
      </c>
      <c r="BO1079" t="s">
        <v>9948</v>
      </c>
      <c r="BP1079" t="s">
        <v>585</v>
      </c>
      <c r="BQ1079" t="s">
        <v>81</v>
      </c>
      <c r="BS1079" t="s">
        <v>85</v>
      </c>
      <c r="BT1079" t="s">
        <v>85</v>
      </c>
    </row>
    <row r="1080" spans="1:72" x14ac:dyDescent="0.25">
      <c r="A1080" t="s">
        <v>9949</v>
      </c>
      <c r="B1080" t="s">
        <v>151</v>
      </c>
      <c r="C1080" t="s">
        <v>9950</v>
      </c>
      <c r="E1080" t="s">
        <v>9951</v>
      </c>
      <c r="F1080">
        <v>1591058655441</v>
      </c>
      <c r="G1080">
        <v>1354940601</v>
      </c>
      <c r="H1080" t="s">
        <v>68</v>
      </c>
      <c r="J1080" t="s">
        <v>79</v>
      </c>
      <c r="K1080" s="2">
        <v>44508</v>
      </c>
      <c r="L1080" t="s">
        <v>195</v>
      </c>
      <c r="M1080" s="1">
        <v>44508.415613425925</v>
      </c>
      <c r="N1080" t="s">
        <v>75</v>
      </c>
      <c r="O1080" t="s">
        <v>163</v>
      </c>
      <c r="R1080" t="s">
        <v>9952</v>
      </c>
      <c r="S1080" t="s">
        <v>144</v>
      </c>
      <c r="U1080" t="s">
        <v>103</v>
      </c>
      <c r="V1080" t="s">
        <v>9953</v>
      </c>
      <c r="W1080">
        <v>11142</v>
      </c>
      <c r="AA1080" s="3">
        <v>35122383512238</v>
      </c>
      <c r="AC1080">
        <v>5488</v>
      </c>
      <c r="AF1080" t="s">
        <v>9954</v>
      </c>
      <c r="AG1080" s="4" t="s">
        <v>9955</v>
      </c>
      <c r="AH1080" t="s">
        <v>136</v>
      </c>
      <c r="AK1080" t="s">
        <v>9956</v>
      </c>
      <c r="AN1080" t="s">
        <v>89</v>
      </c>
      <c r="AU1080" s="1">
        <v>44508.490370370368</v>
      </c>
      <c r="AW1080" t="s">
        <v>71</v>
      </c>
      <c r="BC1080" s="1">
        <v>44505.394918981481</v>
      </c>
      <c r="BL1080" t="s">
        <v>9957</v>
      </c>
      <c r="BN1080" t="s">
        <v>84</v>
      </c>
      <c r="BO1080" t="s">
        <v>9958</v>
      </c>
      <c r="BP1080" t="s">
        <v>585</v>
      </c>
      <c r="BQ1080" t="s">
        <v>81</v>
      </c>
      <c r="BS1080" t="s">
        <v>85</v>
      </c>
      <c r="BT1080" t="s">
        <v>85</v>
      </c>
    </row>
    <row r="1081" spans="1:72" x14ac:dyDescent="0.25">
      <c r="A1081" t="s">
        <v>9959</v>
      </c>
      <c r="B1081" t="s">
        <v>151</v>
      </c>
      <c r="C1081" t="s">
        <v>9960</v>
      </c>
      <c r="E1081" t="s">
        <v>9961</v>
      </c>
      <c r="F1081">
        <v>1591028433062</v>
      </c>
      <c r="G1081">
        <v>1334275108</v>
      </c>
      <c r="H1081" t="s">
        <v>68</v>
      </c>
      <c r="K1081" s="2">
        <v>44508</v>
      </c>
      <c r="L1081" t="s">
        <v>195</v>
      </c>
      <c r="N1081" t="s">
        <v>95</v>
      </c>
      <c r="O1081" t="s">
        <v>134</v>
      </c>
      <c r="R1081" t="s">
        <v>9962</v>
      </c>
      <c r="V1081" t="s">
        <v>9963</v>
      </c>
      <c r="AA1081" t="s">
        <v>9964</v>
      </c>
      <c r="AW1081" t="s">
        <v>71</v>
      </c>
      <c r="AZ1081" t="s">
        <v>96</v>
      </c>
      <c r="BA1081" t="s">
        <v>97</v>
      </c>
      <c r="BB1081" t="s">
        <v>1694</v>
      </c>
      <c r="BC1081" s="1">
        <v>44505.357604166667</v>
      </c>
      <c r="BL1081" t="s">
        <v>9965</v>
      </c>
      <c r="BP1081" t="s">
        <v>585</v>
      </c>
      <c r="BQ1081" t="s">
        <v>81</v>
      </c>
    </row>
    <row r="1082" spans="1:72" x14ac:dyDescent="0.25">
      <c r="A1082" t="s">
        <v>9966</v>
      </c>
      <c r="B1082" t="s">
        <v>151</v>
      </c>
      <c r="C1082" t="s">
        <v>9967</v>
      </c>
      <c r="E1082" t="s">
        <v>9968</v>
      </c>
      <c r="F1082">
        <v>1591010227902</v>
      </c>
      <c r="G1082">
        <v>1337004305</v>
      </c>
      <c r="H1082" t="s">
        <v>68</v>
      </c>
      <c r="I1082" t="s">
        <v>86</v>
      </c>
      <c r="J1082" t="s">
        <v>87</v>
      </c>
      <c r="K1082" s="2">
        <v>44508</v>
      </c>
      <c r="L1082" t="s">
        <v>195</v>
      </c>
      <c r="M1082" s="1">
        <v>44508.422812500001</v>
      </c>
      <c r="N1082" t="s">
        <v>75</v>
      </c>
      <c r="O1082" t="s">
        <v>164</v>
      </c>
      <c r="R1082" t="s">
        <v>153</v>
      </c>
      <c r="S1082" t="s">
        <v>9969</v>
      </c>
      <c r="U1082" t="s">
        <v>81</v>
      </c>
      <c r="V1082" t="s">
        <v>9970</v>
      </c>
      <c r="W1082">
        <v>1</v>
      </c>
      <c r="AA1082">
        <v>15639</v>
      </c>
      <c r="AG1082" s="4" t="s">
        <v>9971</v>
      </c>
      <c r="AH1082" t="s">
        <v>82</v>
      </c>
      <c r="AN1082" t="s">
        <v>89</v>
      </c>
      <c r="AU1082" s="1">
        <v>44508.481469907405</v>
      </c>
      <c r="AW1082" t="s">
        <v>71</v>
      </c>
      <c r="BC1082" s="1">
        <v>44505.394155092596</v>
      </c>
      <c r="BL1082" t="s">
        <v>9972</v>
      </c>
      <c r="BN1082" t="s">
        <v>84</v>
      </c>
      <c r="BO1082" t="s">
        <v>9973</v>
      </c>
      <c r="BP1082" t="s">
        <v>585</v>
      </c>
      <c r="BQ1082" t="s">
        <v>81</v>
      </c>
      <c r="BS1082" t="s">
        <v>85</v>
      </c>
    </row>
    <row r="1083" spans="1:72" x14ac:dyDescent="0.25">
      <c r="A1083" t="s">
        <v>9974</v>
      </c>
      <c r="B1083" t="s">
        <v>151</v>
      </c>
      <c r="C1083" t="s">
        <v>9975</v>
      </c>
      <c r="E1083" t="s">
        <v>9976</v>
      </c>
      <c r="F1083">
        <v>1591047384710</v>
      </c>
      <c r="G1083">
        <v>1341515104</v>
      </c>
      <c r="H1083" t="s">
        <v>68</v>
      </c>
      <c r="K1083" s="2">
        <v>44508</v>
      </c>
      <c r="L1083" t="s">
        <v>195</v>
      </c>
      <c r="M1083" s="1">
        <v>44508.498969907407</v>
      </c>
      <c r="N1083" t="s">
        <v>69</v>
      </c>
      <c r="O1083" t="s">
        <v>225</v>
      </c>
      <c r="P1083" t="s">
        <v>93</v>
      </c>
      <c r="Q1083" t="s">
        <v>9977</v>
      </c>
      <c r="R1083" t="s">
        <v>9978</v>
      </c>
      <c r="V1083" t="s">
        <v>9979</v>
      </c>
      <c r="AA1083" t="s">
        <v>9980</v>
      </c>
      <c r="AV1083" s="1">
        <v>44508.718229166669</v>
      </c>
      <c r="AW1083" t="s">
        <v>71</v>
      </c>
      <c r="BC1083" s="1">
        <v>44505.409201388888</v>
      </c>
      <c r="BL1083" t="s">
        <v>9981</v>
      </c>
      <c r="BP1083" t="s">
        <v>585</v>
      </c>
      <c r="BQ1083" t="s">
        <v>81</v>
      </c>
    </row>
    <row r="1084" spans="1:72" x14ac:dyDescent="0.25">
      <c r="A1084" t="s">
        <v>9982</v>
      </c>
      <c r="B1084" t="s">
        <v>151</v>
      </c>
      <c r="C1084" t="s">
        <v>9983</v>
      </c>
      <c r="E1084" t="s">
        <v>357</v>
      </c>
      <c r="F1084">
        <v>1591015451920</v>
      </c>
      <c r="G1084">
        <v>1272280804</v>
      </c>
      <c r="H1084" t="s">
        <v>68</v>
      </c>
      <c r="J1084" t="s">
        <v>79</v>
      </c>
      <c r="K1084" s="2">
        <v>44508</v>
      </c>
      <c r="L1084" t="s">
        <v>195</v>
      </c>
      <c r="M1084" s="1">
        <v>44508.423356481479</v>
      </c>
      <c r="N1084" t="s">
        <v>75</v>
      </c>
      <c r="O1084" t="s">
        <v>142</v>
      </c>
      <c r="R1084" t="s">
        <v>153</v>
      </c>
      <c r="S1084" t="s">
        <v>172</v>
      </c>
      <c r="U1084" t="s">
        <v>81</v>
      </c>
      <c r="V1084" t="s">
        <v>9984</v>
      </c>
      <c r="W1084">
        <v>98389</v>
      </c>
      <c r="AA1084" s="3">
        <v>100088100088</v>
      </c>
      <c r="AC1084">
        <v>8653</v>
      </c>
      <c r="AF1084" t="s">
        <v>9985</v>
      </c>
      <c r="AG1084" s="4" t="s">
        <v>9986</v>
      </c>
      <c r="AH1084" t="s">
        <v>82</v>
      </c>
      <c r="AK1084" t="s">
        <v>9987</v>
      </c>
      <c r="AN1084" t="s">
        <v>300</v>
      </c>
      <c r="AU1084" s="1">
        <v>44508.505532407406</v>
      </c>
      <c r="AW1084" t="s">
        <v>71</v>
      </c>
      <c r="BC1084" s="1">
        <v>44504.880729166667</v>
      </c>
      <c r="BL1084" t="s">
        <v>9988</v>
      </c>
      <c r="BN1084" t="s">
        <v>84</v>
      </c>
      <c r="BO1084" t="s">
        <v>9989</v>
      </c>
      <c r="BP1084" t="s">
        <v>585</v>
      </c>
      <c r="BQ1084" t="s">
        <v>81</v>
      </c>
      <c r="BS1084" t="s">
        <v>85</v>
      </c>
      <c r="BT1084" t="s">
        <v>85</v>
      </c>
    </row>
    <row r="1085" spans="1:72" x14ac:dyDescent="0.25">
      <c r="A1085" t="s">
        <v>9990</v>
      </c>
      <c r="B1085" t="s">
        <v>151</v>
      </c>
      <c r="C1085" t="s">
        <v>9991</v>
      </c>
      <c r="E1085" t="s">
        <v>9992</v>
      </c>
      <c r="F1085">
        <v>1507002593248</v>
      </c>
      <c r="G1085">
        <v>7440782302</v>
      </c>
      <c r="H1085" t="s">
        <v>108</v>
      </c>
      <c r="J1085" t="s">
        <v>79</v>
      </c>
      <c r="K1085" s="2">
        <v>44508</v>
      </c>
      <c r="L1085" t="s">
        <v>195</v>
      </c>
      <c r="M1085" s="1">
        <v>44508.463194444441</v>
      </c>
      <c r="N1085" t="s">
        <v>75</v>
      </c>
      <c r="O1085" t="s">
        <v>158</v>
      </c>
      <c r="R1085" t="s">
        <v>9993</v>
      </c>
      <c r="S1085" t="s">
        <v>80</v>
      </c>
      <c r="U1085" t="s">
        <v>81</v>
      </c>
      <c r="V1085" s="4" t="s">
        <v>9994</v>
      </c>
      <c r="AA1085" t="s">
        <v>9995</v>
      </c>
      <c r="AH1085" t="s">
        <v>9996</v>
      </c>
      <c r="AN1085" t="s">
        <v>89</v>
      </c>
      <c r="AO1085" t="s">
        <v>89</v>
      </c>
      <c r="AU1085" s="1">
        <v>44509.502511574072</v>
      </c>
      <c r="AW1085" t="s">
        <v>71</v>
      </c>
      <c r="BC1085" s="1">
        <v>44508.306643518517</v>
      </c>
      <c r="BL1085" t="s">
        <v>9997</v>
      </c>
      <c r="BN1085" t="s">
        <v>84</v>
      </c>
      <c r="BP1085" t="s">
        <v>751</v>
      </c>
      <c r="BQ1085" t="s">
        <v>81</v>
      </c>
    </row>
    <row r="1086" spans="1:72" x14ac:dyDescent="0.25">
      <c r="A1086" t="s">
        <v>9998</v>
      </c>
      <c r="B1086" t="s">
        <v>151</v>
      </c>
      <c r="C1086" t="s">
        <v>9999</v>
      </c>
      <c r="E1086" t="s">
        <v>10000</v>
      </c>
      <c r="F1086">
        <v>1580000161520</v>
      </c>
      <c r="H1086" t="s">
        <v>86</v>
      </c>
      <c r="J1086" t="s">
        <v>87</v>
      </c>
      <c r="K1086" s="2">
        <v>44508</v>
      </c>
      <c r="L1086" t="s">
        <v>195</v>
      </c>
      <c r="M1086" s="1">
        <v>44508.418854166666</v>
      </c>
      <c r="N1086" t="s">
        <v>75</v>
      </c>
      <c r="O1086" t="s">
        <v>175</v>
      </c>
      <c r="R1086" t="s">
        <v>10001</v>
      </c>
      <c r="S1086" t="s">
        <v>10002</v>
      </c>
      <c r="U1086" t="s">
        <v>81</v>
      </c>
      <c r="V1086" t="s">
        <v>10003</v>
      </c>
      <c r="W1086">
        <v>38308</v>
      </c>
      <c r="AG1086" s="4" t="s">
        <v>10004</v>
      </c>
      <c r="AH1086" t="s">
        <v>82</v>
      </c>
      <c r="AN1086" t="s">
        <v>83</v>
      </c>
      <c r="AU1086" s="1">
        <v>44508.460717592592</v>
      </c>
      <c r="AW1086" t="s">
        <v>71</v>
      </c>
      <c r="BC1086" s="1">
        <v>44505.360601851855</v>
      </c>
      <c r="BL1086" t="s">
        <v>10005</v>
      </c>
      <c r="BP1086" t="s">
        <v>574</v>
      </c>
      <c r="BQ1086" t="s">
        <v>81</v>
      </c>
      <c r="BS1086" t="s">
        <v>85</v>
      </c>
    </row>
    <row r="1087" spans="1:72" x14ac:dyDescent="0.25">
      <c r="A1087" t="s">
        <v>10006</v>
      </c>
      <c r="B1087" t="s">
        <v>151</v>
      </c>
      <c r="C1087" t="s">
        <v>10007</v>
      </c>
      <c r="E1087" t="s">
        <v>10008</v>
      </c>
      <c r="F1087">
        <v>1580001505569</v>
      </c>
      <c r="G1087">
        <v>7632900502</v>
      </c>
      <c r="H1087" t="s">
        <v>68</v>
      </c>
      <c r="K1087" s="2">
        <v>44508</v>
      </c>
      <c r="L1087" t="s">
        <v>195</v>
      </c>
      <c r="N1087" t="s">
        <v>95</v>
      </c>
      <c r="O1087" t="s">
        <v>164</v>
      </c>
      <c r="R1087" t="s">
        <v>153</v>
      </c>
      <c r="V1087" t="s">
        <v>10009</v>
      </c>
      <c r="AA1087" t="s">
        <v>10010</v>
      </c>
      <c r="AW1087" t="s">
        <v>71</v>
      </c>
      <c r="AZ1087" t="s">
        <v>96</v>
      </c>
      <c r="BA1087" t="s">
        <v>97</v>
      </c>
      <c r="BB1087" t="s">
        <v>10011</v>
      </c>
      <c r="BC1087" s="1">
        <v>44505.552060185182</v>
      </c>
      <c r="BL1087" t="s">
        <v>10012</v>
      </c>
      <c r="BP1087" t="s">
        <v>585</v>
      </c>
      <c r="BQ1087" t="s">
        <v>81</v>
      </c>
    </row>
    <row r="1088" spans="1:72" x14ac:dyDescent="0.25">
      <c r="A1088" t="s">
        <v>10013</v>
      </c>
      <c r="B1088" t="s">
        <v>151</v>
      </c>
      <c r="C1088" t="s">
        <v>10014</v>
      </c>
      <c r="E1088" t="s">
        <v>10015</v>
      </c>
      <c r="F1088">
        <v>1580001494093</v>
      </c>
      <c r="G1088">
        <v>7600968104</v>
      </c>
      <c r="H1088" t="s">
        <v>68</v>
      </c>
      <c r="J1088" t="s">
        <v>79</v>
      </c>
      <c r="K1088" s="2">
        <v>44508</v>
      </c>
      <c r="L1088" t="s">
        <v>195</v>
      </c>
      <c r="M1088" s="1">
        <v>44508.372731481482</v>
      </c>
      <c r="N1088" t="s">
        <v>75</v>
      </c>
      <c r="O1088" t="s">
        <v>152</v>
      </c>
      <c r="R1088" t="s">
        <v>3717</v>
      </c>
      <c r="S1088" t="s">
        <v>144</v>
      </c>
      <c r="U1088" t="s">
        <v>81</v>
      </c>
      <c r="V1088" t="s">
        <v>10016</v>
      </c>
      <c r="W1088">
        <v>1</v>
      </c>
      <c r="AA1088" t="s">
        <v>10017</v>
      </c>
      <c r="AC1088" t="s">
        <v>7527</v>
      </c>
      <c r="AF1088" t="s">
        <v>10018</v>
      </c>
      <c r="AG1088" s="4" t="s">
        <v>10019</v>
      </c>
      <c r="AH1088" t="s">
        <v>82</v>
      </c>
      <c r="AK1088" t="s">
        <v>10020</v>
      </c>
      <c r="AN1088" t="s">
        <v>89</v>
      </c>
      <c r="AU1088" s="1">
        <v>44508.40792824074</v>
      </c>
      <c r="AW1088" t="s">
        <v>71</v>
      </c>
      <c r="BC1088" s="1">
        <v>44505.367094907408</v>
      </c>
      <c r="BL1088" t="s">
        <v>10021</v>
      </c>
      <c r="BN1088" t="s">
        <v>84</v>
      </c>
      <c r="BO1088" t="s">
        <v>10022</v>
      </c>
      <c r="BP1088" t="s">
        <v>585</v>
      </c>
      <c r="BQ1088" t="s">
        <v>81</v>
      </c>
      <c r="BS1088" t="s">
        <v>85</v>
      </c>
      <c r="BT1088" t="s">
        <v>85</v>
      </c>
    </row>
    <row r="1089" spans="1:72" x14ac:dyDescent="0.25">
      <c r="A1089" t="s">
        <v>10023</v>
      </c>
      <c r="B1089" t="s">
        <v>67</v>
      </c>
      <c r="C1089" t="s">
        <v>10024</v>
      </c>
      <c r="E1089" t="s">
        <v>10025</v>
      </c>
      <c r="F1089">
        <v>1012360270388</v>
      </c>
      <c r="G1089">
        <v>5028891706</v>
      </c>
      <c r="H1089" t="s">
        <v>68</v>
      </c>
      <c r="J1089" t="s">
        <v>79</v>
      </c>
      <c r="K1089" s="2">
        <v>44508</v>
      </c>
      <c r="L1089" t="s">
        <v>195</v>
      </c>
      <c r="M1089" s="1">
        <v>44508.434224537035</v>
      </c>
      <c r="N1089" t="s">
        <v>75</v>
      </c>
      <c r="O1089" t="s">
        <v>712</v>
      </c>
      <c r="R1089" t="s">
        <v>10026</v>
      </c>
      <c r="S1089" t="s">
        <v>168</v>
      </c>
      <c r="U1089" t="s">
        <v>81</v>
      </c>
      <c r="V1089" t="s">
        <v>10027</v>
      </c>
      <c r="W1089" t="s">
        <v>10028</v>
      </c>
      <c r="X1089" t="s">
        <v>89</v>
      </c>
      <c r="AA1089" t="s">
        <v>10029</v>
      </c>
      <c r="AC1089" t="s">
        <v>10030</v>
      </c>
      <c r="AF1089" t="s">
        <v>10031</v>
      </c>
      <c r="AG1089" t="s">
        <v>10032</v>
      </c>
      <c r="AH1089" t="s">
        <v>89</v>
      </c>
      <c r="AK1089" t="s">
        <v>10033</v>
      </c>
      <c r="AN1089" t="s">
        <v>89</v>
      </c>
      <c r="AU1089" s="1">
        <v>44508.502523148149</v>
      </c>
      <c r="AW1089" t="s">
        <v>71</v>
      </c>
      <c r="BC1089" s="1">
        <v>44505.293263888889</v>
      </c>
      <c r="BH1089" t="s">
        <v>10034</v>
      </c>
      <c r="BL1089" t="s">
        <v>10035</v>
      </c>
      <c r="BM1089" t="s">
        <v>77</v>
      </c>
      <c r="BN1089" t="s">
        <v>84</v>
      </c>
      <c r="BO1089" t="s">
        <v>10036</v>
      </c>
      <c r="BP1089" t="s">
        <v>585</v>
      </c>
      <c r="BQ1089" t="s">
        <v>81</v>
      </c>
      <c r="BS1089" t="s">
        <v>85</v>
      </c>
      <c r="BT1089" t="s">
        <v>85</v>
      </c>
    </row>
    <row r="1090" spans="1:72" x14ac:dyDescent="0.25">
      <c r="A1090" t="s">
        <v>10037</v>
      </c>
      <c r="B1090" t="s">
        <v>151</v>
      </c>
      <c r="C1090" t="s">
        <v>10038</v>
      </c>
      <c r="E1090" t="s">
        <v>10039</v>
      </c>
      <c r="F1090">
        <v>1591016111549</v>
      </c>
      <c r="G1090">
        <v>1336725000</v>
      </c>
      <c r="H1090" t="s">
        <v>68</v>
      </c>
      <c r="I1090" t="s">
        <v>86</v>
      </c>
      <c r="K1090" s="2">
        <v>44508</v>
      </c>
      <c r="L1090" t="s">
        <v>197</v>
      </c>
      <c r="M1090" s="1">
        <v>44508.653263888889</v>
      </c>
      <c r="N1090" t="s">
        <v>69</v>
      </c>
      <c r="O1090" t="s">
        <v>175</v>
      </c>
      <c r="P1090" t="s">
        <v>109</v>
      </c>
      <c r="Q1090" t="s">
        <v>10040</v>
      </c>
      <c r="R1090" t="s">
        <v>10041</v>
      </c>
      <c r="V1090" t="s">
        <v>10042</v>
      </c>
      <c r="W1090" t="s">
        <v>10043</v>
      </c>
      <c r="AA1090" t="s">
        <v>10044</v>
      </c>
      <c r="AV1090" s="1">
        <v>44508.671018518522</v>
      </c>
      <c r="AW1090" t="s">
        <v>71</v>
      </c>
      <c r="BC1090" s="1">
        <v>44508.645127314812</v>
      </c>
      <c r="BL1090" t="s">
        <v>10045</v>
      </c>
      <c r="BM1090" t="s">
        <v>77</v>
      </c>
      <c r="BP1090" t="s">
        <v>585</v>
      </c>
      <c r="BQ1090" t="s">
        <v>81</v>
      </c>
    </row>
    <row r="1091" spans="1:72" x14ac:dyDescent="0.25">
      <c r="A1091" t="s">
        <v>10046</v>
      </c>
      <c r="B1091" t="s">
        <v>151</v>
      </c>
      <c r="C1091" t="s">
        <v>10047</v>
      </c>
      <c r="E1091" t="s">
        <v>398</v>
      </c>
      <c r="F1091">
        <v>2500000407710</v>
      </c>
      <c r="G1091">
        <v>7594906206</v>
      </c>
      <c r="H1091" t="s">
        <v>68</v>
      </c>
      <c r="J1091" t="s">
        <v>79</v>
      </c>
      <c r="K1091" s="2">
        <v>44508</v>
      </c>
      <c r="L1091" t="s">
        <v>197</v>
      </c>
      <c r="M1091" s="1">
        <v>44508.487847222219</v>
      </c>
      <c r="N1091" t="s">
        <v>75</v>
      </c>
      <c r="O1091" t="s">
        <v>152</v>
      </c>
      <c r="R1091" t="s">
        <v>10048</v>
      </c>
      <c r="S1091" t="s">
        <v>144</v>
      </c>
      <c r="U1091" t="s">
        <v>81</v>
      </c>
      <c r="V1091" t="s">
        <v>10049</v>
      </c>
      <c r="W1091">
        <v>12368</v>
      </c>
      <c r="AA1091" t="s">
        <v>10050</v>
      </c>
      <c r="AC1091" t="s">
        <v>10051</v>
      </c>
      <c r="AF1091" t="s">
        <v>10052</v>
      </c>
      <c r="AG1091" s="4" t="s">
        <v>10053</v>
      </c>
      <c r="AH1091" t="s">
        <v>82</v>
      </c>
      <c r="AK1091" t="s">
        <v>10054</v>
      </c>
      <c r="AN1091" t="s">
        <v>89</v>
      </c>
      <c r="AU1091" s="1">
        <v>44508.521226851852</v>
      </c>
      <c r="AW1091" t="s">
        <v>71</v>
      </c>
      <c r="BC1091" s="1">
        <v>44505.367094907408</v>
      </c>
      <c r="BL1091" t="s">
        <v>10055</v>
      </c>
      <c r="BN1091" t="s">
        <v>84</v>
      </c>
      <c r="BO1091" t="s">
        <v>10056</v>
      </c>
      <c r="BP1091" t="s">
        <v>585</v>
      </c>
      <c r="BQ1091" t="s">
        <v>81</v>
      </c>
      <c r="BS1091" t="s">
        <v>85</v>
      </c>
      <c r="BT1091" t="s">
        <v>85</v>
      </c>
    </row>
    <row r="1092" spans="1:72" x14ac:dyDescent="0.25">
      <c r="A1092" t="s">
        <v>10057</v>
      </c>
      <c r="B1092" t="s">
        <v>151</v>
      </c>
      <c r="C1092" t="s">
        <v>10058</v>
      </c>
      <c r="E1092" t="s">
        <v>10059</v>
      </c>
      <c r="F1092">
        <v>1591054364150</v>
      </c>
      <c r="G1092">
        <v>1333404110</v>
      </c>
      <c r="H1092" t="s">
        <v>68</v>
      </c>
      <c r="J1092" t="s">
        <v>79</v>
      </c>
      <c r="K1092" s="2">
        <v>44508</v>
      </c>
      <c r="L1092" t="s">
        <v>197</v>
      </c>
      <c r="M1092" s="1">
        <v>44508.535613425927</v>
      </c>
      <c r="N1092" t="s">
        <v>75</v>
      </c>
      <c r="O1092" t="s">
        <v>225</v>
      </c>
      <c r="R1092" t="s">
        <v>153</v>
      </c>
      <c r="S1092" t="s">
        <v>183</v>
      </c>
      <c r="U1092" t="s">
        <v>81</v>
      </c>
      <c r="V1092" t="s">
        <v>10060</v>
      </c>
      <c r="W1092">
        <v>48172</v>
      </c>
      <c r="X1092">
        <v>32688</v>
      </c>
      <c r="AA1092" t="s">
        <v>10061</v>
      </c>
      <c r="AC1092" t="s">
        <v>10062</v>
      </c>
      <c r="AF1092" t="s">
        <v>10063</v>
      </c>
      <c r="AG1092" s="4" t="s">
        <v>10064</v>
      </c>
      <c r="AH1092" t="s">
        <v>82</v>
      </c>
      <c r="AK1092" t="s">
        <v>10065</v>
      </c>
      <c r="AU1092" s="1">
        <v>44508.615856481483</v>
      </c>
      <c r="AW1092" t="s">
        <v>71</v>
      </c>
      <c r="BC1092" s="1">
        <v>44505.53528935185</v>
      </c>
      <c r="BL1092" t="s">
        <v>10066</v>
      </c>
      <c r="BN1092" t="s">
        <v>84</v>
      </c>
      <c r="BO1092" t="s">
        <v>10067</v>
      </c>
      <c r="BP1092" t="s">
        <v>585</v>
      </c>
      <c r="BQ1092" t="s">
        <v>81</v>
      </c>
      <c r="BS1092" t="s">
        <v>85</v>
      </c>
      <c r="BT1092" t="s">
        <v>85</v>
      </c>
    </row>
    <row r="1093" spans="1:72" x14ac:dyDescent="0.25">
      <c r="A1093" t="s">
        <v>10068</v>
      </c>
      <c r="B1093" t="s">
        <v>151</v>
      </c>
      <c r="C1093" t="s">
        <v>547</v>
      </c>
      <c r="E1093" t="s">
        <v>286</v>
      </c>
      <c r="F1093">
        <v>1591022317680</v>
      </c>
      <c r="G1093">
        <v>1289619107</v>
      </c>
      <c r="H1093" t="s">
        <v>68</v>
      </c>
      <c r="K1093" s="2">
        <v>44508</v>
      </c>
      <c r="L1093" t="s">
        <v>197</v>
      </c>
      <c r="M1093" s="1">
        <v>44508.489768518521</v>
      </c>
      <c r="N1093" t="s">
        <v>95</v>
      </c>
      <c r="O1093" t="s">
        <v>158</v>
      </c>
      <c r="R1093" t="s">
        <v>10069</v>
      </c>
      <c r="V1093" t="s">
        <v>548</v>
      </c>
      <c r="AA1093">
        <v>4401570</v>
      </c>
      <c r="AW1093" t="s">
        <v>71</v>
      </c>
      <c r="AZ1093" t="s">
        <v>96</v>
      </c>
      <c r="BA1093" t="s">
        <v>97</v>
      </c>
      <c r="BB1093" t="s">
        <v>707</v>
      </c>
      <c r="BC1093" s="1">
        <v>44508.306643518517</v>
      </c>
      <c r="BL1093" t="s">
        <v>10070</v>
      </c>
      <c r="BP1093" t="s">
        <v>585</v>
      </c>
      <c r="BQ1093" t="s">
        <v>81</v>
      </c>
    </row>
    <row r="1094" spans="1:72" x14ac:dyDescent="0.25">
      <c r="A1094" t="s">
        <v>10071</v>
      </c>
      <c r="B1094" t="s">
        <v>151</v>
      </c>
      <c r="C1094" t="s">
        <v>10072</v>
      </c>
      <c r="E1094" t="s">
        <v>10073</v>
      </c>
      <c r="F1094">
        <v>1591055289568</v>
      </c>
      <c r="G1094">
        <v>1259081810</v>
      </c>
      <c r="H1094" t="s">
        <v>68</v>
      </c>
      <c r="K1094" s="2">
        <v>44508</v>
      </c>
      <c r="L1094" t="s">
        <v>197</v>
      </c>
      <c r="M1094" s="1">
        <v>44508.546168981484</v>
      </c>
      <c r="N1094" t="s">
        <v>69</v>
      </c>
      <c r="O1094" t="s">
        <v>162</v>
      </c>
      <c r="P1094" t="s">
        <v>111</v>
      </c>
      <c r="Q1094" t="s">
        <v>10074</v>
      </c>
      <c r="R1094" t="s">
        <v>10075</v>
      </c>
      <c r="V1094" t="s">
        <v>10076</v>
      </c>
      <c r="AA1094">
        <v>232189</v>
      </c>
      <c r="AV1094" s="1">
        <v>44509.245266203703</v>
      </c>
      <c r="AW1094" t="s">
        <v>71</v>
      </c>
      <c r="BC1094" s="1">
        <v>44505.42633101852</v>
      </c>
      <c r="BL1094" t="s">
        <v>10077</v>
      </c>
      <c r="BP1094" t="s">
        <v>585</v>
      </c>
      <c r="BQ1094" t="s">
        <v>81</v>
      </c>
    </row>
    <row r="1095" spans="1:72" x14ac:dyDescent="0.25">
      <c r="A1095" t="s">
        <v>10078</v>
      </c>
      <c r="B1095" t="s">
        <v>151</v>
      </c>
      <c r="C1095" t="s">
        <v>10079</v>
      </c>
      <c r="E1095" t="s">
        <v>10080</v>
      </c>
      <c r="F1095">
        <v>1591040242406</v>
      </c>
      <c r="G1095">
        <v>1355325406</v>
      </c>
      <c r="H1095" t="s">
        <v>94</v>
      </c>
      <c r="J1095" t="s">
        <v>87</v>
      </c>
      <c r="K1095" s="2">
        <v>44508</v>
      </c>
      <c r="L1095" t="s">
        <v>197</v>
      </c>
      <c r="M1095" s="1">
        <v>44508.6091087963</v>
      </c>
      <c r="N1095" t="s">
        <v>75</v>
      </c>
      <c r="O1095" t="s">
        <v>152</v>
      </c>
      <c r="R1095" t="s">
        <v>10081</v>
      </c>
      <c r="AA1095" t="s">
        <v>10082</v>
      </c>
      <c r="AC1095" t="s">
        <v>10083</v>
      </c>
      <c r="AF1095" t="s">
        <v>10084</v>
      </c>
      <c r="AK1095" t="s">
        <v>10085</v>
      </c>
      <c r="AU1095" s="1">
        <v>44508.65625</v>
      </c>
      <c r="AW1095" t="s">
        <v>71</v>
      </c>
      <c r="BC1095" s="1">
        <v>44505.367094907408</v>
      </c>
      <c r="BL1095" t="s">
        <v>10086</v>
      </c>
      <c r="BM1095" t="s">
        <v>77</v>
      </c>
      <c r="BP1095" t="s">
        <v>931</v>
      </c>
      <c r="BQ1095" t="s">
        <v>81</v>
      </c>
      <c r="BS1095" t="s">
        <v>85</v>
      </c>
    </row>
    <row r="1096" spans="1:72" x14ac:dyDescent="0.25">
      <c r="A1096" t="s">
        <v>10087</v>
      </c>
      <c r="B1096" t="s">
        <v>151</v>
      </c>
      <c r="C1096" t="s">
        <v>10088</v>
      </c>
      <c r="E1096" t="s">
        <v>530</v>
      </c>
      <c r="F1096">
        <v>1591029193996</v>
      </c>
      <c r="G1096">
        <v>1340067603</v>
      </c>
      <c r="H1096" t="s">
        <v>68</v>
      </c>
      <c r="J1096" t="s">
        <v>79</v>
      </c>
      <c r="K1096" s="2">
        <v>44508</v>
      </c>
      <c r="L1096" t="s">
        <v>195</v>
      </c>
      <c r="M1096" s="1">
        <v>44508.354884259257</v>
      </c>
      <c r="N1096" t="s">
        <v>75</v>
      </c>
      <c r="O1096" t="s">
        <v>167</v>
      </c>
      <c r="R1096" t="s">
        <v>1997</v>
      </c>
      <c r="S1096" t="s">
        <v>2298</v>
      </c>
      <c r="U1096" t="s">
        <v>81</v>
      </c>
      <c r="V1096" t="s">
        <v>10089</v>
      </c>
      <c r="W1096">
        <v>49837</v>
      </c>
      <c r="AA1096" t="s">
        <v>10090</v>
      </c>
      <c r="AC1096" t="s">
        <v>10091</v>
      </c>
      <c r="AF1096" t="s">
        <v>10092</v>
      </c>
      <c r="AG1096" s="4" t="s">
        <v>10093</v>
      </c>
      <c r="AH1096" t="s">
        <v>82</v>
      </c>
      <c r="AK1096" t="s">
        <v>10094</v>
      </c>
      <c r="AN1096" t="s">
        <v>89</v>
      </c>
      <c r="AU1096" s="1">
        <v>44508.413831018515</v>
      </c>
      <c r="AW1096" t="s">
        <v>71</v>
      </c>
      <c r="BC1096" s="1">
        <v>44505.486215277779</v>
      </c>
      <c r="BL1096" t="s">
        <v>10095</v>
      </c>
      <c r="BM1096" t="s">
        <v>77</v>
      </c>
      <c r="BN1096" t="s">
        <v>84</v>
      </c>
      <c r="BO1096" t="s">
        <v>10096</v>
      </c>
      <c r="BP1096" t="s">
        <v>585</v>
      </c>
      <c r="BQ1096" t="s">
        <v>81</v>
      </c>
      <c r="BS1096" t="s">
        <v>85</v>
      </c>
      <c r="BT1096" t="s">
        <v>85</v>
      </c>
    </row>
    <row r="1097" spans="1:72" x14ac:dyDescent="0.25">
      <c r="A1097" t="s">
        <v>10097</v>
      </c>
      <c r="B1097" t="s">
        <v>67</v>
      </c>
      <c r="C1097" t="s">
        <v>10098</v>
      </c>
      <c r="E1097" t="s">
        <v>10099</v>
      </c>
      <c r="F1097">
        <v>1200031811513</v>
      </c>
      <c r="G1097">
        <v>502279610</v>
      </c>
      <c r="H1097" t="s">
        <v>86</v>
      </c>
      <c r="K1097" s="2">
        <v>44508</v>
      </c>
      <c r="L1097" t="s">
        <v>195</v>
      </c>
      <c r="M1097" s="1">
        <v>44508.529409722221</v>
      </c>
      <c r="N1097" t="s">
        <v>69</v>
      </c>
      <c r="O1097" t="s">
        <v>1189</v>
      </c>
      <c r="P1097" t="s">
        <v>223</v>
      </c>
      <c r="Q1097" t="s">
        <v>10100</v>
      </c>
      <c r="R1097" t="s">
        <v>10101</v>
      </c>
      <c r="V1097" t="s">
        <v>10102</v>
      </c>
      <c r="AV1097" s="1">
        <v>44508.531319444446</v>
      </c>
      <c r="AW1097" t="s">
        <v>71</v>
      </c>
      <c r="BC1097" s="1">
        <v>44505.376122685186</v>
      </c>
      <c r="BL1097" t="s">
        <v>10103</v>
      </c>
      <c r="BP1097" t="s">
        <v>761</v>
      </c>
      <c r="BQ1097" t="s">
        <v>81</v>
      </c>
    </row>
    <row r="1098" spans="1:72" x14ac:dyDescent="0.25">
      <c r="A1098" t="s">
        <v>10104</v>
      </c>
      <c r="B1098" t="s">
        <v>122</v>
      </c>
      <c r="C1098" t="s">
        <v>10105</v>
      </c>
      <c r="E1098" t="s">
        <v>10106</v>
      </c>
      <c r="F1098">
        <v>1200050305450</v>
      </c>
      <c r="H1098" t="s">
        <v>86</v>
      </c>
      <c r="K1098" s="2">
        <v>44508</v>
      </c>
      <c r="L1098" t="s">
        <v>197</v>
      </c>
      <c r="M1098" s="1">
        <v>44508.621689814812</v>
      </c>
      <c r="N1098" t="s">
        <v>69</v>
      </c>
      <c r="O1098" t="s">
        <v>76</v>
      </c>
      <c r="P1098" t="s">
        <v>93</v>
      </c>
      <c r="Q1098" t="s">
        <v>10107</v>
      </c>
      <c r="R1098" t="s">
        <v>10108</v>
      </c>
      <c r="V1098" t="s">
        <v>10109</v>
      </c>
      <c r="AV1098" s="1">
        <v>44508.641527777778</v>
      </c>
      <c r="AW1098" t="s">
        <v>71</v>
      </c>
      <c r="BC1098" s="1">
        <v>44506.808645833335</v>
      </c>
      <c r="BL1098" t="s">
        <v>10110</v>
      </c>
      <c r="BP1098" t="s">
        <v>574</v>
      </c>
      <c r="BQ1098" t="s">
        <v>81</v>
      </c>
    </row>
    <row r="1099" spans="1:72" x14ac:dyDescent="0.25">
      <c r="A1099" t="s">
        <v>10111</v>
      </c>
      <c r="B1099" t="s">
        <v>151</v>
      </c>
      <c r="C1099" t="s">
        <v>10112</v>
      </c>
      <c r="E1099" t="s">
        <v>10113</v>
      </c>
      <c r="F1099">
        <v>1591020753725</v>
      </c>
      <c r="G1099">
        <v>1348253405</v>
      </c>
      <c r="H1099" t="s">
        <v>68</v>
      </c>
      <c r="I1099" t="s">
        <v>86</v>
      </c>
      <c r="J1099" t="s">
        <v>87</v>
      </c>
      <c r="K1099" s="2">
        <v>44508</v>
      </c>
      <c r="L1099" t="s">
        <v>197</v>
      </c>
      <c r="M1099" s="1">
        <v>44508.640960648147</v>
      </c>
      <c r="N1099" t="s">
        <v>75</v>
      </c>
      <c r="O1099" t="s">
        <v>225</v>
      </c>
      <c r="R1099" t="s">
        <v>153</v>
      </c>
      <c r="S1099" t="s">
        <v>10114</v>
      </c>
      <c r="U1099" t="s">
        <v>81</v>
      </c>
      <c r="V1099" t="s">
        <v>10115</v>
      </c>
      <c r="W1099">
        <v>15084</v>
      </c>
      <c r="AA1099" t="s">
        <v>10116</v>
      </c>
      <c r="AG1099" s="4" t="s">
        <v>10117</v>
      </c>
      <c r="AH1099" t="s">
        <v>82</v>
      </c>
      <c r="AN1099" t="s">
        <v>89</v>
      </c>
      <c r="AU1099" s="1">
        <v>44508.712916666664</v>
      </c>
      <c r="AW1099" t="s">
        <v>71</v>
      </c>
      <c r="BC1099" s="1">
        <v>44505.409201388888</v>
      </c>
      <c r="BL1099" t="s">
        <v>10118</v>
      </c>
      <c r="BN1099" t="s">
        <v>84</v>
      </c>
      <c r="BO1099" t="s">
        <v>10119</v>
      </c>
      <c r="BP1099" t="s">
        <v>585</v>
      </c>
      <c r="BQ1099" t="s">
        <v>81</v>
      </c>
      <c r="BS1099" t="s">
        <v>85</v>
      </c>
    </row>
    <row r="1100" spans="1:72" x14ac:dyDescent="0.25">
      <c r="A1100" t="s">
        <v>10120</v>
      </c>
      <c r="B1100" t="s">
        <v>151</v>
      </c>
      <c r="C1100" t="s">
        <v>1816</v>
      </c>
      <c r="E1100" t="s">
        <v>1817</v>
      </c>
      <c r="F1100">
        <v>1591057255765</v>
      </c>
      <c r="G1100">
        <v>1342370008</v>
      </c>
      <c r="H1100" t="s">
        <v>146</v>
      </c>
      <c r="K1100" s="2">
        <v>44508</v>
      </c>
      <c r="L1100" t="s">
        <v>197</v>
      </c>
      <c r="M1100" s="1">
        <v>44508.530092592591</v>
      </c>
      <c r="N1100" t="s">
        <v>95</v>
      </c>
      <c r="O1100" t="s">
        <v>175</v>
      </c>
      <c r="R1100" t="s">
        <v>10121</v>
      </c>
      <c r="V1100" t="s">
        <v>10122</v>
      </c>
      <c r="AA1100" t="s">
        <v>1821</v>
      </c>
      <c r="AW1100" t="s">
        <v>71</v>
      </c>
      <c r="AZ1100" t="s">
        <v>96</v>
      </c>
      <c r="BA1100" t="s">
        <v>97</v>
      </c>
      <c r="BB1100" t="s">
        <v>707</v>
      </c>
      <c r="BC1100" s="1">
        <v>44505.360601851855</v>
      </c>
      <c r="BL1100" t="s">
        <v>10123</v>
      </c>
      <c r="BM1100" t="s">
        <v>77</v>
      </c>
      <c r="BP1100" t="s">
        <v>207</v>
      </c>
      <c r="BQ1100" t="s">
        <v>81</v>
      </c>
    </row>
    <row r="1101" spans="1:72" x14ac:dyDescent="0.25">
      <c r="A1101" t="s">
        <v>10124</v>
      </c>
      <c r="B1101" t="s">
        <v>151</v>
      </c>
      <c r="C1101" t="s">
        <v>10125</v>
      </c>
      <c r="E1101" t="s">
        <v>518</v>
      </c>
      <c r="F1101">
        <v>1591054322833</v>
      </c>
      <c r="G1101">
        <v>1278843505</v>
      </c>
      <c r="H1101" t="s">
        <v>68</v>
      </c>
      <c r="J1101" t="s">
        <v>79</v>
      </c>
      <c r="K1101" s="2">
        <v>44508</v>
      </c>
      <c r="L1101" t="s">
        <v>197</v>
      </c>
      <c r="M1101" s="1">
        <v>44508.59878472222</v>
      </c>
      <c r="N1101" t="s">
        <v>75</v>
      </c>
      <c r="O1101" t="s">
        <v>158</v>
      </c>
      <c r="R1101" t="s">
        <v>10126</v>
      </c>
      <c r="S1101" t="s">
        <v>80</v>
      </c>
      <c r="U1101" t="s">
        <v>103</v>
      </c>
      <c r="V1101" s="4" t="s">
        <v>10127</v>
      </c>
      <c r="W1101" t="s">
        <v>10128</v>
      </c>
      <c r="AA1101" t="s">
        <v>10129</v>
      </c>
      <c r="AC1101">
        <v>32965</v>
      </c>
      <c r="AF1101" t="s">
        <v>10130</v>
      </c>
      <c r="AG1101" t="s">
        <v>10131</v>
      </c>
      <c r="AH1101" t="s">
        <v>82</v>
      </c>
      <c r="AK1101" t="s">
        <v>10132</v>
      </c>
      <c r="AN1101" t="s">
        <v>89</v>
      </c>
      <c r="AU1101" s="1">
        <v>44508.651226851849</v>
      </c>
      <c r="AW1101" t="s">
        <v>71</v>
      </c>
      <c r="BC1101" s="1">
        <v>44508.306643518517</v>
      </c>
      <c r="BG1101" t="s">
        <v>10133</v>
      </c>
      <c r="BL1101" t="s">
        <v>10134</v>
      </c>
      <c r="BP1101" t="s">
        <v>585</v>
      </c>
      <c r="BQ1101" t="s">
        <v>81</v>
      </c>
      <c r="BS1101" t="s">
        <v>85</v>
      </c>
      <c r="BT1101" t="s">
        <v>85</v>
      </c>
    </row>
    <row r="1102" spans="1:72" x14ac:dyDescent="0.25">
      <c r="A1102" t="s">
        <v>10135</v>
      </c>
      <c r="B1102" t="s">
        <v>151</v>
      </c>
      <c r="C1102" t="s">
        <v>513</v>
      </c>
      <c r="E1102" t="s">
        <v>514</v>
      </c>
      <c r="F1102">
        <v>1591039929251</v>
      </c>
      <c r="G1102">
        <v>1277718800</v>
      </c>
      <c r="H1102" t="s">
        <v>108</v>
      </c>
      <c r="J1102" t="s">
        <v>79</v>
      </c>
      <c r="K1102" s="2">
        <v>44508</v>
      </c>
      <c r="L1102" t="s">
        <v>195</v>
      </c>
      <c r="M1102" s="1">
        <v>44508.51</v>
      </c>
      <c r="N1102" t="s">
        <v>75</v>
      </c>
      <c r="O1102" t="s">
        <v>154</v>
      </c>
      <c r="R1102" t="s">
        <v>10136</v>
      </c>
      <c r="S1102" t="s">
        <v>10137</v>
      </c>
      <c r="U1102" t="s">
        <v>81</v>
      </c>
      <c r="V1102" t="s">
        <v>10138</v>
      </c>
      <c r="AA1102" t="s">
        <v>515</v>
      </c>
      <c r="AH1102" t="s">
        <v>10139</v>
      </c>
      <c r="AN1102" t="s">
        <v>89</v>
      </c>
      <c r="AO1102" t="s">
        <v>89</v>
      </c>
      <c r="AU1102" s="1">
        <v>44508.556585648148</v>
      </c>
      <c r="AW1102" t="s">
        <v>71</v>
      </c>
      <c r="BC1102" s="1">
        <v>44505.45989583333</v>
      </c>
      <c r="BL1102" t="s">
        <v>10140</v>
      </c>
      <c r="BP1102" t="s">
        <v>751</v>
      </c>
      <c r="BQ1102" t="s">
        <v>81</v>
      </c>
    </row>
    <row r="1103" spans="1:72" x14ac:dyDescent="0.25">
      <c r="A1103" t="s">
        <v>10141</v>
      </c>
      <c r="B1103" t="s">
        <v>151</v>
      </c>
      <c r="C1103" t="s">
        <v>10142</v>
      </c>
      <c r="E1103" t="s">
        <v>523</v>
      </c>
      <c r="F1103">
        <v>1580001186846</v>
      </c>
      <c r="G1103">
        <v>7482866500</v>
      </c>
      <c r="H1103" t="s">
        <v>68</v>
      </c>
      <c r="J1103" t="s">
        <v>79</v>
      </c>
      <c r="K1103" s="2">
        <v>44508</v>
      </c>
      <c r="L1103" t="s">
        <v>195</v>
      </c>
      <c r="M1103" s="1">
        <v>44508.421967592592</v>
      </c>
      <c r="N1103" t="s">
        <v>75</v>
      </c>
      <c r="O1103" t="s">
        <v>134</v>
      </c>
      <c r="R1103" t="s">
        <v>153</v>
      </c>
      <c r="S1103" t="s">
        <v>155</v>
      </c>
      <c r="U1103" t="s">
        <v>81</v>
      </c>
      <c r="V1103" s="4" t="s">
        <v>10143</v>
      </c>
      <c r="W1103" t="s">
        <v>10144</v>
      </c>
      <c r="AA1103" s="3">
        <v>1872142012187210</v>
      </c>
      <c r="AC1103" t="s">
        <v>10145</v>
      </c>
      <c r="AF1103" t="s">
        <v>10146</v>
      </c>
      <c r="AG1103" s="4" t="s">
        <v>10147</v>
      </c>
      <c r="AH1103" t="s">
        <v>82</v>
      </c>
      <c r="AK1103" t="s">
        <v>10148</v>
      </c>
      <c r="AN1103" t="s">
        <v>89</v>
      </c>
      <c r="AU1103" s="1">
        <v>44508.469537037039</v>
      </c>
      <c r="AW1103" t="s">
        <v>71</v>
      </c>
      <c r="BC1103" s="1">
        <v>44505.357604166667</v>
      </c>
      <c r="BL1103" t="s">
        <v>10149</v>
      </c>
      <c r="BN1103" t="s">
        <v>84</v>
      </c>
      <c r="BO1103" t="s">
        <v>10150</v>
      </c>
      <c r="BP1103" t="s">
        <v>585</v>
      </c>
      <c r="BQ1103" t="s">
        <v>81</v>
      </c>
      <c r="BS1103" t="s">
        <v>85</v>
      </c>
      <c r="BT1103" t="s">
        <v>85</v>
      </c>
    </row>
    <row r="1104" spans="1:72" x14ac:dyDescent="0.25">
      <c r="A1104" t="s">
        <v>10151</v>
      </c>
      <c r="B1104" t="s">
        <v>151</v>
      </c>
      <c r="C1104" t="s">
        <v>10152</v>
      </c>
      <c r="E1104" t="s">
        <v>10153</v>
      </c>
      <c r="F1104">
        <v>2600001176287</v>
      </c>
      <c r="H1104" t="s">
        <v>86</v>
      </c>
      <c r="K1104" s="2">
        <v>44508</v>
      </c>
      <c r="L1104" t="s">
        <v>197</v>
      </c>
      <c r="N1104" t="s">
        <v>69</v>
      </c>
      <c r="O1104" t="s">
        <v>149</v>
      </c>
      <c r="Q1104" t="s">
        <v>10154</v>
      </c>
      <c r="R1104" t="s">
        <v>10155</v>
      </c>
      <c r="V1104" t="s">
        <v>10156</v>
      </c>
      <c r="AV1104" s="1">
        <v>44508.392361111109</v>
      </c>
      <c r="AW1104" t="s">
        <v>71</v>
      </c>
      <c r="AX1104" t="s">
        <v>111</v>
      </c>
      <c r="AY1104" t="s">
        <v>218</v>
      </c>
      <c r="BC1104" s="1">
        <v>44505.285624999997</v>
      </c>
      <c r="BL1104" t="s">
        <v>10157</v>
      </c>
      <c r="BM1104" t="s">
        <v>77</v>
      </c>
      <c r="BP1104" t="s">
        <v>574</v>
      </c>
      <c r="BQ1104" t="s">
        <v>81</v>
      </c>
    </row>
    <row r="1105" spans="1:72" x14ac:dyDescent="0.25">
      <c r="A1105" t="s">
        <v>10158</v>
      </c>
      <c r="B1105" t="s">
        <v>151</v>
      </c>
      <c r="C1105" t="s">
        <v>10159</v>
      </c>
      <c r="E1105" t="s">
        <v>10160</v>
      </c>
      <c r="F1105">
        <v>1800030886524</v>
      </c>
      <c r="H1105" t="s">
        <v>86</v>
      </c>
      <c r="J1105" t="s">
        <v>87</v>
      </c>
      <c r="K1105" s="2">
        <v>44508</v>
      </c>
      <c r="L1105" t="s">
        <v>197</v>
      </c>
      <c r="M1105" s="1">
        <v>44508.528807870367</v>
      </c>
      <c r="N1105" t="s">
        <v>75</v>
      </c>
      <c r="O1105" t="s">
        <v>171</v>
      </c>
      <c r="R1105" t="s">
        <v>153</v>
      </c>
      <c r="S1105" t="s">
        <v>10161</v>
      </c>
      <c r="U1105" t="s">
        <v>81</v>
      </c>
      <c r="V1105" t="s">
        <v>10162</v>
      </c>
      <c r="W1105">
        <v>49757</v>
      </c>
      <c r="AG1105" s="4" t="s">
        <v>10163</v>
      </c>
      <c r="AH1105" t="s">
        <v>82</v>
      </c>
      <c r="AN1105" t="s">
        <v>89</v>
      </c>
      <c r="AU1105" s="1">
        <v>44508.573113425926</v>
      </c>
      <c r="AW1105" t="s">
        <v>71</v>
      </c>
      <c r="BC1105" s="1">
        <v>44505.51966435185</v>
      </c>
      <c r="BL1105" t="s">
        <v>10164</v>
      </c>
      <c r="BP1105" t="s">
        <v>574</v>
      </c>
      <c r="BQ1105" t="s">
        <v>81</v>
      </c>
      <c r="BS1105" t="s">
        <v>85</v>
      </c>
    </row>
    <row r="1106" spans="1:72" x14ac:dyDescent="0.25">
      <c r="A1106" t="s">
        <v>10165</v>
      </c>
      <c r="B1106" t="s">
        <v>151</v>
      </c>
      <c r="C1106" t="s">
        <v>10166</v>
      </c>
      <c r="E1106" t="s">
        <v>10167</v>
      </c>
      <c r="F1106">
        <v>1507318440249</v>
      </c>
      <c r="G1106">
        <v>7427155309</v>
      </c>
      <c r="H1106" t="s">
        <v>68</v>
      </c>
      <c r="J1106" t="s">
        <v>79</v>
      </c>
      <c r="K1106" s="2">
        <v>44508</v>
      </c>
      <c r="L1106" t="s">
        <v>197</v>
      </c>
      <c r="M1106" s="1">
        <v>44508.598738425928</v>
      </c>
      <c r="N1106" t="s">
        <v>75</v>
      </c>
      <c r="O1106" t="s">
        <v>164</v>
      </c>
      <c r="R1106" t="s">
        <v>153</v>
      </c>
      <c r="S1106" t="s">
        <v>272</v>
      </c>
      <c r="U1106" t="s">
        <v>81</v>
      </c>
      <c r="V1106" t="s">
        <v>10168</v>
      </c>
      <c r="W1106">
        <v>1</v>
      </c>
      <c r="AA1106" s="3">
        <v>202665202665</v>
      </c>
      <c r="AC1106">
        <v>25676</v>
      </c>
      <c r="AF1106" t="s">
        <v>10169</v>
      </c>
      <c r="AG1106" s="4" t="s">
        <v>10170</v>
      </c>
      <c r="AH1106">
        <v>1</v>
      </c>
      <c r="AK1106" t="s">
        <v>10171</v>
      </c>
      <c r="AN1106" t="s">
        <v>89</v>
      </c>
      <c r="AU1106" s="1">
        <v>44508.662465277775</v>
      </c>
      <c r="AW1106" t="s">
        <v>71</v>
      </c>
      <c r="BC1106" s="1">
        <v>44505.394155092596</v>
      </c>
      <c r="BL1106" t="s">
        <v>10172</v>
      </c>
      <c r="BN1106" t="s">
        <v>84</v>
      </c>
      <c r="BO1106" t="s">
        <v>10173</v>
      </c>
      <c r="BP1106" t="s">
        <v>585</v>
      </c>
      <c r="BQ1106" t="s">
        <v>81</v>
      </c>
      <c r="BS1106" t="s">
        <v>85</v>
      </c>
      <c r="BT1106" t="s">
        <v>85</v>
      </c>
    </row>
    <row r="1107" spans="1:72" x14ac:dyDescent="0.25">
      <c r="A1107" t="s">
        <v>10174</v>
      </c>
      <c r="B1107" t="s">
        <v>67</v>
      </c>
      <c r="C1107" t="s">
        <v>10175</v>
      </c>
      <c r="E1107" t="s">
        <v>10176</v>
      </c>
      <c r="F1107">
        <v>2000006914359</v>
      </c>
      <c r="G1107">
        <v>4257959902</v>
      </c>
      <c r="H1107" t="s">
        <v>68</v>
      </c>
      <c r="J1107" t="s">
        <v>79</v>
      </c>
      <c r="K1107" s="2">
        <v>44508</v>
      </c>
      <c r="L1107" t="s">
        <v>195</v>
      </c>
      <c r="M1107" s="1">
        <v>44508.491481481484</v>
      </c>
      <c r="N1107" t="s">
        <v>75</v>
      </c>
      <c r="O1107" t="s">
        <v>115</v>
      </c>
      <c r="R1107" t="s">
        <v>10177</v>
      </c>
      <c r="S1107" t="s">
        <v>176</v>
      </c>
      <c r="U1107" t="s">
        <v>81</v>
      </c>
      <c r="V1107" t="s">
        <v>10178</v>
      </c>
      <c r="W1107">
        <v>60628</v>
      </c>
      <c r="X1107">
        <v>14844</v>
      </c>
      <c r="AA1107" s="3">
        <v>240014240014</v>
      </c>
      <c r="AC1107">
        <v>1176</v>
      </c>
      <c r="AF1107" t="s">
        <v>10179</v>
      </c>
      <c r="AG1107" t="s">
        <v>10180</v>
      </c>
      <c r="AH1107" t="s">
        <v>82</v>
      </c>
      <c r="AK1107" t="s">
        <v>10181</v>
      </c>
      <c r="AN1107" t="s">
        <v>83</v>
      </c>
      <c r="AU1107" s="1">
        <v>44508.605405092596</v>
      </c>
      <c r="AW1107" t="s">
        <v>71</v>
      </c>
      <c r="BC1107" s="1">
        <v>44505.672372685185</v>
      </c>
      <c r="BL1107" t="s">
        <v>10182</v>
      </c>
      <c r="BN1107" t="s">
        <v>84</v>
      </c>
      <c r="BO1107" t="s">
        <v>10183</v>
      </c>
      <c r="BP1107" t="s">
        <v>724</v>
      </c>
      <c r="BQ1107" t="s">
        <v>81</v>
      </c>
      <c r="BS1107" t="s">
        <v>85</v>
      </c>
      <c r="BT1107" t="s">
        <v>85</v>
      </c>
    </row>
    <row r="1108" spans="1:72" x14ac:dyDescent="0.25">
      <c r="A1108" t="s">
        <v>10184</v>
      </c>
      <c r="B1108" t="s">
        <v>67</v>
      </c>
      <c r="C1108" t="s">
        <v>10185</v>
      </c>
      <c r="E1108" t="s">
        <v>10186</v>
      </c>
      <c r="F1108">
        <v>1030081331453</v>
      </c>
      <c r="G1108">
        <v>7652193100</v>
      </c>
      <c r="H1108" t="s">
        <v>68</v>
      </c>
      <c r="J1108" t="s">
        <v>79</v>
      </c>
      <c r="K1108" s="2">
        <v>44508</v>
      </c>
      <c r="L1108" t="s">
        <v>195</v>
      </c>
      <c r="M1108" s="1">
        <v>44508.360914351855</v>
      </c>
      <c r="N1108" t="s">
        <v>75</v>
      </c>
      <c r="O1108" t="s">
        <v>712</v>
      </c>
      <c r="R1108" t="s">
        <v>110</v>
      </c>
      <c r="S1108" t="s">
        <v>168</v>
      </c>
      <c r="U1108" t="s">
        <v>81</v>
      </c>
      <c r="V1108" t="s">
        <v>10187</v>
      </c>
      <c r="W1108">
        <v>26410</v>
      </c>
      <c r="AA1108" s="3">
        <v>222247222247</v>
      </c>
      <c r="AC1108">
        <v>10284</v>
      </c>
      <c r="AF1108" t="s">
        <v>10188</v>
      </c>
      <c r="AG1108" t="s">
        <v>10189</v>
      </c>
      <c r="AH1108" t="s">
        <v>89</v>
      </c>
      <c r="AK1108" t="s">
        <v>10190</v>
      </c>
      <c r="AN1108" t="s">
        <v>89</v>
      </c>
      <c r="AU1108" s="1">
        <v>44508.423750000002</v>
      </c>
      <c r="AW1108" t="s">
        <v>71</v>
      </c>
      <c r="BC1108" s="1">
        <v>44505.293263888889</v>
      </c>
      <c r="BH1108" t="s">
        <v>10191</v>
      </c>
      <c r="BL1108" t="s">
        <v>10192</v>
      </c>
      <c r="BN1108" t="s">
        <v>84</v>
      </c>
      <c r="BO1108" t="s">
        <v>10193</v>
      </c>
      <c r="BP1108" t="s">
        <v>585</v>
      </c>
      <c r="BQ1108" t="s">
        <v>81</v>
      </c>
      <c r="BS1108" t="s">
        <v>85</v>
      </c>
      <c r="BT1108" t="s">
        <v>85</v>
      </c>
    </row>
    <row r="1109" spans="1:72" x14ac:dyDescent="0.25">
      <c r="A1109" t="s">
        <v>10194</v>
      </c>
      <c r="B1109" t="s">
        <v>67</v>
      </c>
      <c r="C1109" t="s">
        <v>10195</v>
      </c>
      <c r="E1109" t="s">
        <v>10196</v>
      </c>
      <c r="F1109">
        <v>1100015798850</v>
      </c>
      <c r="G1109">
        <v>2205626705</v>
      </c>
      <c r="H1109" t="s">
        <v>68</v>
      </c>
      <c r="J1109" t="s">
        <v>79</v>
      </c>
      <c r="K1109" s="2">
        <v>44508</v>
      </c>
      <c r="L1109" t="s">
        <v>195</v>
      </c>
      <c r="M1109" s="1">
        <v>44508.473668981482</v>
      </c>
      <c r="N1109" t="s">
        <v>75</v>
      </c>
      <c r="O1109" t="s">
        <v>91</v>
      </c>
      <c r="R1109" t="s">
        <v>10197</v>
      </c>
      <c r="S1109" t="s">
        <v>10198</v>
      </c>
      <c r="U1109" t="s">
        <v>81</v>
      </c>
      <c r="V1109" t="s">
        <v>10199</v>
      </c>
      <c r="W1109">
        <v>61476</v>
      </c>
      <c r="X1109">
        <v>12425</v>
      </c>
      <c r="AA1109" t="s">
        <v>10200</v>
      </c>
      <c r="AC1109">
        <v>28111</v>
      </c>
      <c r="AF1109" t="s">
        <v>10201</v>
      </c>
      <c r="AG1109" t="s">
        <v>10202</v>
      </c>
      <c r="AH1109" t="s">
        <v>89</v>
      </c>
      <c r="AK1109" t="s">
        <v>10203</v>
      </c>
      <c r="AN1109" t="s">
        <v>89</v>
      </c>
      <c r="AU1109" s="1">
        <v>44508.536192129628</v>
      </c>
      <c r="AW1109" t="s">
        <v>71</v>
      </c>
      <c r="BC1109" s="1">
        <v>44505.913182870368</v>
      </c>
      <c r="BL1109" t="s">
        <v>10204</v>
      </c>
      <c r="BN1109" t="s">
        <v>84</v>
      </c>
      <c r="BO1109" t="s">
        <v>10205</v>
      </c>
      <c r="BP1109" t="s">
        <v>724</v>
      </c>
      <c r="BQ1109" t="s">
        <v>81</v>
      </c>
      <c r="BS1109" t="s">
        <v>85</v>
      </c>
      <c r="BT1109" t="s">
        <v>85</v>
      </c>
    </row>
    <row r="1110" spans="1:72" x14ac:dyDescent="0.25">
      <c r="A1110" t="s">
        <v>10206</v>
      </c>
      <c r="B1110" t="s">
        <v>120</v>
      </c>
      <c r="C1110" t="s">
        <v>10207</v>
      </c>
      <c r="E1110" t="s">
        <v>10208</v>
      </c>
      <c r="F1110">
        <v>1200051074660</v>
      </c>
      <c r="H1110" t="s">
        <v>86</v>
      </c>
      <c r="J1110" t="s">
        <v>87</v>
      </c>
      <c r="K1110" s="2">
        <v>44508</v>
      </c>
      <c r="L1110" t="s">
        <v>195</v>
      </c>
      <c r="M1110" s="1">
        <v>44508.33693287037</v>
      </c>
      <c r="N1110" t="s">
        <v>75</v>
      </c>
      <c r="O1110" t="s">
        <v>121</v>
      </c>
      <c r="R1110" t="s">
        <v>10209</v>
      </c>
      <c r="S1110" t="s">
        <v>9149</v>
      </c>
      <c r="U1110" t="s">
        <v>81</v>
      </c>
      <c r="V1110" t="s">
        <v>10210</v>
      </c>
      <c r="W1110">
        <v>68725</v>
      </c>
      <c r="X1110">
        <v>68706</v>
      </c>
      <c r="AG1110" t="s">
        <v>10211</v>
      </c>
      <c r="AH1110" t="s">
        <v>82</v>
      </c>
      <c r="AN1110" t="s">
        <v>89</v>
      </c>
      <c r="AU1110" s="1">
        <v>44508.430162037039</v>
      </c>
      <c r="AW1110" t="s">
        <v>71</v>
      </c>
      <c r="BC1110" s="1">
        <v>44505.208043981482</v>
      </c>
      <c r="BL1110" t="s">
        <v>10212</v>
      </c>
      <c r="BP1110" t="s">
        <v>574</v>
      </c>
      <c r="BQ1110" t="s">
        <v>81</v>
      </c>
      <c r="BS1110" t="s">
        <v>85</v>
      </c>
    </row>
    <row r="1111" spans="1:72" x14ac:dyDescent="0.25">
      <c r="A1111" t="s">
        <v>10213</v>
      </c>
      <c r="B1111" t="s">
        <v>67</v>
      </c>
      <c r="C1111" t="s">
        <v>10214</v>
      </c>
      <c r="E1111" t="s">
        <v>10215</v>
      </c>
      <c r="F1111">
        <v>1100015102787</v>
      </c>
      <c r="G1111">
        <v>4015190702</v>
      </c>
      <c r="H1111" t="s">
        <v>68</v>
      </c>
      <c r="J1111" t="s">
        <v>79</v>
      </c>
      <c r="K1111" s="2">
        <v>44508</v>
      </c>
      <c r="L1111" t="s">
        <v>197</v>
      </c>
      <c r="M1111" s="1">
        <v>44508.524976851855</v>
      </c>
      <c r="N1111" t="s">
        <v>75</v>
      </c>
      <c r="O1111" t="s">
        <v>99</v>
      </c>
      <c r="R1111" t="s">
        <v>10216</v>
      </c>
      <c r="S1111" t="s">
        <v>88</v>
      </c>
      <c r="U1111" t="s">
        <v>81</v>
      </c>
      <c r="V1111" t="s">
        <v>10217</v>
      </c>
      <c r="W1111">
        <v>64373</v>
      </c>
      <c r="AA1111" t="s">
        <v>10218</v>
      </c>
      <c r="AC1111">
        <v>18726</v>
      </c>
      <c r="AF1111" t="s">
        <v>10219</v>
      </c>
      <c r="AG1111" t="s">
        <v>10220</v>
      </c>
      <c r="AH1111" t="s">
        <v>82</v>
      </c>
      <c r="AK1111" t="s">
        <v>10221</v>
      </c>
      <c r="AN1111" t="s">
        <v>89</v>
      </c>
      <c r="AU1111" s="1">
        <v>44508.604317129626</v>
      </c>
      <c r="AW1111" t="s">
        <v>71</v>
      </c>
      <c r="BC1111" s="1">
        <v>44505.283599537041</v>
      </c>
      <c r="BL1111" t="s">
        <v>10222</v>
      </c>
      <c r="BN1111" t="s">
        <v>84</v>
      </c>
      <c r="BO1111" t="s">
        <v>10223</v>
      </c>
      <c r="BP1111" t="s">
        <v>585</v>
      </c>
      <c r="BQ1111" t="s">
        <v>81</v>
      </c>
      <c r="BS1111" t="s">
        <v>85</v>
      </c>
      <c r="BT1111" t="s">
        <v>85</v>
      </c>
    </row>
    <row r="1112" spans="1:72" x14ac:dyDescent="0.25">
      <c r="A1112">
        <v>2104710</v>
      </c>
      <c r="B1112" t="s">
        <v>141</v>
      </c>
      <c r="C1112" t="s">
        <v>10224</v>
      </c>
      <c r="E1112" t="s">
        <v>10225</v>
      </c>
      <c r="F1112">
        <v>1507749820093</v>
      </c>
      <c r="H1112" t="s">
        <v>125</v>
      </c>
      <c r="K1112" s="2">
        <v>44508</v>
      </c>
      <c r="L1112" t="s">
        <v>197</v>
      </c>
      <c r="M1112" s="1">
        <v>44508.523333333331</v>
      </c>
      <c r="N1112" t="s">
        <v>75</v>
      </c>
      <c r="O1112" t="s">
        <v>142</v>
      </c>
      <c r="R1112" t="s">
        <v>10226</v>
      </c>
      <c r="S1112" t="s">
        <v>10227</v>
      </c>
      <c r="V1112" t="s">
        <v>10228</v>
      </c>
      <c r="AU1112" s="1">
        <v>44508.531875000001</v>
      </c>
      <c r="AW1112" t="s">
        <v>71</v>
      </c>
      <c r="BC1112" s="1">
        <v>44505.736134259256</v>
      </c>
      <c r="BL1112">
        <v>1659368</v>
      </c>
      <c r="BP1112" t="s">
        <v>231</v>
      </c>
      <c r="BQ1112" t="s">
        <v>81</v>
      </c>
    </row>
    <row r="1113" spans="1:72" x14ac:dyDescent="0.25">
      <c r="A1113">
        <v>2104726</v>
      </c>
      <c r="B1113" t="s">
        <v>141</v>
      </c>
      <c r="C1113" t="s">
        <v>10229</v>
      </c>
      <c r="E1113" t="s">
        <v>10230</v>
      </c>
      <c r="F1113">
        <v>1800053308530</v>
      </c>
      <c r="H1113" t="s">
        <v>125</v>
      </c>
      <c r="K1113" s="2">
        <v>44508</v>
      </c>
      <c r="L1113" t="s">
        <v>195</v>
      </c>
      <c r="N1113" t="s">
        <v>69</v>
      </c>
      <c r="O1113" t="s">
        <v>165</v>
      </c>
      <c r="Q1113" t="s">
        <v>10231</v>
      </c>
      <c r="R1113" t="s">
        <v>10232</v>
      </c>
      <c r="V1113" t="s">
        <v>10233</v>
      </c>
      <c r="AV1113" s="1">
        <v>44508.392361111109</v>
      </c>
      <c r="AW1113" t="s">
        <v>71</v>
      </c>
      <c r="AX1113" t="s">
        <v>111</v>
      </c>
      <c r="AY1113" t="s">
        <v>160</v>
      </c>
      <c r="BC1113" s="1">
        <v>44507.690868055557</v>
      </c>
      <c r="BL1113">
        <v>1659384</v>
      </c>
      <c r="BP1113" t="s">
        <v>231</v>
      </c>
      <c r="BQ1113" t="s">
        <v>81</v>
      </c>
    </row>
    <row r="1114" spans="1:72" x14ac:dyDescent="0.25">
      <c r="A1114" t="s">
        <v>10234</v>
      </c>
      <c r="B1114" t="s">
        <v>67</v>
      </c>
      <c r="C1114" t="s">
        <v>10235</v>
      </c>
      <c r="E1114" t="s">
        <v>10236</v>
      </c>
      <c r="F1114">
        <v>1100000873771</v>
      </c>
      <c r="G1114">
        <v>2241516601</v>
      </c>
      <c r="H1114" t="s">
        <v>68</v>
      </c>
      <c r="K1114" s="2">
        <v>44508</v>
      </c>
      <c r="L1114" t="s">
        <v>195</v>
      </c>
      <c r="N1114" t="s">
        <v>95</v>
      </c>
      <c r="O1114" t="s">
        <v>119</v>
      </c>
      <c r="R1114" t="s">
        <v>10237</v>
      </c>
      <c r="V1114" t="s">
        <v>10238</v>
      </c>
      <c r="AA1114" t="s">
        <v>10239</v>
      </c>
      <c r="AW1114" t="s">
        <v>71</v>
      </c>
      <c r="AZ1114" t="s">
        <v>96</v>
      </c>
      <c r="BA1114" t="s">
        <v>97</v>
      </c>
      <c r="BB1114" t="s">
        <v>9365</v>
      </c>
      <c r="BC1114" s="1">
        <v>44508.291041666664</v>
      </c>
      <c r="BL1114" t="s">
        <v>10240</v>
      </c>
      <c r="BM1114" t="s">
        <v>77</v>
      </c>
      <c r="BP1114" t="s">
        <v>724</v>
      </c>
      <c r="BQ1114" t="s">
        <v>81</v>
      </c>
    </row>
    <row r="1115" spans="1:72" x14ac:dyDescent="0.25">
      <c r="A1115" t="s">
        <v>10241</v>
      </c>
      <c r="B1115" t="s">
        <v>67</v>
      </c>
      <c r="C1115" t="s">
        <v>10242</v>
      </c>
      <c r="E1115" t="s">
        <v>10243</v>
      </c>
      <c r="F1115">
        <v>1800022569366</v>
      </c>
      <c r="G1115">
        <v>1106541305</v>
      </c>
      <c r="H1115" t="s">
        <v>2225</v>
      </c>
      <c r="K1115" s="2">
        <v>44508</v>
      </c>
      <c r="L1115" t="s">
        <v>210</v>
      </c>
      <c r="M1115" s="1">
        <v>44508.503020833334</v>
      </c>
      <c r="N1115" t="s">
        <v>69</v>
      </c>
      <c r="O1115" t="s">
        <v>149</v>
      </c>
      <c r="P1115" t="s">
        <v>93</v>
      </c>
      <c r="Q1115" t="s">
        <v>10244</v>
      </c>
      <c r="R1115" t="s">
        <v>10245</v>
      </c>
      <c r="V1115" t="s">
        <v>10246</v>
      </c>
      <c r="AA1115" t="s">
        <v>10247</v>
      </c>
      <c r="AV1115" s="1">
        <v>44512.312210648146</v>
      </c>
      <c r="AW1115" t="s">
        <v>71</v>
      </c>
      <c r="BC1115" s="1">
        <v>44508.42695601852</v>
      </c>
      <c r="BK1115" s="1">
        <v>44508.463125000002</v>
      </c>
      <c r="BL1115" t="s">
        <v>10248</v>
      </c>
      <c r="BP1115" t="s">
        <v>2229</v>
      </c>
      <c r="BQ1115" t="s">
        <v>81</v>
      </c>
    </row>
    <row r="1116" spans="1:72" x14ac:dyDescent="0.25">
      <c r="A1116" t="s">
        <v>10249</v>
      </c>
      <c r="B1116" t="s">
        <v>67</v>
      </c>
      <c r="C1116" t="s">
        <v>9813</v>
      </c>
      <c r="E1116" t="s">
        <v>9814</v>
      </c>
      <c r="F1116">
        <v>1900032402881</v>
      </c>
      <c r="G1116">
        <v>604330006</v>
      </c>
      <c r="H1116" t="s">
        <v>135</v>
      </c>
      <c r="K1116" s="2">
        <v>44508</v>
      </c>
      <c r="L1116" t="s">
        <v>195</v>
      </c>
      <c r="M1116" s="1">
        <v>44508.389618055553</v>
      </c>
      <c r="N1116" t="s">
        <v>75</v>
      </c>
      <c r="O1116" t="s">
        <v>132</v>
      </c>
      <c r="R1116" t="s">
        <v>10250</v>
      </c>
      <c r="S1116" t="s">
        <v>10251</v>
      </c>
      <c r="U1116" t="s">
        <v>103</v>
      </c>
      <c r="V1116" t="s">
        <v>10252</v>
      </c>
      <c r="AA1116" t="s">
        <v>10253</v>
      </c>
      <c r="AU1116" s="1">
        <v>44508.397939814815</v>
      </c>
      <c r="AW1116" t="s">
        <v>71</v>
      </c>
      <c r="BC1116" s="1">
        <v>44508.389432870368</v>
      </c>
      <c r="BL1116" t="s">
        <v>10254</v>
      </c>
      <c r="BM1116" t="s">
        <v>77</v>
      </c>
      <c r="BN1116" t="s">
        <v>84</v>
      </c>
      <c r="BO1116" t="s">
        <v>10255</v>
      </c>
      <c r="BP1116" t="s">
        <v>1352</v>
      </c>
      <c r="BQ1116" t="s">
        <v>81</v>
      </c>
    </row>
    <row r="1117" spans="1:72" x14ac:dyDescent="0.25">
      <c r="A1117" t="s">
        <v>10256</v>
      </c>
      <c r="B1117" t="s">
        <v>67</v>
      </c>
      <c r="C1117" t="s">
        <v>10235</v>
      </c>
      <c r="E1117" t="s">
        <v>10236</v>
      </c>
      <c r="F1117">
        <v>1100000873771</v>
      </c>
      <c r="G1117">
        <v>2241516601</v>
      </c>
      <c r="H1117" t="s">
        <v>68</v>
      </c>
      <c r="J1117" t="s">
        <v>79</v>
      </c>
      <c r="K1117" s="2">
        <v>44508</v>
      </c>
      <c r="L1117" t="s">
        <v>210</v>
      </c>
      <c r="M1117" s="1">
        <v>44508.550138888888</v>
      </c>
      <c r="N1117" t="s">
        <v>75</v>
      </c>
      <c r="O1117" t="s">
        <v>119</v>
      </c>
      <c r="R1117" t="s">
        <v>10237</v>
      </c>
      <c r="S1117" t="s">
        <v>80</v>
      </c>
      <c r="U1117" t="s">
        <v>81</v>
      </c>
      <c r="V1117" t="s">
        <v>10257</v>
      </c>
      <c r="W1117" t="s">
        <v>10258</v>
      </c>
      <c r="X1117">
        <v>20204</v>
      </c>
      <c r="AA1117" t="s">
        <v>10259</v>
      </c>
      <c r="AC1117">
        <v>22784</v>
      </c>
      <c r="AF1117" t="s">
        <v>10260</v>
      </c>
      <c r="AG1117" t="s">
        <v>10261</v>
      </c>
      <c r="AH1117" t="s">
        <v>82</v>
      </c>
      <c r="AK1117" t="s">
        <v>10262</v>
      </c>
      <c r="AN1117" t="s">
        <v>89</v>
      </c>
      <c r="AU1117" s="1">
        <v>44508.602222222224</v>
      </c>
      <c r="AW1117" t="s">
        <v>71</v>
      </c>
      <c r="BC1117" s="1">
        <v>44508.391898148147</v>
      </c>
      <c r="BL1117" t="s">
        <v>10240</v>
      </c>
      <c r="BN1117" t="s">
        <v>84</v>
      </c>
      <c r="BO1117" t="s">
        <v>10263</v>
      </c>
      <c r="BP1117" t="s">
        <v>585</v>
      </c>
      <c r="BQ1117" t="s">
        <v>81</v>
      </c>
      <c r="BS1117" t="s">
        <v>85</v>
      </c>
      <c r="BT1117" t="s">
        <v>85</v>
      </c>
    </row>
    <row r="1118" spans="1:72" x14ac:dyDescent="0.25">
      <c r="A1118" t="s">
        <v>10264</v>
      </c>
      <c r="B1118" t="s">
        <v>151</v>
      </c>
      <c r="C1118" t="s">
        <v>9894</v>
      </c>
      <c r="E1118" t="s">
        <v>9895</v>
      </c>
      <c r="F1118">
        <v>1591010210360</v>
      </c>
      <c r="G1118">
        <v>1349241010</v>
      </c>
      <c r="H1118" t="s">
        <v>94</v>
      </c>
      <c r="J1118" t="s">
        <v>87</v>
      </c>
      <c r="K1118" s="2">
        <v>44508</v>
      </c>
      <c r="L1118" t="s">
        <v>195</v>
      </c>
      <c r="M1118" s="1">
        <v>44508.393333333333</v>
      </c>
      <c r="N1118" t="s">
        <v>75</v>
      </c>
      <c r="O1118" t="s">
        <v>164</v>
      </c>
      <c r="R1118" t="s">
        <v>9896</v>
      </c>
      <c r="S1118" t="s">
        <v>272</v>
      </c>
      <c r="U1118" t="s">
        <v>81</v>
      </c>
      <c r="AA1118" t="s">
        <v>10265</v>
      </c>
      <c r="AF1118" t="s">
        <v>10266</v>
      </c>
      <c r="AK1118" t="s">
        <v>10267</v>
      </c>
      <c r="AU1118" s="1">
        <v>44508.413888888892</v>
      </c>
      <c r="AW1118" t="s">
        <v>71</v>
      </c>
      <c r="BC1118" s="1">
        <v>44508.393055555556</v>
      </c>
      <c r="BL1118" t="s">
        <v>9900</v>
      </c>
      <c r="BP1118" t="s">
        <v>931</v>
      </c>
      <c r="BQ1118" t="s">
        <v>81</v>
      </c>
      <c r="BS1118" t="s">
        <v>85</v>
      </c>
    </row>
    <row r="1119" spans="1:72" x14ac:dyDescent="0.25">
      <c r="A1119" t="s">
        <v>10268</v>
      </c>
      <c r="B1119" t="s">
        <v>151</v>
      </c>
      <c r="C1119" t="s">
        <v>10007</v>
      </c>
      <c r="E1119" t="s">
        <v>10008</v>
      </c>
      <c r="F1119">
        <v>1580001505569</v>
      </c>
      <c r="G1119">
        <v>7632900502</v>
      </c>
      <c r="H1119" t="s">
        <v>68</v>
      </c>
      <c r="J1119" t="s">
        <v>79</v>
      </c>
      <c r="K1119" s="2">
        <v>44508</v>
      </c>
      <c r="L1119" t="s">
        <v>210</v>
      </c>
      <c r="M1119" s="1">
        <v>44508.523217592592</v>
      </c>
      <c r="N1119" t="s">
        <v>75</v>
      </c>
      <c r="O1119" t="s">
        <v>164</v>
      </c>
      <c r="R1119" t="s">
        <v>153</v>
      </c>
      <c r="S1119" t="s">
        <v>272</v>
      </c>
      <c r="U1119" t="s">
        <v>81</v>
      </c>
      <c r="V1119" t="s">
        <v>10269</v>
      </c>
      <c r="W1119">
        <v>17550</v>
      </c>
      <c r="AA1119" t="s">
        <v>10270</v>
      </c>
      <c r="AC1119" t="s">
        <v>10271</v>
      </c>
      <c r="AF1119" t="s">
        <v>10272</v>
      </c>
      <c r="AG1119" s="4" t="s">
        <v>10273</v>
      </c>
      <c r="AH1119" t="s">
        <v>82</v>
      </c>
      <c r="AK1119" t="s">
        <v>10274</v>
      </c>
      <c r="AN1119" t="s">
        <v>89</v>
      </c>
      <c r="AU1119" s="1">
        <v>44508.596215277779</v>
      </c>
      <c r="AW1119" t="s">
        <v>71</v>
      </c>
      <c r="BC1119" s="1">
        <v>44508.418958333335</v>
      </c>
      <c r="BL1119" t="s">
        <v>10012</v>
      </c>
      <c r="BM1119" t="s">
        <v>77</v>
      </c>
      <c r="BN1119" t="s">
        <v>84</v>
      </c>
      <c r="BO1119" t="s">
        <v>10275</v>
      </c>
      <c r="BP1119" t="s">
        <v>585</v>
      </c>
      <c r="BQ1119" t="s">
        <v>81</v>
      </c>
      <c r="BS1119" t="s">
        <v>85</v>
      </c>
      <c r="BT1119" t="s">
        <v>85</v>
      </c>
    </row>
    <row r="1120" spans="1:72" x14ac:dyDescent="0.25">
      <c r="A1120" t="s">
        <v>10276</v>
      </c>
      <c r="B1120" t="s">
        <v>67</v>
      </c>
      <c r="C1120" t="s">
        <v>10277</v>
      </c>
      <c r="E1120" t="s">
        <v>10278</v>
      </c>
      <c r="F1120">
        <v>1900032288812</v>
      </c>
      <c r="G1120">
        <v>680479204</v>
      </c>
      <c r="H1120" t="s">
        <v>129</v>
      </c>
      <c r="J1120" t="s">
        <v>87</v>
      </c>
      <c r="K1120" s="2">
        <v>44508</v>
      </c>
      <c r="L1120" t="s">
        <v>210</v>
      </c>
      <c r="M1120" s="1">
        <v>44508.433854166666</v>
      </c>
      <c r="N1120" t="s">
        <v>75</v>
      </c>
      <c r="O1120" t="s">
        <v>143</v>
      </c>
      <c r="R1120" t="s">
        <v>10279</v>
      </c>
      <c r="S1120" t="s">
        <v>10280</v>
      </c>
      <c r="U1120" t="s">
        <v>81</v>
      </c>
      <c r="V1120" t="s">
        <v>10281</v>
      </c>
      <c r="W1120" t="s">
        <v>82</v>
      </c>
      <c r="AA1120" t="s">
        <v>10282</v>
      </c>
      <c r="AG1120" t="s">
        <v>10283</v>
      </c>
      <c r="AH1120" t="s">
        <v>82</v>
      </c>
      <c r="AU1120" s="1">
        <v>44508.477870370371</v>
      </c>
      <c r="AW1120" t="s">
        <v>71</v>
      </c>
      <c r="BC1120" s="1">
        <v>44508.43241898148</v>
      </c>
      <c r="BG1120" t="s">
        <v>10284</v>
      </c>
      <c r="BL1120" t="s">
        <v>10285</v>
      </c>
      <c r="BP1120" t="s">
        <v>2374</v>
      </c>
      <c r="BQ1120" t="s">
        <v>103</v>
      </c>
      <c r="BS1120" t="s">
        <v>85</v>
      </c>
    </row>
    <row r="1121" spans="1:72" x14ac:dyDescent="0.25">
      <c r="A1121" t="s">
        <v>10286</v>
      </c>
      <c r="B1121" t="s">
        <v>122</v>
      </c>
      <c r="C1121" t="s">
        <v>9361</v>
      </c>
      <c r="E1121" t="s">
        <v>9362</v>
      </c>
      <c r="F1121">
        <v>2000055873984</v>
      </c>
      <c r="H1121" t="s">
        <v>86</v>
      </c>
      <c r="J1121" t="s">
        <v>87</v>
      </c>
      <c r="K1121" s="2">
        <v>44508</v>
      </c>
      <c r="L1121" t="s">
        <v>210</v>
      </c>
      <c r="M1121" s="1">
        <v>44508.610300925924</v>
      </c>
      <c r="N1121" t="s">
        <v>75</v>
      </c>
      <c r="O1121" t="s">
        <v>115</v>
      </c>
      <c r="R1121" t="s">
        <v>9363</v>
      </c>
      <c r="S1121" t="s">
        <v>220</v>
      </c>
      <c r="U1121" t="s">
        <v>81</v>
      </c>
      <c r="V1121" t="s">
        <v>10287</v>
      </c>
      <c r="W1121">
        <v>54327</v>
      </c>
      <c r="AG1121" t="s">
        <v>10288</v>
      </c>
      <c r="AH1121" t="s">
        <v>82</v>
      </c>
      <c r="AN1121" t="s">
        <v>83</v>
      </c>
      <c r="AU1121" s="1">
        <v>44508.652314814812</v>
      </c>
      <c r="AW1121" t="s">
        <v>71</v>
      </c>
      <c r="BC1121" s="1">
        <v>44508.491493055553</v>
      </c>
      <c r="BL1121" t="s">
        <v>9366</v>
      </c>
      <c r="BN1121" t="s">
        <v>84</v>
      </c>
      <c r="BO1121" t="s">
        <v>10289</v>
      </c>
      <c r="BP1121" t="s">
        <v>574</v>
      </c>
      <c r="BQ1121" t="s">
        <v>81</v>
      </c>
      <c r="BS1121" t="s">
        <v>85</v>
      </c>
    </row>
    <row r="1122" spans="1:72" x14ac:dyDescent="0.25">
      <c r="A1122" t="s">
        <v>10290</v>
      </c>
      <c r="B1122" t="s">
        <v>151</v>
      </c>
      <c r="C1122" t="s">
        <v>8918</v>
      </c>
      <c r="E1122" t="s">
        <v>8919</v>
      </c>
      <c r="F1122">
        <v>1800037984404</v>
      </c>
      <c r="G1122">
        <v>8835879609</v>
      </c>
      <c r="H1122" t="s">
        <v>94</v>
      </c>
      <c r="J1122" t="s">
        <v>87</v>
      </c>
      <c r="K1122" s="2">
        <v>44508</v>
      </c>
      <c r="L1122" t="s">
        <v>195</v>
      </c>
      <c r="M1122" s="1">
        <v>44508.457268518519</v>
      </c>
      <c r="N1122" t="s">
        <v>75</v>
      </c>
      <c r="O1122" t="s">
        <v>171</v>
      </c>
      <c r="R1122" t="s">
        <v>10291</v>
      </c>
      <c r="S1122" t="s">
        <v>10292</v>
      </c>
      <c r="U1122" t="s">
        <v>81</v>
      </c>
      <c r="AA1122" t="s">
        <v>10293</v>
      </c>
      <c r="AF1122" t="s">
        <v>10294</v>
      </c>
      <c r="AK1122" t="s">
        <v>10295</v>
      </c>
      <c r="AU1122" s="1">
        <v>44508.474687499998</v>
      </c>
      <c r="AW1122" t="s">
        <v>71</v>
      </c>
      <c r="BC1122" s="1">
        <v>44508.457175925927</v>
      </c>
      <c r="BL1122" t="s">
        <v>8924</v>
      </c>
      <c r="BP1122" t="s">
        <v>931</v>
      </c>
      <c r="BQ1122" t="s">
        <v>81</v>
      </c>
      <c r="BS1122" t="s">
        <v>85</v>
      </c>
    </row>
    <row r="1123" spans="1:72" x14ac:dyDescent="0.25">
      <c r="A1123" t="s">
        <v>10296</v>
      </c>
      <c r="B1123" t="s">
        <v>151</v>
      </c>
      <c r="C1123" t="s">
        <v>9823</v>
      </c>
      <c r="E1123" t="s">
        <v>9824</v>
      </c>
      <c r="F1123">
        <v>1570000008366</v>
      </c>
      <c r="G1123">
        <v>8841269107</v>
      </c>
      <c r="H1123" t="s">
        <v>68</v>
      </c>
      <c r="K1123" s="2">
        <v>44508</v>
      </c>
      <c r="L1123" t="s">
        <v>210</v>
      </c>
      <c r="N1123" t="s">
        <v>95</v>
      </c>
      <c r="O1123" t="s">
        <v>163</v>
      </c>
      <c r="R1123" t="s">
        <v>10297</v>
      </c>
      <c r="V1123" t="s">
        <v>9825</v>
      </c>
      <c r="AA1123" t="s">
        <v>9826</v>
      </c>
      <c r="AW1123" t="s">
        <v>71</v>
      </c>
      <c r="AZ1123" t="s">
        <v>96</v>
      </c>
      <c r="BA1123" t="s">
        <v>97</v>
      </c>
      <c r="BB1123" t="s">
        <v>6605</v>
      </c>
      <c r="BL1123" t="s">
        <v>9827</v>
      </c>
      <c r="BP1123" t="s">
        <v>585</v>
      </c>
      <c r="BQ1123" t="s">
        <v>81</v>
      </c>
    </row>
    <row r="1124" spans="1:72" x14ac:dyDescent="0.25">
      <c r="A1124" t="s">
        <v>10298</v>
      </c>
      <c r="B1124" t="s">
        <v>67</v>
      </c>
      <c r="C1124" t="s">
        <v>9673</v>
      </c>
      <c r="E1124" t="s">
        <v>9674</v>
      </c>
      <c r="F1124">
        <v>2000011279210</v>
      </c>
      <c r="G1124">
        <v>3992435908</v>
      </c>
      <c r="H1124" t="s">
        <v>94</v>
      </c>
      <c r="J1124" t="s">
        <v>87</v>
      </c>
      <c r="K1124" s="2">
        <v>44508</v>
      </c>
      <c r="L1124" t="s">
        <v>197</v>
      </c>
      <c r="M1124" s="1">
        <v>44508.499618055554</v>
      </c>
      <c r="N1124" t="s">
        <v>75</v>
      </c>
      <c r="O1124" t="s">
        <v>114</v>
      </c>
      <c r="R1124" t="s">
        <v>10299</v>
      </c>
      <c r="S1124" t="s">
        <v>10300</v>
      </c>
      <c r="U1124" t="s">
        <v>81</v>
      </c>
      <c r="V1124" t="s">
        <v>9677</v>
      </c>
      <c r="AA1124" t="s">
        <v>10301</v>
      </c>
      <c r="AC1124">
        <v>52155</v>
      </c>
      <c r="AF1124" t="s">
        <v>10302</v>
      </c>
      <c r="AK1124" t="s">
        <v>10303</v>
      </c>
      <c r="AU1124" s="1">
        <v>44508.51458333333</v>
      </c>
      <c r="AW1124" t="s">
        <v>71</v>
      </c>
      <c r="BC1124" s="1">
        <v>44508.497395833336</v>
      </c>
      <c r="BL1124" t="s">
        <v>10304</v>
      </c>
      <c r="BM1124" t="s">
        <v>77</v>
      </c>
      <c r="BP1124" t="s">
        <v>931</v>
      </c>
      <c r="BQ1124" t="s">
        <v>81</v>
      </c>
      <c r="BS1124" t="s">
        <v>85</v>
      </c>
    </row>
    <row r="1125" spans="1:72" x14ac:dyDescent="0.25">
      <c r="A1125" t="s">
        <v>10305</v>
      </c>
      <c r="B1125" t="s">
        <v>151</v>
      </c>
      <c r="C1125" t="s">
        <v>547</v>
      </c>
      <c r="E1125" t="s">
        <v>286</v>
      </c>
      <c r="F1125">
        <v>1591022317680</v>
      </c>
      <c r="G1125">
        <v>1289619107</v>
      </c>
      <c r="H1125" t="s">
        <v>68</v>
      </c>
      <c r="K1125" s="2">
        <v>44508</v>
      </c>
      <c r="L1125" t="s">
        <v>195</v>
      </c>
      <c r="N1125" t="s">
        <v>95</v>
      </c>
      <c r="O1125" t="s">
        <v>158</v>
      </c>
      <c r="R1125" t="s">
        <v>10306</v>
      </c>
      <c r="V1125" t="s">
        <v>548</v>
      </c>
      <c r="AA1125">
        <v>4401570</v>
      </c>
      <c r="AW1125" t="s">
        <v>71</v>
      </c>
      <c r="AZ1125" t="s">
        <v>96</v>
      </c>
      <c r="BA1125" t="s">
        <v>97</v>
      </c>
      <c r="BB1125" t="s">
        <v>707</v>
      </c>
      <c r="BC1125" s="1">
        <v>44508.499236111114</v>
      </c>
      <c r="BL1125" t="s">
        <v>10070</v>
      </c>
      <c r="BP1125" t="s">
        <v>585</v>
      </c>
      <c r="BQ1125" t="s">
        <v>81</v>
      </c>
    </row>
    <row r="1126" spans="1:72" x14ac:dyDescent="0.25">
      <c r="A1126" t="s">
        <v>10307</v>
      </c>
      <c r="B1126" t="s">
        <v>151</v>
      </c>
      <c r="C1126" t="s">
        <v>9823</v>
      </c>
      <c r="E1126" t="s">
        <v>9824</v>
      </c>
      <c r="F1126">
        <v>1570000008366</v>
      </c>
      <c r="G1126">
        <v>8841269107</v>
      </c>
      <c r="H1126" t="s">
        <v>108</v>
      </c>
      <c r="K1126" s="2">
        <v>44508</v>
      </c>
      <c r="L1126" t="s">
        <v>210</v>
      </c>
      <c r="N1126" t="s">
        <v>95</v>
      </c>
      <c r="O1126" t="s">
        <v>163</v>
      </c>
      <c r="R1126" t="s">
        <v>10308</v>
      </c>
      <c r="V1126" t="s">
        <v>9825</v>
      </c>
      <c r="AA1126" t="s">
        <v>9826</v>
      </c>
      <c r="AW1126" t="s">
        <v>71</v>
      </c>
      <c r="AZ1126" t="s">
        <v>96</v>
      </c>
      <c r="BA1126" t="s">
        <v>97</v>
      </c>
      <c r="BB1126" t="s">
        <v>10309</v>
      </c>
      <c r="BC1126" s="1">
        <v>44508.551782407405</v>
      </c>
      <c r="BL1126" t="s">
        <v>9827</v>
      </c>
      <c r="BP1126" t="s">
        <v>751</v>
      </c>
      <c r="BQ1126" t="s">
        <v>81</v>
      </c>
    </row>
    <row r="1127" spans="1:72" x14ac:dyDescent="0.25">
      <c r="A1127" t="s">
        <v>10310</v>
      </c>
      <c r="B1127" t="s">
        <v>151</v>
      </c>
      <c r="C1127" t="s">
        <v>9960</v>
      </c>
      <c r="E1127" t="s">
        <v>9961</v>
      </c>
      <c r="F1127">
        <v>1591028433062</v>
      </c>
      <c r="G1127">
        <v>1334275108</v>
      </c>
      <c r="H1127" t="s">
        <v>68</v>
      </c>
      <c r="J1127" t="s">
        <v>79</v>
      </c>
      <c r="K1127" s="2">
        <v>44508</v>
      </c>
      <c r="L1127" t="s">
        <v>210</v>
      </c>
      <c r="M1127" s="1">
        <v>44508.56454861111</v>
      </c>
      <c r="N1127" t="s">
        <v>75</v>
      </c>
      <c r="O1127" t="s">
        <v>134</v>
      </c>
      <c r="R1127" t="s">
        <v>9962</v>
      </c>
      <c r="S1127" t="s">
        <v>155</v>
      </c>
      <c r="U1127" t="s">
        <v>81</v>
      </c>
      <c r="V1127" t="s">
        <v>10311</v>
      </c>
      <c r="W1127">
        <v>96869</v>
      </c>
      <c r="AA1127" t="s">
        <v>10312</v>
      </c>
      <c r="AC1127" t="s">
        <v>10313</v>
      </c>
      <c r="AF1127" t="s">
        <v>10314</v>
      </c>
      <c r="AG1127" s="4" t="s">
        <v>10315</v>
      </c>
      <c r="AH1127" t="s">
        <v>82</v>
      </c>
      <c r="AK1127" t="s">
        <v>10316</v>
      </c>
      <c r="AN1127" t="s">
        <v>89</v>
      </c>
      <c r="AU1127" s="1">
        <v>44508.609849537039</v>
      </c>
      <c r="AW1127" t="s">
        <v>71</v>
      </c>
      <c r="BC1127" s="1">
        <v>44508.540706018517</v>
      </c>
      <c r="BG1127" t="s">
        <v>10317</v>
      </c>
      <c r="BL1127" t="s">
        <v>9965</v>
      </c>
      <c r="BN1127" t="s">
        <v>84</v>
      </c>
      <c r="BO1127" t="s">
        <v>10318</v>
      </c>
      <c r="BP1127" t="s">
        <v>585</v>
      </c>
      <c r="BQ1127" t="s">
        <v>81</v>
      </c>
      <c r="BS1127" t="s">
        <v>85</v>
      </c>
      <c r="BT1127" t="s">
        <v>85</v>
      </c>
    </row>
    <row r="1128" spans="1:72" x14ac:dyDescent="0.25">
      <c r="A1128" t="s">
        <v>10319</v>
      </c>
      <c r="B1128" t="s">
        <v>151</v>
      </c>
      <c r="C1128" t="s">
        <v>547</v>
      </c>
      <c r="E1128" t="s">
        <v>286</v>
      </c>
      <c r="F1128">
        <v>1591022317680</v>
      </c>
      <c r="G1128">
        <v>1289619107</v>
      </c>
      <c r="H1128" t="s">
        <v>108</v>
      </c>
      <c r="J1128" t="s">
        <v>79</v>
      </c>
      <c r="K1128" s="2">
        <v>44508</v>
      </c>
      <c r="L1128" t="s">
        <v>197</v>
      </c>
      <c r="M1128" s="1">
        <v>44508.516203703701</v>
      </c>
      <c r="N1128" t="s">
        <v>75</v>
      </c>
      <c r="O1128" t="s">
        <v>158</v>
      </c>
      <c r="R1128" t="s">
        <v>10320</v>
      </c>
      <c r="S1128" t="s">
        <v>80</v>
      </c>
      <c r="U1128" t="s">
        <v>103</v>
      </c>
      <c r="AA1128">
        <v>4401570</v>
      </c>
      <c r="AH1128" t="s">
        <v>10321</v>
      </c>
      <c r="AN1128" t="s">
        <v>89</v>
      </c>
      <c r="AO1128" t="s">
        <v>89</v>
      </c>
      <c r="AU1128" s="1">
        <v>44508.56177083333</v>
      </c>
      <c r="AW1128" t="s">
        <v>71</v>
      </c>
      <c r="BC1128" s="1">
        <v>44508.516076388885</v>
      </c>
      <c r="BL1128" t="s">
        <v>10070</v>
      </c>
      <c r="BM1128" t="s">
        <v>77</v>
      </c>
      <c r="BN1128" t="s">
        <v>84</v>
      </c>
      <c r="BP1128" t="s">
        <v>349</v>
      </c>
      <c r="BQ1128" t="s">
        <v>81</v>
      </c>
    </row>
    <row r="1129" spans="1:72" x14ac:dyDescent="0.25">
      <c r="A1129" t="s">
        <v>10322</v>
      </c>
      <c r="B1129" t="s">
        <v>151</v>
      </c>
      <c r="C1129" t="s">
        <v>1816</v>
      </c>
      <c r="E1129" t="s">
        <v>1817</v>
      </c>
      <c r="F1129">
        <v>1591057255765</v>
      </c>
      <c r="G1129">
        <v>1342370008</v>
      </c>
      <c r="H1129" t="s">
        <v>94</v>
      </c>
      <c r="J1129" t="s">
        <v>87</v>
      </c>
      <c r="K1129" s="2">
        <v>44508</v>
      </c>
      <c r="L1129" t="s">
        <v>197</v>
      </c>
      <c r="M1129" s="1">
        <v>44508.550682870373</v>
      </c>
      <c r="N1129" t="s">
        <v>75</v>
      </c>
      <c r="O1129" t="s">
        <v>175</v>
      </c>
      <c r="R1129" t="s">
        <v>10323</v>
      </c>
      <c r="S1129" t="s">
        <v>10324</v>
      </c>
      <c r="U1129" t="s">
        <v>81</v>
      </c>
      <c r="AA1129" t="s">
        <v>10325</v>
      </c>
      <c r="AC1129">
        <v>21213</v>
      </c>
      <c r="AF1129" t="s">
        <v>10326</v>
      </c>
      <c r="AK1129" t="s">
        <v>10327</v>
      </c>
      <c r="AU1129" s="1">
        <v>44508.642129629632</v>
      </c>
      <c r="AW1129" t="s">
        <v>71</v>
      </c>
      <c r="BC1129" s="1">
        <v>44508.550543981481</v>
      </c>
      <c r="BL1129" t="s">
        <v>10123</v>
      </c>
      <c r="BP1129" t="s">
        <v>931</v>
      </c>
      <c r="BQ1129" t="s">
        <v>81</v>
      </c>
      <c r="BS1129" t="s">
        <v>85</v>
      </c>
    </row>
    <row r="1130" spans="1:72" x14ac:dyDescent="0.25">
      <c r="A1130" t="s">
        <v>10328</v>
      </c>
      <c r="B1130" t="s">
        <v>124</v>
      </c>
      <c r="C1130" t="s">
        <v>10329</v>
      </c>
      <c r="D1130" t="s">
        <v>317</v>
      </c>
      <c r="E1130" t="s">
        <v>10330</v>
      </c>
      <c r="F1130">
        <v>1591111584126</v>
      </c>
      <c r="H1130" t="s">
        <v>188</v>
      </c>
      <c r="K1130" s="2">
        <v>44508</v>
      </c>
      <c r="L1130" t="s">
        <v>210</v>
      </c>
      <c r="M1130" s="1">
        <v>44508.621817129628</v>
      </c>
      <c r="N1130" t="s">
        <v>75</v>
      </c>
      <c r="O1130" t="s">
        <v>161</v>
      </c>
      <c r="R1130" t="s">
        <v>196</v>
      </c>
      <c r="V1130" t="s">
        <v>10331</v>
      </c>
      <c r="AU1130" s="1">
        <v>44508.654178240744</v>
      </c>
      <c r="AW1130" t="s">
        <v>71</v>
      </c>
      <c r="BC1130" s="1">
        <v>44508.614328703705</v>
      </c>
      <c r="BK1130" s="5">
        <v>0.67013888888888884</v>
      </c>
      <c r="BL1130" t="s">
        <v>10328</v>
      </c>
      <c r="BM1130" t="s">
        <v>77</v>
      </c>
      <c r="BP1130" t="s">
        <v>189</v>
      </c>
      <c r="BQ1130" t="s">
        <v>81</v>
      </c>
    </row>
    <row r="1131" spans="1:72" x14ac:dyDescent="0.25">
      <c r="A1131" t="s">
        <v>10332</v>
      </c>
      <c r="B1131" t="s">
        <v>120</v>
      </c>
      <c r="C1131" t="s">
        <v>9355</v>
      </c>
      <c r="E1131" t="s">
        <v>9356</v>
      </c>
      <c r="F1131">
        <v>2000013211117</v>
      </c>
      <c r="G1131">
        <v>3330656801</v>
      </c>
      <c r="H1131" t="s">
        <v>135</v>
      </c>
      <c r="K1131" s="2">
        <v>44508</v>
      </c>
      <c r="L1131" t="s">
        <v>197</v>
      </c>
      <c r="M1131" s="1">
        <v>44508.551469907405</v>
      </c>
      <c r="N1131" t="s">
        <v>75</v>
      </c>
      <c r="O1131" t="s">
        <v>205</v>
      </c>
      <c r="R1131" t="s">
        <v>10333</v>
      </c>
      <c r="S1131" t="s">
        <v>10334</v>
      </c>
      <c r="U1131" t="s">
        <v>81</v>
      </c>
      <c r="V1131" t="s">
        <v>9358</v>
      </c>
      <c r="AU1131" s="1">
        <v>44508.553402777776</v>
      </c>
      <c r="AW1131" t="s">
        <v>71</v>
      </c>
      <c r="BC1131" s="1">
        <v>44508.551354166666</v>
      </c>
      <c r="BL1131" t="s">
        <v>9359</v>
      </c>
      <c r="BM1131" t="s">
        <v>77</v>
      </c>
      <c r="BP1131" t="s">
        <v>1323</v>
      </c>
      <c r="BQ1131" t="s">
        <v>81</v>
      </c>
    </row>
    <row r="1132" spans="1:72" x14ac:dyDescent="0.25">
      <c r="A1132" t="s">
        <v>10335</v>
      </c>
      <c r="B1132" t="s">
        <v>151</v>
      </c>
      <c r="C1132" t="s">
        <v>9823</v>
      </c>
      <c r="E1132" t="s">
        <v>9824</v>
      </c>
      <c r="F1132">
        <v>1570000008366</v>
      </c>
      <c r="G1132">
        <v>8841269107</v>
      </c>
      <c r="H1132" t="s">
        <v>68</v>
      </c>
      <c r="J1132" t="s">
        <v>79</v>
      </c>
      <c r="K1132" s="2">
        <v>44508</v>
      </c>
      <c r="L1132" t="s">
        <v>210</v>
      </c>
      <c r="M1132" s="1">
        <v>44508.556388888886</v>
      </c>
      <c r="N1132" t="s">
        <v>75</v>
      </c>
      <c r="O1132" t="s">
        <v>163</v>
      </c>
      <c r="R1132" t="s">
        <v>10297</v>
      </c>
      <c r="S1132" t="s">
        <v>144</v>
      </c>
      <c r="U1132" t="s">
        <v>81</v>
      </c>
      <c r="V1132" t="s">
        <v>10336</v>
      </c>
      <c r="W1132">
        <v>12180</v>
      </c>
      <c r="AA1132" t="s">
        <v>10337</v>
      </c>
      <c r="AC1132" t="s">
        <v>10338</v>
      </c>
      <c r="AF1132" t="s">
        <v>10339</v>
      </c>
      <c r="AG1132" s="4" t="s">
        <v>10340</v>
      </c>
      <c r="AH1132" t="s">
        <v>82</v>
      </c>
      <c r="AK1132" t="s">
        <v>10341</v>
      </c>
      <c r="AN1132" t="s">
        <v>89</v>
      </c>
      <c r="AU1132" s="1">
        <v>44508.709606481483</v>
      </c>
      <c r="AW1132" t="s">
        <v>71</v>
      </c>
      <c r="BC1132" s="1">
        <v>44508.556296296294</v>
      </c>
      <c r="BL1132" t="s">
        <v>9827</v>
      </c>
      <c r="BM1132" t="s">
        <v>77</v>
      </c>
      <c r="BN1132" t="s">
        <v>84</v>
      </c>
      <c r="BO1132" t="s">
        <v>10342</v>
      </c>
      <c r="BP1132" t="s">
        <v>585</v>
      </c>
      <c r="BQ1132" t="s">
        <v>81</v>
      </c>
      <c r="BS1132" t="s">
        <v>85</v>
      </c>
      <c r="BT1132" t="s">
        <v>85</v>
      </c>
    </row>
    <row r="1133" spans="1:72" x14ac:dyDescent="0.25">
      <c r="A1133" t="s">
        <v>10343</v>
      </c>
      <c r="B1133" t="s">
        <v>151</v>
      </c>
      <c r="C1133" t="s">
        <v>9231</v>
      </c>
      <c r="E1133" t="s">
        <v>9232</v>
      </c>
      <c r="F1133">
        <v>1591030415124</v>
      </c>
      <c r="G1133">
        <v>1280768606</v>
      </c>
      <c r="H1133" t="s">
        <v>94</v>
      </c>
      <c r="J1133" t="s">
        <v>87</v>
      </c>
      <c r="K1133" s="2">
        <v>44508</v>
      </c>
      <c r="L1133" t="s">
        <v>197</v>
      </c>
      <c r="M1133" s="1">
        <v>44508.584363425929</v>
      </c>
      <c r="N1133" t="s">
        <v>75</v>
      </c>
      <c r="O1133" t="s">
        <v>161</v>
      </c>
      <c r="R1133" t="s">
        <v>9233</v>
      </c>
      <c r="S1133" t="s">
        <v>155</v>
      </c>
      <c r="U1133" t="s">
        <v>81</v>
      </c>
      <c r="AA1133" t="s">
        <v>10344</v>
      </c>
      <c r="AC1133">
        <v>5274</v>
      </c>
      <c r="AF1133" t="s">
        <v>10345</v>
      </c>
      <c r="AK1133" t="s">
        <v>10346</v>
      </c>
      <c r="AU1133" s="1">
        <v>44508.614224537036</v>
      </c>
      <c r="AW1133" t="s">
        <v>71</v>
      </c>
      <c r="BC1133" s="1">
        <v>44508.584155092591</v>
      </c>
      <c r="BL1133" t="s">
        <v>9236</v>
      </c>
      <c r="BM1133" t="s">
        <v>77</v>
      </c>
      <c r="BP1133" t="s">
        <v>931</v>
      </c>
      <c r="BQ1133" t="s">
        <v>81</v>
      </c>
      <c r="BS1133" t="s">
        <v>85</v>
      </c>
    </row>
    <row r="1134" spans="1:72" x14ac:dyDescent="0.25">
      <c r="A1134" t="s">
        <v>10347</v>
      </c>
      <c r="B1134" t="s">
        <v>124</v>
      </c>
      <c r="C1134" t="s">
        <v>10348</v>
      </c>
      <c r="D1134" t="s">
        <v>4579</v>
      </c>
      <c r="E1134" t="s">
        <v>10349</v>
      </c>
      <c r="G1134">
        <v>3994341707</v>
      </c>
      <c r="H1134" t="s">
        <v>188</v>
      </c>
      <c r="K1134" s="2">
        <v>44508</v>
      </c>
      <c r="L1134" t="s">
        <v>210</v>
      </c>
      <c r="M1134" s="1">
        <v>44508.643958333334</v>
      </c>
      <c r="N1134" t="s">
        <v>75</v>
      </c>
      <c r="O1134" t="s">
        <v>114</v>
      </c>
      <c r="R1134" t="s">
        <v>196</v>
      </c>
      <c r="AU1134" s="1">
        <v>44508.666701388887</v>
      </c>
      <c r="AW1134" t="s">
        <v>71</v>
      </c>
      <c r="BC1134" s="1">
        <v>44508.636030092595</v>
      </c>
      <c r="BK1134" s="5">
        <v>0.70833333333333337</v>
      </c>
      <c r="BL1134" t="s">
        <v>10350</v>
      </c>
      <c r="BP1134" t="s">
        <v>189</v>
      </c>
      <c r="BQ1134" t="s">
        <v>81</v>
      </c>
    </row>
    <row r="1135" spans="1:72" x14ac:dyDescent="0.25">
      <c r="A1135" t="s">
        <v>10351</v>
      </c>
      <c r="B1135" t="s">
        <v>124</v>
      </c>
      <c r="C1135" t="s">
        <v>10352</v>
      </c>
      <c r="D1135" t="s">
        <v>10353</v>
      </c>
      <c r="E1135" t="s">
        <v>10354</v>
      </c>
      <c r="G1135">
        <v>1354638905</v>
      </c>
      <c r="H1135" t="s">
        <v>188</v>
      </c>
      <c r="K1135" s="2">
        <v>44508</v>
      </c>
      <c r="L1135" t="s">
        <v>210</v>
      </c>
      <c r="M1135" s="1">
        <v>44508.675543981481</v>
      </c>
      <c r="N1135" t="s">
        <v>259</v>
      </c>
      <c r="O1135" t="s">
        <v>162</v>
      </c>
      <c r="R1135" t="s">
        <v>10355</v>
      </c>
      <c r="AW1135" t="s">
        <v>71</v>
      </c>
      <c r="BC1135" s="1">
        <v>44508.66170138889</v>
      </c>
      <c r="BK1135" s="5">
        <v>0.7729166666666667</v>
      </c>
      <c r="BL1135" t="s">
        <v>10356</v>
      </c>
      <c r="BP1135" t="s">
        <v>189</v>
      </c>
      <c r="BQ1135" t="s">
        <v>81</v>
      </c>
    </row>
    <row r="1136" spans="1:72" x14ac:dyDescent="0.25">
      <c r="A1136" t="s">
        <v>10357</v>
      </c>
      <c r="B1136" t="s">
        <v>67</v>
      </c>
      <c r="C1136" t="s">
        <v>10358</v>
      </c>
      <c r="D1136" t="s">
        <v>8345</v>
      </c>
      <c r="E1136" t="s">
        <v>10359</v>
      </c>
      <c r="F1136">
        <v>2000013654598</v>
      </c>
      <c r="H1136" t="s">
        <v>232</v>
      </c>
      <c r="J1136" t="s">
        <v>87</v>
      </c>
      <c r="K1136" s="2">
        <v>44508</v>
      </c>
      <c r="L1136" t="s">
        <v>210</v>
      </c>
      <c r="M1136" s="1">
        <v>44508.664652777778</v>
      </c>
      <c r="N1136" t="s">
        <v>75</v>
      </c>
      <c r="O1136" t="s">
        <v>132</v>
      </c>
      <c r="R1136" t="s">
        <v>10360</v>
      </c>
      <c r="S1136" t="s">
        <v>10361</v>
      </c>
      <c r="U1136" t="s">
        <v>103</v>
      </c>
      <c r="V1136" t="s">
        <v>10362</v>
      </c>
      <c r="W1136">
        <v>44258</v>
      </c>
      <c r="X1136">
        <v>88025</v>
      </c>
      <c r="AG1136" t="s">
        <v>10363</v>
      </c>
      <c r="AH1136" t="s">
        <v>82</v>
      </c>
      <c r="AT1136" t="s">
        <v>103</v>
      </c>
      <c r="AU1136" s="1">
        <v>44508.705636574072</v>
      </c>
      <c r="AW1136" t="s">
        <v>71</v>
      </c>
      <c r="BC1136" s="1">
        <v>44508.664594907408</v>
      </c>
      <c r="BL1136" t="s">
        <v>10364</v>
      </c>
      <c r="BP1136" t="s">
        <v>254</v>
      </c>
      <c r="BQ1136" t="s">
        <v>103</v>
      </c>
      <c r="BS1136" t="s">
        <v>85</v>
      </c>
    </row>
    <row r="1137" spans="1:72" x14ac:dyDescent="0.25">
      <c r="A1137" t="s">
        <v>10365</v>
      </c>
      <c r="B1137" t="s">
        <v>101</v>
      </c>
      <c r="C1137" t="s">
        <v>10366</v>
      </c>
      <c r="E1137" t="s">
        <v>10367</v>
      </c>
      <c r="F1137">
        <v>1900012121603</v>
      </c>
      <c r="G1137">
        <v>580632010</v>
      </c>
      <c r="H1137" t="s">
        <v>68</v>
      </c>
      <c r="J1137" t="s">
        <v>79</v>
      </c>
      <c r="K1137" s="2">
        <v>44509</v>
      </c>
      <c r="L1137" t="s">
        <v>195</v>
      </c>
      <c r="M1137" s="1">
        <v>44509.366342592592</v>
      </c>
      <c r="N1137" t="s">
        <v>75</v>
      </c>
      <c r="O1137" t="s">
        <v>102</v>
      </c>
      <c r="R1137" t="s">
        <v>10368</v>
      </c>
      <c r="S1137" t="s">
        <v>10369</v>
      </c>
      <c r="U1137" t="s">
        <v>81</v>
      </c>
      <c r="V1137" s="3">
        <v>3421868134218680</v>
      </c>
      <c r="W1137">
        <v>61229</v>
      </c>
      <c r="AA1137" s="3">
        <v>688688</v>
      </c>
      <c r="AC1137">
        <v>8551</v>
      </c>
      <c r="AF1137" t="s">
        <v>10370</v>
      </c>
      <c r="AG1137" t="s">
        <v>10371</v>
      </c>
      <c r="AH1137" t="s">
        <v>202</v>
      </c>
      <c r="AK1137" t="s">
        <v>10372</v>
      </c>
      <c r="AN1137" t="s">
        <v>89</v>
      </c>
      <c r="AU1137" s="1">
        <v>44509.435381944444</v>
      </c>
      <c r="AW1137" t="s">
        <v>71</v>
      </c>
      <c r="BC1137" s="1">
        <v>44509.354178240741</v>
      </c>
      <c r="BL1137" t="s">
        <v>10373</v>
      </c>
      <c r="BM1137" t="s">
        <v>77</v>
      </c>
      <c r="BP1137" t="s">
        <v>585</v>
      </c>
      <c r="BQ1137" t="s">
        <v>81</v>
      </c>
      <c r="BS1137" t="s">
        <v>85</v>
      </c>
      <c r="BT1137" t="s">
        <v>85</v>
      </c>
    </row>
    <row r="1138" spans="1:72" x14ac:dyDescent="0.25">
      <c r="A1138" t="s">
        <v>10374</v>
      </c>
      <c r="B1138" t="s">
        <v>877</v>
      </c>
      <c r="C1138" t="s">
        <v>10375</v>
      </c>
      <c r="E1138" t="s">
        <v>10376</v>
      </c>
      <c r="F1138">
        <v>1900034214050</v>
      </c>
      <c r="H1138" t="s">
        <v>74</v>
      </c>
      <c r="K1138" s="2">
        <v>44509</v>
      </c>
      <c r="L1138" t="s">
        <v>195</v>
      </c>
      <c r="M1138" s="1">
        <v>44509.439930555556</v>
      </c>
      <c r="N1138" t="s">
        <v>75</v>
      </c>
      <c r="O1138" t="s">
        <v>143</v>
      </c>
      <c r="R1138" t="s">
        <v>10377</v>
      </c>
      <c r="V1138" t="s">
        <v>10378</v>
      </c>
      <c r="AU1138" s="1">
        <v>44509.470601851855</v>
      </c>
      <c r="AW1138" t="s">
        <v>71</v>
      </c>
      <c r="BC1138" s="1">
        <v>44508.307500000003</v>
      </c>
      <c r="BL1138" t="s">
        <v>10379</v>
      </c>
      <c r="BP1138" t="s">
        <v>1095</v>
      </c>
      <c r="BQ1138" t="s">
        <v>81</v>
      </c>
    </row>
    <row r="1139" spans="1:72" x14ac:dyDescent="0.25">
      <c r="A1139" t="s">
        <v>10380</v>
      </c>
      <c r="B1139" t="s">
        <v>67</v>
      </c>
      <c r="C1139" t="s">
        <v>10381</v>
      </c>
      <c r="E1139" t="s">
        <v>10382</v>
      </c>
      <c r="F1139">
        <v>1012387501000</v>
      </c>
      <c r="G1139">
        <v>4011234305</v>
      </c>
      <c r="H1139" t="s">
        <v>68</v>
      </c>
      <c r="K1139" s="2">
        <v>44509</v>
      </c>
      <c r="L1139" t="s">
        <v>197</v>
      </c>
      <c r="M1139" s="1">
        <v>44509.532604166663</v>
      </c>
      <c r="N1139" t="s">
        <v>69</v>
      </c>
      <c r="O1139" t="s">
        <v>199</v>
      </c>
      <c r="P1139" t="s">
        <v>137</v>
      </c>
      <c r="Q1139" t="s">
        <v>10383</v>
      </c>
      <c r="R1139" t="s">
        <v>10384</v>
      </c>
      <c r="V1139" t="s">
        <v>10385</v>
      </c>
      <c r="AA1139" t="s">
        <v>10386</v>
      </c>
      <c r="AV1139" s="1">
        <v>44509.548252314817</v>
      </c>
      <c r="AW1139" t="s">
        <v>71</v>
      </c>
      <c r="BC1139" s="1">
        <v>44508.296342592592</v>
      </c>
      <c r="BL1139" t="s">
        <v>10387</v>
      </c>
      <c r="BP1139" t="s">
        <v>585</v>
      </c>
      <c r="BQ1139" t="s">
        <v>81</v>
      </c>
    </row>
    <row r="1140" spans="1:72" x14ac:dyDescent="0.25">
      <c r="A1140" t="s">
        <v>10388</v>
      </c>
      <c r="B1140" t="s">
        <v>67</v>
      </c>
      <c r="C1140" t="s">
        <v>10389</v>
      </c>
      <c r="E1140" t="s">
        <v>10390</v>
      </c>
      <c r="F1140">
        <v>1200021051119</v>
      </c>
      <c r="G1140">
        <v>619284910</v>
      </c>
      <c r="H1140" t="s">
        <v>68</v>
      </c>
      <c r="J1140" t="s">
        <v>79</v>
      </c>
      <c r="K1140" s="2">
        <v>44509</v>
      </c>
      <c r="L1140" t="s">
        <v>197</v>
      </c>
      <c r="M1140" s="1">
        <v>44509.542974537035</v>
      </c>
      <c r="N1140" t="s">
        <v>75</v>
      </c>
      <c r="O1140" t="s">
        <v>1189</v>
      </c>
      <c r="R1140" t="s">
        <v>10391</v>
      </c>
      <c r="S1140" t="s">
        <v>159</v>
      </c>
      <c r="U1140" t="s">
        <v>81</v>
      </c>
      <c r="V1140" t="s">
        <v>10392</v>
      </c>
      <c r="W1140" t="s">
        <v>89</v>
      </c>
      <c r="AA1140" t="s">
        <v>10393</v>
      </c>
      <c r="AC1140">
        <v>1389</v>
      </c>
      <c r="AF1140" t="s">
        <v>10394</v>
      </c>
      <c r="AG1140" t="s">
        <v>10395</v>
      </c>
      <c r="AH1140" t="s">
        <v>82</v>
      </c>
      <c r="AK1140" t="s">
        <v>10396</v>
      </c>
      <c r="AN1140" t="s">
        <v>6742</v>
      </c>
      <c r="AU1140" s="1">
        <v>44509.643020833333</v>
      </c>
      <c r="AW1140" t="s">
        <v>71</v>
      </c>
      <c r="BC1140" s="1">
        <v>44508.529409722221</v>
      </c>
      <c r="BL1140" t="s">
        <v>10397</v>
      </c>
      <c r="BN1140" t="s">
        <v>84</v>
      </c>
      <c r="BO1140" t="s">
        <v>10398</v>
      </c>
      <c r="BP1140" t="s">
        <v>585</v>
      </c>
      <c r="BQ1140" t="s">
        <v>81</v>
      </c>
      <c r="BS1140" t="s">
        <v>85</v>
      </c>
      <c r="BT1140" t="s">
        <v>85</v>
      </c>
    </row>
    <row r="1141" spans="1:72" x14ac:dyDescent="0.25">
      <c r="A1141" t="s">
        <v>10399</v>
      </c>
      <c r="B1141" t="s">
        <v>122</v>
      </c>
      <c r="C1141" t="s">
        <v>10400</v>
      </c>
      <c r="E1141" t="s">
        <v>10401</v>
      </c>
      <c r="F1141">
        <v>1030083739325</v>
      </c>
      <c r="H1141" t="s">
        <v>86</v>
      </c>
      <c r="J1141" t="s">
        <v>87</v>
      </c>
      <c r="K1141" s="2">
        <v>44509</v>
      </c>
      <c r="L1141" t="s">
        <v>195</v>
      </c>
      <c r="M1141" s="1">
        <v>44509.363171296296</v>
      </c>
      <c r="N1141" t="s">
        <v>75</v>
      </c>
      <c r="O1141" t="s">
        <v>785</v>
      </c>
      <c r="R1141" t="s">
        <v>10402</v>
      </c>
      <c r="S1141" t="s">
        <v>216</v>
      </c>
      <c r="U1141" t="s">
        <v>81</v>
      </c>
      <c r="V1141" t="s">
        <v>10403</v>
      </c>
      <c r="W1141">
        <v>12417</v>
      </c>
      <c r="AG1141" t="s">
        <v>10404</v>
      </c>
      <c r="AH1141" t="s">
        <v>82</v>
      </c>
      <c r="AN1141" t="s">
        <v>216</v>
      </c>
      <c r="AU1141" s="1">
        <v>44509.420081018521</v>
      </c>
      <c r="AW1141" t="s">
        <v>71</v>
      </c>
      <c r="BC1141" s="1">
        <v>44508.674803240741</v>
      </c>
      <c r="BL1141" t="s">
        <v>10405</v>
      </c>
      <c r="BN1141" t="s">
        <v>84</v>
      </c>
      <c r="BO1141" t="s">
        <v>10406</v>
      </c>
      <c r="BP1141" t="s">
        <v>574</v>
      </c>
      <c r="BQ1141" t="s">
        <v>81</v>
      </c>
      <c r="BS1141" t="s">
        <v>85</v>
      </c>
    </row>
    <row r="1142" spans="1:72" x14ac:dyDescent="0.25">
      <c r="A1142" t="s">
        <v>10407</v>
      </c>
      <c r="B1142" t="s">
        <v>67</v>
      </c>
      <c r="C1142" t="s">
        <v>10408</v>
      </c>
      <c r="E1142" t="s">
        <v>10409</v>
      </c>
      <c r="F1142">
        <v>1012441641621</v>
      </c>
      <c r="G1142">
        <v>3090845303</v>
      </c>
      <c r="H1142" t="s">
        <v>68</v>
      </c>
      <c r="J1142" t="s">
        <v>79</v>
      </c>
      <c r="K1142" s="2">
        <v>44509</v>
      </c>
      <c r="L1142" t="s">
        <v>195</v>
      </c>
      <c r="M1142" s="1">
        <v>44509.571875000001</v>
      </c>
      <c r="N1142" t="s">
        <v>75</v>
      </c>
      <c r="O1142" t="s">
        <v>712</v>
      </c>
      <c r="R1142" t="s">
        <v>92</v>
      </c>
      <c r="S1142" t="s">
        <v>168</v>
      </c>
      <c r="U1142" t="s">
        <v>81</v>
      </c>
      <c r="V1142" t="s">
        <v>10410</v>
      </c>
      <c r="W1142">
        <v>32544</v>
      </c>
      <c r="AA1142" t="s">
        <v>10411</v>
      </c>
      <c r="AC1142">
        <v>20149</v>
      </c>
      <c r="AF1142" t="s">
        <v>10412</v>
      </c>
      <c r="AG1142" t="s">
        <v>10413</v>
      </c>
      <c r="AH1142" t="s">
        <v>89</v>
      </c>
      <c r="AK1142" t="s">
        <v>10414</v>
      </c>
      <c r="AN1142" t="s">
        <v>89</v>
      </c>
      <c r="AU1142" s="1">
        <v>44509.630543981482</v>
      </c>
      <c r="AW1142" t="s">
        <v>71</v>
      </c>
      <c r="BC1142" s="1">
        <v>44508.312754629631</v>
      </c>
      <c r="BL1142" t="s">
        <v>10415</v>
      </c>
      <c r="BN1142" t="s">
        <v>84</v>
      </c>
      <c r="BO1142" t="s">
        <v>10416</v>
      </c>
      <c r="BP1142" t="s">
        <v>585</v>
      </c>
      <c r="BQ1142" t="s">
        <v>81</v>
      </c>
      <c r="BS1142" t="s">
        <v>85</v>
      </c>
      <c r="BT1142" t="s">
        <v>85</v>
      </c>
    </row>
    <row r="1143" spans="1:72" x14ac:dyDescent="0.25">
      <c r="A1143" t="s">
        <v>10417</v>
      </c>
      <c r="B1143" t="s">
        <v>151</v>
      </c>
      <c r="C1143" t="s">
        <v>10418</v>
      </c>
      <c r="E1143" t="s">
        <v>10419</v>
      </c>
      <c r="F1143">
        <v>1800021670827</v>
      </c>
      <c r="G1143">
        <v>1111554407</v>
      </c>
      <c r="H1143" t="s">
        <v>68</v>
      </c>
      <c r="J1143" t="s">
        <v>79</v>
      </c>
      <c r="K1143" s="2">
        <v>44509</v>
      </c>
      <c r="L1143" t="s">
        <v>195</v>
      </c>
      <c r="M1143" s="1">
        <v>44509.421215277776</v>
      </c>
      <c r="N1143" t="s">
        <v>75</v>
      </c>
      <c r="O1143" t="s">
        <v>171</v>
      </c>
      <c r="R1143" t="s">
        <v>10420</v>
      </c>
      <c r="S1143" t="s">
        <v>88</v>
      </c>
      <c r="U1143" t="s">
        <v>81</v>
      </c>
      <c r="V1143" t="s">
        <v>10421</v>
      </c>
      <c r="W1143">
        <v>47782</v>
      </c>
      <c r="AA1143" t="s">
        <v>10422</v>
      </c>
      <c r="AC1143">
        <v>21475</v>
      </c>
      <c r="AF1143" t="s">
        <v>10423</v>
      </c>
      <c r="AG1143" s="4" t="s">
        <v>10424</v>
      </c>
      <c r="AH1143" t="s">
        <v>82</v>
      </c>
      <c r="AK1143" t="s">
        <v>10425</v>
      </c>
      <c r="AN1143" t="s">
        <v>89</v>
      </c>
      <c r="AU1143" s="1">
        <v>44509.463206018518</v>
      </c>
      <c r="AW1143" t="s">
        <v>71</v>
      </c>
      <c r="BC1143" s="1">
        <v>44508.421643518515</v>
      </c>
      <c r="BL1143" t="s">
        <v>10426</v>
      </c>
      <c r="BN1143" t="s">
        <v>84</v>
      </c>
      <c r="BO1143" t="s">
        <v>10427</v>
      </c>
      <c r="BP1143" t="s">
        <v>585</v>
      </c>
      <c r="BQ1143" t="s">
        <v>81</v>
      </c>
      <c r="BS1143" t="s">
        <v>85</v>
      </c>
      <c r="BT1143" t="s">
        <v>85</v>
      </c>
    </row>
    <row r="1144" spans="1:72" x14ac:dyDescent="0.25">
      <c r="A1144" t="s">
        <v>10428</v>
      </c>
      <c r="B1144" t="s">
        <v>122</v>
      </c>
      <c r="C1144" t="s">
        <v>10429</v>
      </c>
      <c r="E1144" t="s">
        <v>10430</v>
      </c>
      <c r="F1144">
        <v>1800023168190</v>
      </c>
      <c r="G1144">
        <v>1099258609</v>
      </c>
      <c r="H1144" t="s">
        <v>68</v>
      </c>
      <c r="J1144" t="s">
        <v>79</v>
      </c>
      <c r="K1144" s="2">
        <v>44509</v>
      </c>
      <c r="L1144" t="s">
        <v>195</v>
      </c>
      <c r="M1144" s="1">
        <v>44509.33871527778</v>
      </c>
      <c r="N1144" t="s">
        <v>75</v>
      </c>
      <c r="O1144" t="s">
        <v>149</v>
      </c>
      <c r="R1144" t="s">
        <v>578</v>
      </c>
      <c r="S1144" t="s">
        <v>157</v>
      </c>
      <c r="U1144" t="s">
        <v>81</v>
      </c>
      <c r="V1144" t="s">
        <v>10431</v>
      </c>
      <c r="W1144">
        <v>32735</v>
      </c>
      <c r="AA1144" t="s">
        <v>10432</v>
      </c>
      <c r="AC1144">
        <v>22361</v>
      </c>
      <c r="AF1144" t="s">
        <v>10433</v>
      </c>
      <c r="AG1144" s="4" t="s">
        <v>10434</v>
      </c>
      <c r="AH1144" t="s">
        <v>82</v>
      </c>
      <c r="AK1144" t="s">
        <v>10435</v>
      </c>
      <c r="AN1144" t="s">
        <v>89</v>
      </c>
      <c r="AU1144" s="1">
        <v>44509.432025462964</v>
      </c>
      <c r="AW1144" t="s">
        <v>71</v>
      </c>
      <c r="BC1144" s="1">
        <v>44508.621319444443</v>
      </c>
      <c r="BL1144" t="s">
        <v>10436</v>
      </c>
      <c r="BN1144" t="s">
        <v>84</v>
      </c>
      <c r="BO1144" t="s">
        <v>10437</v>
      </c>
      <c r="BP1144" t="s">
        <v>585</v>
      </c>
      <c r="BQ1144" t="s">
        <v>81</v>
      </c>
      <c r="BS1144" t="s">
        <v>85</v>
      </c>
      <c r="BT1144" t="s">
        <v>85</v>
      </c>
    </row>
    <row r="1145" spans="1:72" x14ac:dyDescent="0.25">
      <c r="A1145" t="s">
        <v>10438</v>
      </c>
      <c r="B1145" t="s">
        <v>67</v>
      </c>
      <c r="C1145" t="s">
        <v>10439</v>
      </c>
      <c r="E1145" t="s">
        <v>10440</v>
      </c>
      <c r="F1145">
        <v>1012829855170</v>
      </c>
      <c r="G1145">
        <v>2961489709</v>
      </c>
      <c r="H1145" t="s">
        <v>68</v>
      </c>
      <c r="J1145" t="s">
        <v>79</v>
      </c>
      <c r="K1145" s="2">
        <v>44509</v>
      </c>
      <c r="L1145" t="s">
        <v>195</v>
      </c>
      <c r="M1145" s="1">
        <v>44509.425879629627</v>
      </c>
      <c r="N1145" t="s">
        <v>75</v>
      </c>
      <c r="O1145" t="s">
        <v>712</v>
      </c>
      <c r="R1145" t="s">
        <v>10441</v>
      </c>
      <c r="S1145" t="s">
        <v>168</v>
      </c>
      <c r="U1145" t="s">
        <v>81</v>
      </c>
      <c r="V1145" t="s">
        <v>10442</v>
      </c>
      <c r="W1145">
        <v>80887</v>
      </c>
      <c r="AA1145" t="s">
        <v>10443</v>
      </c>
      <c r="AC1145">
        <v>21932</v>
      </c>
      <c r="AF1145" t="s">
        <v>10444</v>
      </c>
      <c r="AG1145" t="s">
        <v>10445</v>
      </c>
      <c r="AH1145" t="s">
        <v>89</v>
      </c>
      <c r="AK1145" t="s">
        <v>10446</v>
      </c>
      <c r="AN1145" t="s">
        <v>89</v>
      </c>
      <c r="AU1145" s="1">
        <v>44509.53465277778</v>
      </c>
      <c r="AW1145" t="s">
        <v>71</v>
      </c>
      <c r="BC1145" s="1">
        <v>44508.312754629631</v>
      </c>
      <c r="BL1145" t="s">
        <v>10447</v>
      </c>
      <c r="BN1145" t="s">
        <v>84</v>
      </c>
      <c r="BO1145" t="s">
        <v>10448</v>
      </c>
      <c r="BP1145" t="s">
        <v>585</v>
      </c>
      <c r="BQ1145" t="s">
        <v>81</v>
      </c>
      <c r="BS1145" t="s">
        <v>85</v>
      </c>
      <c r="BT1145" t="s">
        <v>85</v>
      </c>
    </row>
    <row r="1146" spans="1:72" x14ac:dyDescent="0.25">
      <c r="A1146" t="s">
        <v>10449</v>
      </c>
      <c r="B1146" t="s">
        <v>122</v>
      </c>
      <c r="C1146" t="s">
        <v>10450</v>
      </c>
      <c r="E1146" t="s">
        <v>10451</v>
      </c>
      <c r="F1146">
        <v>1012780262115</v>
      </c>
      <c r="G1146">
        <v>2973666710</v>
      </c>
      <c r="H1146" t="s">
        <v>68</v>
      </c>
      <c r="J1146" t="s">
        <v>79</v>
      </c>
      <c r="K1146" s="2">
        <v>44509</v>
      </c>
      <c r="L1146" t="s">
        <v>197</v>
      </c>
      <c r="M1146" s="1">
        <v>44509.645416666666</v>
      </c>
      <c r="N1146" t="s">
        <v>75</v>
      </c>
      <c r="O1146" t="s">
        <v>712</v>
      </c>
      <c r="R1146" t="s">
        <v>578</v>
      </c>
      <c r="S1146" t="s">
        <v>168</v>
      </c>
      <c r="U1146" t="s">
        <v>81</v>
      </c>
      <c r="V1146" t="s">
        <v>10452</v>
      </c>
      <c r="W1146">
        <v>39133</v>
      </c>
      <c r="AA1146" t="s">
        <v>10453</v>
      </c>
      <c r="AC1146">
        <v>14941</v>
      </c>
      <c r="AF1146" t="s">
        <v>10454</v>
      </c>
      <c r="AG1146" t="s">
        <v>10455</v>
      </c>
      <c r="AH1146" t="s">
        <v>89</v>
      </c>
      <c r="AK1146" t="s">
        <v>10456</v>
      </c>
      <c r="AN1146" t="s">
        <v>89</v>
      </c>
      <c r="AU1146" s="1">
        <v>44509.699953703705</v>
      </c>
      <c r="AW1146" t="s">
        <v>71</v>
      </c>
      <c r="BC1146" s="1">
        <v>44508.312754629631</v>
      </c>
      <c r="BL1146" t="s">
        <v>10457</v>
      </c>
      <c r="BN1146" t="s">
        <v>84</v>
      </c>
      <c r="BO1146" t="s">
        <v>10458</v>
      </c>
      <c r="BP1146" t="s">
        <v>585</v>
      </c>
      <c r="BQ1146" t="s">
        <v>81</v>
      </c>
      <c r="BS1146" t="s">
        <v>85</v>
      </c>
      <c r="BT1146" t="s">
        <v>85</v>
      </c>
    </row>
    <row r="1147" spans="1:72" x14ac:dyDescent="0.25">
      <c r="A1147" t="s">
        <v>10459</v>
      </c>
      <c r="B1147" t="s">
        <v>151</v>
      </c>
      <c r="C1147" t="s">
        <v>10460</v>
      </c>
      <c r="E1147" t="s">
        <v>10461</v>
      </c>
      <c r="F1147">
        <v>1800019809755</v>
      </c>
      <c r="G1147">
        <v>8916409605</v>
      </c>
      <c r="H1147" t="s">
        <v>68</v>
      </c>
      <c r="J1147" t="s">
        <v>79</v>
      </c>
      <c r="K1147" s="2">
        <v>44509</v>
      </c>
      <c r="L1147" t="s">
        <v>197</v>
      </c>
      <c r="M1147" s="1">
        <v>44509.580023148148</v>
      </c>
      <c r="N1147" t="s">
        <v>75</v>
      </c>
      <c r="O1147" t="s">
        <v>171</v>
      </c>
      <c r="R1147" t="s">
        <v>271</v>
      </c>
      <c r="S1147" t="s">
        <v>88</v>
      </c>
      <c r="U1147" t="s">
        <v>81</v>
      </c>
      <c r="V1147" t="s">
        <v>10462</v>
      </c>
      <c r="W1147">
        <v>53327</v>
      </c>
      <c r="AA1147" t="s">
        <v>10463</v>
      </c>
      <c r="AC1147">
        <v>25728</v>
      </c>
      <c r="AF1147" t="s">
        <v>10464</v>
      </c>
      <c r="AG1147" s="4" t="s">
        <v>10465</v>
      </c>
      <c r="AH1147" t="s">
        <v>82</v>
      </c>
      <c r="AK1147" t="s">
        <v>10466</v>
      </c>
      <c r="AN1147" t="s">
        <v>89</v>
      </c>
      <c r="AU1147" s="1">
        <v>44509.645185185182</v>
      </c>
      <c r="AW1147" t="s">
        <v>71</v>
      </c>
      <c r="BC1147" s="1">
        <v>44508.631805555553</v>
      </c>
      <c r="BL1147" t="s">
        <v>10467</v>
      </c>
      <c r="BN1147" t="s">
        <v>84</v>
      </c>
      <c r="BO1147" t="s">
        <v>10468</v>
      </c>
      <c r="BP1147" t="s">
        <v>585</v>
      </c>
      <c r="BQ1147" t="s">
        <v>81</v>
      </c>
      <c r="BS1147" t="s">
        <v>85</v>
      </c>
      <c r="BT1147" t="s">
        <v>85</v>
      </c>
    </row>
    <row r="1148" spans="1:72" x14ac:dyDescent="0.25">
      <c r="A1148" t="s">
        <v>10469</v>
      </c>
      <c r="B1148" t="s">
        <v>67</v>
      </c>
      <c r="C1148" t="s">
        <v>10470</v>
      </c>
      <c r="E1148" t="s">
        <v>10471</v>
      </c>
      <c r="F1148">
        <v>1900090755519</v>
      </c>
      <c r="G1148">
        <v>7633541404</v>
      </c>
      <c r="H1148" t="s">
        <v>68</v>
      </c>
      <c r="I1148" t="s">
        <v>86</v>
      </c>
      <c r="J1148" t="s">
        <v>87</v>
      </c>
      <c r="K1148" s="2">
        <v>44509</v>
      </c>
      <c r="L1148" t="s">
        <v>197</v>
      </c>
      <c r="M1148" s="1">
        <v>44509.523541666669</v>
      </c>
      <c r="N1148" t="s">
        <v>75</v>
      </c>
      <c r="O1148" t="s">
        <v>138</v>
      </c>
      <c r="R1148" t="s">
        <v>10472</v>
      </c>
      <c r="S1148" t="s">
        <v>139</v>
      </c>
      <c r="U1148" t="s">
        <v>81</v>
      </c>
      <c r="V1148" t="s">
        <v>10473</v>
      </c>
      <c r="W1148">
        <v>23560</v>
      </c>
      <c r="AA1148">
        <v>151999</v>
      </c>
      <c r="AG1148" t="s">
        <v>10474</v>
      </c>
      <c r="AH1148" t="s">
        <v>82</v>
      </c>
      <c r="AN1148" t="s">
        <v>89</v>
      </c>
      <c r="AU1148" s="1">
        <v>44509.735659722224</v>
      </c>
      <c r="AW1148" t="s">
        <v>71</v>
      </c>
      <c r="BC1148" s="1">
        <v>44508.442361111112</v>
      </c>
      <c r="BL1148" t="s">
        <v>10475</v>
      </c>
      <c r="BM1148" t="s">
        <v>77</v>
      </c>
      <c r="BN1148" t="s">
        <v>84</v>
      </c>
      <c r="BO1148" t="s">
        <v>10476</v>
      </c>
      <c r="BP1148" t="s">
        <v>585</v>
      </c>
      <c r="BQ1148" t="s">
        <v>81</v>
      </c>
      <c r="BS1148" t="s">
        <v>85</v>
      </c>
    </row>
    <row r="1149" spans="1:72" x14ac:dyDescent="0.25">
      <c r="A1149" t="s">
        <v>10477</v>
      </c>
      <c r="B1149" t="s">
        <v>122</v>
      </c>
      <c r="C1149" t="s">
        <v>10478</v>
      </c>
      <c r="E1149" t="s">
        <v>10479</v>
      </c>
      <c r="F1149">
        <v>1012432840216</v>
      </c>
      <c r="G1149">
        <v>3088451608</v>
      </c>
      <c r="H1149" t="s">
        <v>94</v>
      </c>
      <c r="J1149" t="s">
        <v>87</v>
      </c>
      <c r="K1149" s="2">
        <v>44509</v>
      </c>
      <c r="L1149" t="s">
        <v>195</v>
      </c>
      <c r="M1149" s="1">
        <v>44509.529768518521</v>
      </c>
      <c r="N1149" t="s">
        <v>75</v>
      </c>
      <c r="O1149" t="s">
        <v>119</v>
      </c>
      <c r="R1149" t="s">
        <v>10480</v>
      </c>
      <c r="S1149" t="s">
        <v>80</v>
      </c>
      <c r="U1149" t="s">
        <v>81</v>
      </c>
      <c r="AA1149" t="s">
        <v>10481</v>
      </c>
      <c r="AC1149">
        <v>25670</v>
      </c>
      <c r="AF1149" t="s">
        <v>10482</v>
      </c>
      <c r="AK1149" t="s">
        <v>10483</v>
      </c>
      <c r="AU1149" s="1">
        <v>44509.552361111113</v>
      </c>
      <c r="AW1149" t="s">
        <v>71</v>
      </c>
      <c r="BC1149" s="1">
        <v>44508.520277777781</v>
      </c>
      <c r="BL1149" t="s">
        <v>10484</v>
      </c>
      <c r="BP1149" t="s">
        <v>931</v>
      </c>
      <c r="BQ1149" t="s">
        <v>81</v>
      </c>
      <c r="BS1149" t="s">
        <v>85</v>
      </c>
    </row>
    <row r="1150" spans="1:72" x14ac:dyDescent="0.25">
      <c r="A1150" t="s">
        <v>10485</v>
      </c>
      <c r="B1150" t="s">
        <v>67</v>
      </c>
      <c r="C1150" t="s">
        <v>10486</v>
      </c>
      <c r="E1150" t="s">
        <v>10487</v>
      </c>
      <c r="F1150">
        <v>1030049229660</v>
      </c>
      <c r="G1150">
        <v>7602045604</v>
      </c>
      <c r="H1150" t="s">
        <v>68</v>
      </c>
      <c r="J1150" t="s">
        <v>79</v>
      </c>
      <c r="K1150" s="2">
        <v>44509</v>
      </c>
      <c r="L1150" t="s">
        <v>195</v>
      </c>
      <c r="M1150" s="1">
        <v>44509.438310185185</v>
      </c>
      <c r="N1150" t="s">
        <v>75</v>
      </c>
      <c r="O1150" t="s">
        <v>119</v>
      </c>
      <c r="R1150" t="s">
        <v>10488</v>
      </c>
      <c r="S1150" t="s">
        <v>80</v>
      </c>
      <c r="U1150" t="s">
        <v>81</v>
      </c>
      <c r="V1150" t="s">
        <v>10489</v>
      </c>
      <c r="W1150">
        <v>23686</v>
      </c>
      <c r="AA1150" t="s">
        <v>10490</v>
      </c>
      <c r="AC1150" t="s">
        <v>10491</v>
      </c>
      <c r="AF1150" t="s">
        <v>10492</v>
      </c>
      <c r="AG1150" t="s">
        <v>10493</v>
      </c>
      <c r="AH1150" t="s">
        <v>82</v>
      </c>
      <c r="AK1150" t="s">
        <v>10494</v>
      </c>
      <c r="AN1150" t="s">
        <v>89</v>
      </c>
      <c r="AU1150" s="1">
        <v>44509.516631944447</v>
      </c>
      <c r="AW1150" t="s">
        <v>71</v>
      </c>
      <c r="BC1150" s="1">
        <v>44508.520277777781</v>
      </c>
      <c r="BH1150" t="s">
        <v>10495</v>
      </c>
      <c r="BL1150" t="s">
        <v>10496</v>
      </c>
      <c r="BN1150" t="s">
        <v>84</v>
      </c>
      <c r="BO1150" t="s">
        <v>10497</v>
      </c>
      <c r="BP1150" t="s">
        <v>585</v>
      </c>
      <c r="BQ1150" t="s">
        <v>81</v>
      </c>
      <c r="BS1150" t="s">
        <v>85</v>
      </c>
      <c r="BT1150" t="s">
        <v>85</v>
      </c>
    </row>
    <row r="1151" spans="1:72" x14ac:dyDescent="0.25">
      <c r="A1151" t="s">
        <v>10498</v>
      </c>
      <c r="B1151" t="s">
        <v>151</v>
      </c>
      <c r="C1151" t="s">
        <v>10499</v>
      </c>
      <c r="E1151" t="s">
        <v>10500</v>
      </c>
      <c r="F1151">
        <v>1800060242210</v>
      </c>
      <c r="H1151" t="s">
        <v>86</v>
      </c>
      <c r="J1151" t="s">
        <v>87</v>
      </c>
      <c r="K1151" s="2">
        <v>44509</v>
      </c>
      <c r="L1151" t="s">
        <v>197</v>
      </c>
      <c r="M1151" s="1">
        <v>44509.625891203701</v>
      </c>
      <c r="N1151" t="s">
        <v>75</v>
      </c>
      <c r="O1151" t="s">
        <v>165</v>
      </c>
      <c r="R1151" t="s">
        <v>153</v>
      </c>
      <c r="S1151" t="s">
        <v>80</v>
      </c>
      <c r="U1151" t="s">
        <v>81</v>
      </c>
      <c r="V1151" t="s">
        <v>10501</v>
      </c>
      <c r="W1151" t="s">
        <v>388</v>
      </c>
      <c r="AG1151" s="4" t="s">
        <v>10502</v>
      </c>
      <c r="AH1151" t="s">
        <v>82</v>
      </c>
      <c r="AN1151" t="s">
        <v>89</v>
      </c>
      <c r="AU1151" s="1">
        <v>44509.648819444446</v>
      </c>
      <c r="AW1151" t="s">
        <v>71</v>
      </c>
      <c r="BC1151" s="1">
        <v>44508.480196759258</v>
      </c>
      <c r="BL1151" t="s">
        <v>10503</v>
      </c>
      <c r="BP1151" t="s">
        <v>574</v>
      </c>
      <c r="BQ1151" t="s">
        <v>81</v>
      </c>
      <c r="BS1151" t="s">
        <v>85</v>
      </c>
    </row>
    <row r="1152" spans="1:72" x14ac:dyDescent="0.25">
      <c r="A1152" t="s">
        <v>10504</v>
      </c>
      <c r="B1152" t="s">
        <v>120</v>
      </c>
      <c r="C1152" t="s">
        <v>10505</v>
      </c>
      <c r="E1152" t="s">
        <v>10506</v>
      </c>
      <c r="F1152">
        <v>1200039341407</v>
      </c>
      <c r="G1152">
        <v>560676905</v>
      </c>
      <c r="H1152" t="s">
        <v>68</v>
      </c>
      <c r="I1152" t="s">
        <v>86</v>
      </c>
      <c r="K1152" s="2">
        <v>44509</v>
      </c>
      <c r="L1152" t="s">
        <v>195</v>
      </c>
      <c r="M1152" s="1">
        <v>44509.351354166669</v>
      </c>
      <c r="N1152" t="s">
        <v>69</v>
      </c>
      <c r="O1152" t="s">
        <v>76</v>
      </c>
      <c r="P1152" t="s">
        <v>109</v>
      </c>
      <c r="Q1152" t="s">
        <v>10507</v>
      </c>
      <c r="R1152" t="s">
        <v>10508</v>
      </c>
      <c r="V1152" t="s">
        <v>10509</v>
      </c>
      <c r="AA1152" t="s">
        <v>10510</v>
      </c>
      <c r="AV1152" s="1">
        <v>44509.390543981484</v>
      </c>
      <c r="AW1152" t="s">
        <v>71</v>
      </c>
      <c r="BC1152" s="1">
        <v>44508.455416666664</v>
      </c>
      <c r="BL1152" t="s">
        <v>10511</v>
      </c>
      <c r="BM1152" t="s">
        <v>77</v>
      </c>
      <c r="BP1152" t="s">
        <v>585</v>
      </c>
      <c r="BQ1152" t="s">
        <v>81</v>
      </c>
    </row>
    <row r="1153" spans="1:72" x14ac:dyDescent="0.25">
      <c r="A1153" t="s">
        <v>10512</v>
      </c>
      <c r="B1153" t="s">
        <v>67</v>
      </c>
      <c r="C1153" t="s">
        <v>10513</v>
      </c>
      <c r="E1153" t="s">
        <v>10514</v>
      </c>
      <c r="F1153">
        <v>1012831577876</v>
      </c>
      <c r="G1153">
        <v>3305298303</v>
      </c>
      <c r="H1153" t="s">
        <v>133</v>
      </c>
      <c r="J1153" t="s">
        <v>87</v>
      </c>
      <c r="K1153" s="2">
        <v>44509</v>
      </c>
      <c r="L1153" t="s">
        <v>197</v>
      </c>
      <c r="M1153" s="1">
        <v>44509.656805555554</v>
      </c>
      <c r="N1153" t="s">
        <v>75</v>
      </c>
      <c r="O1153" t="s">
        <v>819</v>
      </c>
      <c r="R1153" t="s">
        <v>10515</v>
      </c>
      <c r="S1153" t="s">
        <v>10516</v>
      </c>
      <c r="U1153" t="s">
        <v>81</v>
      </c>
      <c r="V1153" t="s">
        <v>10517</v>
      </c>
      <c r="AA1153" t="s">
        <v>10518</v>
      </c>
      <c r="AO1153" t="s">
        <v>89</v>
      </c>
      <c r="AU1153" s="1">
        <v>44509.686435185184</v>
      </c>
      <c r="AW1153" t="s">
        <v>71</v>
      </c>
      <c r="BC1153" s="1">
        <v>44509.532708333332</v>
      </c>
      <c r="BL1153" t="s">
        <v>10519</v>
      </c>
      <c r="BM1153" t="s">
        <v>77</v>
      </c>
      <c r="BN1153" t="s">
        <v>84</v>
      </c>
      <c r="BP1153" t="s">
        <v>355</v>
      </c>
      <c r="BQ1153" t="s">
        <v>81</v>
      </c>
    </row>
    <row r="1154" spans="1:72" x14ac:dyDescent="0.25">
      <c r="A1154" t="s">
        <v>10520</v>
      </c>
      <c r="B1154" t="s">
        <v>67</v>
      </c>
      <c r="C1154" t="s">
        <v>10521</v>
      </c>
      <c r="E1154" t="s">
        <v>10522</v>
      </c>
      <c r="F1154">
        <v>1030049900805</v>
      </c>
      <c r="H1154" t="s">
        <v>86</v>
      </c>
      <c r="J1154" t="s">
        <v>87</v>
      </c>
      <c r="K1154" s="2">
        <v>44509</v>
      </c>
      <c r="L1154" t="s">
        <v>195</v>
      </c>
      <c r="M1154" s="1">
        <v>44509.368969907409</v>
      </c>
      <c r="N1154" t="s">
        <v>75</v>
      </c>
      <c r="O1154" t="s">
        <v>712</v>
      </c>
      <c r="R1154" t="s">
        <v>10523</v>
      </c>
      <c r="S1154" t="s">
        <v>168</v>
      </c>
      <c r="U1154" t="s">
        <v>81</v>
      </c>
      <c r="V1154" t="s">
        <v>10524</v>
      </c>
      <c r="W1154">
        <v>24033</v>
      </c>
      <c r="X1154">
        <v>84123</v>
      </c>
      <c r="AG1154" t="s">
        <v>10525</v>
      </c>
      <c r="AH1154" t="s">
        <v>89</v>
      </c>
      <c r="AN1154" t="s">
        <v>89</v>
      </c>
      <c r="AU1154" s="1">
        <v>44509.412766203706</v>
      </c>
      <c r="AW1154" t="s">
        <v>71</v>
      </c>
      <c r="BC1154" s="1">
        <v>44508.312754629631</v>
      </c>
      <c r="BG1154" t="s">
        <v>10526</v>
      </c>
      <c r="BL1154" t="s">
        <v>10527</v>
      </c>
      <c r="BN1154" t="s">
        <v>84</v>
      </c>
      <c r="BO1154" t="s">
        <v>10528</v>
      </c>
      <c r="BP1154" t="s">
        <v>761</v>
      </c>
      <c r="BQ1154" t="s">
        <v>81</v>
      </c>
      <c r="BS1154" t="s">
        <v>85</v>
      </c>
    </row>
    <row r="1155" spans="1:72" x14ac:dyDescent="0.25">
      <c r="A1155" t="s">
        <v>10529</v>
      </c>
      <c r="B1155" t="s">
        <v>264</v>
      </c>
      <c r="C1155" t="s">
        <v>10530</v>
      </c>
      <c r="E1155" t="s">
        <v>10531</v>
      </c>
      <c r="F1155">
        <v>1200025856803</v>
      </c>
      <c r="H1155" t="s">
        <v>74</v>
      </c>
      <c r="K1155" s="2">
        <v>44509</v>
      </c>
      <c r="L1155" t="s">
        <v>195</v>
      </c>
      <c r="M1155" s="1">
        <v>44509.455439814818</v>
      </c>
      <c r="N1155" t="s">
        <v>75</v>
      </c>
      <c r="O1155" t="s">
        <v>138</v>
      </c>
      <c r="R1155" t="s">
        <v>10532</v>
      </c>
      <c r="V1155" t="s">
        <v>10533</v>
      </c>
      <c r="AU1155" s="1">
        <v>44509.735474537039</v>
      </c>
      <c r="AW1155" t="s">
        <v>71</v>
      </c>
      <c r="BC1155" s="1">
        <v>44508.295636574076</v>
      </c>
      <c r="BL1155" t="s">
        <v>10534</v>
      </c>
      <c r="BP1155" t="s">
        <v>1095</v>
      </c>
      <c r="BQ1155" t="s">
        <v>81</v>
      </c>
    </row>
    <row r="1156" spans="1:72" x14ac:dyDescent="0.25">
      <c r="A1156" t="s">
        <v>10535</v>
      </c>
      <c r="B1156" t="s">
        <v>151</v>
      </c>
      <c r="C1156" t="s">
        <v>10536</v>
      </c>
      <c r="E1156" t="s">
        <v>10537</v>
      </c>
      <c r="F1156">
        <v>1800021877018</v>
      </c>
      <c r="H1156" t="s">
        <v>86</v>
      </c>
      <c r="J1156" t="s">
        <v>87</v>
      </c>
      <c r="K1156" s="2">
        <v>44509</v>
      </c>
      <c r="L1156" t="s">
        <v>197</v>
      </c>
      <c r="M1156" s="1">
        <v>44509.567291666666</v>
      </c>
      <c r="N1156" t="s">
        <v>75</v>
      </c>
      <c r="O1156" t="s">
        <v>165</v>
      </c>
      <c r="R1156" t="s">
        <v>10538</v>
      </c>
      <c r="S1156" t="s">
        <v>10539</v>
      </c>
      <c r="U1156" t="s">
        <v>81</v>
      </c>
      <c r="V1156" t="s">
        <v>10540</v>
      </c>
      <c r="W1156">
        <v>80280</v>
      </c>
      <c r="AG1156" t="s">
        <v>10541</v>
      </c>
      <c r="AH1156" t="s">
        <v>82</v>
      </c>
      <c r="AN1156" t="s">
        <v>89</v>
      </c>
      <c r="AU1156" s="1">
        <v>44509.614571759259</v>
      </c>
      <c r="AW1156" t="s">
        <v>71</v>
      </c>
      <c r="BC1156" s="1">
        <v>44508.571504629632</v>
      </c>
      <c r="BL1156" t="s">
        <v>10542</v>
      </c>
      <c r="BN1156" t="s">
        <v>84</v>
      </c>
      <c r="BO1156" t="s">
        <v>10543</v>
      </c>
      <c r="BP1156" t="s">
        <v>574</v>
      </c>
      <c r="BQ1156" t="s">
        <v>81</v>
      </c>
      <c r="BS1156" t="s">
        <v>85</v>
      </c>
    </row>
    <row r="1157" spans="1:72" x14ac:dyDescent="0.25">
      <c r="A1157" t="s">
        <v>10544</v>
      </c>
      <c r="B1157" t="s">
        <v>67</v>
      </c>
      <c r="C1157" t="s">
        <v>10545</v>
      </c>
      <c r="E1157" t="s">
        <v>10546</v>
      </c>
      <c r="F1157">
        <v>1900009061510</v>
      </c>
      <c r="G1157">
        <v>638999510</v>
      </c>
      <c r="H1157" t="s">
        <v>68</v>
      </c>
      <c r="J1157" t="s">
        <v>79</v>
      </c>
      <c r="K1157" s="2">
        <v>44509</v>
      </c>
      <c r="L1157" t="s">
        <v>197</v>
      </c>
      <c r="M1157" s="1">
        <v>44509.555254629631</v>
      </c>
      <c r="N1157" t="s">
        <v>75</v>
      </c>
      <c r="O1157" t="s">
        <v>9633</v>
      </c>
      <c r="R1157" t="s">
        <v>10547</v>
      </c>
      <c r="S1157" t="s">
        <v>451</v>
      </c>
      <c r="U1157" t="s">
        <v>81</v>
      </c>
      <c r="V1157" t="s">
        <v>10548</v>
      </c>
      <c r="W1157">
        <v>1</v>
      </c>
      <c r="AA1157" t="s">
        <v>10549</v>
      </c>
      <c r="AC1157">
        <v>5393</v>
      </c>
      <c r="AF1157" t="s">
        <v>10550</v>
      </c>
      <c r="AG1157" t="s">
        <v>10551</v>
      </c>
      <c r="AH1157" t="s">
        <v>89</v>
      </c>
      <c r="AK1157" t="s">
        <v>10552</v>
      </c>
      <c r="AN1157" t="s">
        <v>89</v>
      </c>
      <c r="AU1157" s="1">
        <v>44509.628009259257</v>
      </c>
      <c r="AW1157" t="s">
        <v>71</v>
      </c>
      <c r="BC1157" s="1">
        <v>44508.37462962963</v>
      </c>
      <c r="BL1157" t="s">
        <v>10553</v>
      </c>
      <c r="BN1157" t="s">
        <v>84</v>
      </c>
      <c r="BO1157" t="s">
        <v>10554</v>
      </c>
      <c r="BP1157" t="s">
        <v>585</v>
      </c>
      <c r="BQ1157" t="s">
        <v>81</v>
      </c>
      <c r="BS1157" t="s">
        <v>85</v>
      </c>
      <c r="BT1157" t="s">
        <v>85</v>
      </c>
    </row>
    <row r="1158" spans="1:72" x14ac:dyDescent="0.25">
      <c r="A1158" t="s">
        <v>10555</v>
      </c>
      <c r="B1158" t="s">
        <v>67</v>
      </c>
      <c r="C1158" t="s">
        <v>10556</v>
      </c>
      <c r="E1158" t="s">
        <v>10557</v>
      </c>
      <c r="F1158">
        <v>1030042211675</v>
      </c>
      <c r="G1158">
        <v>7642474910</v>
      </c>
      <c r="H1158" t="s">
        <v>68</v>
      </c>
      <c r="J1158" t="s">
        <v>79</v>
      </c>
      <c r="K1158" s="2">
        <v>44509</v>
      </c>
      <c r="L1158" t="s">
        <v>195</v>
      </c>
      <c r="M1158" s="1">
        <v>44509.365601851852</v>
      </c>
      <c r="N1158" t="s">
        <v>75</v>
      </c>
      <c r="O1158" t="s">
        <v>119</v>
      </c>
      <c r="R1158" t="s">
        <v>10558</v>
      </c>
      <c r="S1158" t="s">
        <v>80</v>
      </c>
      <c r="U1158" t="s">
        <v>81</v>
      </c>
      <c r="V1158" t="s">
        <v>10559</v>
      </c>
      <c r="W1158" t="s">
        <v>522</v>
      </c>
      <c r="AA1158" t="s">
        <v>10560</v>
      </c>
      <c r="AC1158">
        <v>79331</v>
      </c>
      <c r="AF1158" t="s">
        <v>10561</v>
      </c>
      <c r="AG1158" t="s">
        <v>10562</v>
      </c>
      <c r="AH1158" t="s">
        <v>82</v>
      </c>
      <c r="AK1158" t="s">
        <v>10563</v>
      </c>
      <c r="AN1158" t="s">
        <v>89</v>
      </c>
      <c r="AU1158" s="1">
        <v>44509.420277777775</v>
      </c>
      <c r="AW1158" t="s">
        <v>71</v>
      </c>
      <c r="BC1158" s="1">
        <v>44508.520277777781</v>
      </c>
      <c r="BL1158" t="s">
        <v>10564</v>
      </c>
      <c r="BM1158" t="s">
        <v>77</v>
      </c>
      <c r="BN1158" t="s">
        <v>84</v>
      </c>
      <c r="BO1158" t="s">
        <v>10565</v>
      </c>
      <c r="BP1158" t="s">
        <v>585</v>
      </c>
      <c r="BQ1158" t="s">
        <v>81</v>
      </c>
      <c r="BS1158" t="s">
        <v>85</v>
      </c>
      <c r="BT1158" t="s">
        <v>85</v>
      </c>
    </row>
    <row r="1159" spans="1:72" x14ac:dyDescent="0.25">
      <c r="A1159" t="s">
        <v>10566</v>
      </c>
      <c r="B1159" t="s">
        <v>124</v>
      </c>
      <c r="C1159" t="s">
        <v>10567</v>
      </c>
      <c r="D1159" t="s">
        <v>274</v>
      </c>
      <c r="E1159" t="s">
        <v>10568</v>
      </c>
      <c r="F1159">
        <v>1012459195912</v>
      </c>
      <c r="H1159" t="s">
        <v>145</v>
      </c>
      <c r="K1159" s="2">
        <v>44509</v>
      </c>
      <c r="L1159" t="s">
        <v>195</v>
      </c>
      <c r="M1159" s="1">
        <v>44509.334722222222</v>
      </c>
      <c r="N1159" t="s">
        <v>75</v>
      </c>
      <c r="O1159" t="s">
        <v>199</v>
      </c>
      <c r="R1159" t="s">
        <v>10569</v>
      </c>
      <c r="S1159" t="s">
        <v>10570</v>
      </c>
      <c r="U1159" t="s">
        <v>81</v>
      </c>
      <c r="V1159" t="s">
        <v>10571</v>
      </c>
      <c r="W1159">
        <v>22103</v>
      </c>
      <c r="AU1159" s="1">
        <v>44509.351064814815</v>
      </c>
      <c r="AW1159" t="s">
        <v>71</v>
      </c>
      <c r="BC1159" s="1">
        <v>44508.296342592592</v>
      </c>
      <c r="BP1159" t="s">
        <v>769</v>
      </c>
      <c r="BQ1159" t="s">
        <v>81</v>
      </c>
    </row>
    <row r="1160" spans="1:72" x14ac:dyDescent="0.25">
      <c r="A1160" t="s">
        <v>10572</v>
      </c>
      <c r="B1160" t="s">
        <v>67</v>
      </c>
      <c r="C1160" t="s">
        <v>10573</v>
      </c>
      <c r="E1160" t="s">
        <v>10574</v>
      </c>
      <c r="F1160">
        <v>1012801876132</v>
      </c>
      <c r="G1160">
        <v>8925740107</v>
      </c>
      <c r="H1160" t="s">
        <v>68</v>
      </c>
      <c r="J1160" t="s">
        <v>79</v>
      </c>
      <c r="K1160" s="2">
        <v>44509</v>
      </c>
      <c r="L1160" t="s">
        <v>197</v>
      </c>
      <c r="M1160" s="1">
        <v>44509.574675925927</v>
      </c>
      <c r="N1160" t="s">
        <v>75</v>
      </c>
      <c r="O1160" t="s">
        <v>119</v>
      </c>
      <c r="R1160" t="s">
        <v>110</v>
      </c>
      <c r="S1160" t="s">
        <v>10575</v>
      </c>
      <c r="U1160" t="s">
        <v>81</v>
      </c>
      <c r="V1160" t="s">
        <v>10576</v>
      </c>
      <c r="W1160">
        <v>52597</v>
      </c>
      <c r="AA1160" s="3">
        <v>50022895002289</v>
      </c>
      <c r="AC1160">
        <v>8758</v>
      </c>
      <c r="AF1160" t="s">
        <v>10577</v>
      </c>
      <c r="AG1160" t="s">
        <v>10578</v>
      </c>
      <c r="AH1160" t="s">
        <v>82</v>
      </c>
      <c r="AK1160" t="s">
        <v>10579</v>
      </c>
      <c r="AN1160" t="s">
        <v>89</v>
      </c>
      <c r="AU1160" s="1">
        <v>44509.61347222222</v>
      </c>
      <c r="AW1160" t="s">
        <v>71</v>
      </c>
      <c r="BC1160" s="1">
        <v>44508.520277777781</v>
      </c>
      <c r="BL1160" t="s">
        <v>10580</v>
      </c>
      <c r="BN1160" t="s">
        <v>84</v>
      </c>
      <c r="BO1160" t="s">
        <v>10581</v>
      </c>
      <c r="BP1160" t="s">
        <v>585</v>
      </c>
      <c r="BQ1160" t="s">
        <v>81</v>
      </c>
      <c r="BS1160" t="s">
        <v>85</v>
      </c>
      <c r="BT1160" t="s">
        <v>85</v>
      </c>
    </row>
    <row r="1161" spans="1:72" x14ac:dyDescent="0.25">
      <c r="A1161" t="s">
        <v>10582</v>
      </c>
      <c r="B1161" t="s">
        <v>120</v>
      </c>
      <c r="C1161" t="s">
        <v>10583</v>
      </c>
      <c r="E1161" t="s">
        <v>10584</v>
      </c>
      <c r="F1161">
        <v>2000014716776</v>
      </c>
      <c r="G1161">
        <v>3965222304</v>
      </c>
      <c r="H1161" t="s">
        <v>68</v>
      </c>
      <c r="K1161" s="2">
        <v>44509</v>
      </c>
      <c r="L1161" t="s">
        <v>195</v>
      </c>
      <c r="M1161" s="1">
        <v>44509.334351851852</v>
      </c>
      <c r="N1161" t="s">
        <v>69</v>
      </c>
      <c r="O1161" t="s">
        <v>132</v>
      </c>
      <c r="P1161" t="s">
        <v>111</v>
      </c>
      <c r="Q1161" t="s">
        <v>10585</v>
      </c>
      <c r="R1161" t="s">
        <v>10586</v>
      </c>
      <c r="V1161" t="s">
        <v>10587</v>
      </c>
      <c r="AA1161" t="s">
        <v>10588</v>
      </c>
      <c r="AV1161" s="1">
        <v>44509.349756944444</v>
      </c>
      <c r="AW1161" t="s">
        <v>71</v>
      </c>
      <c r="BC1161" s="1">
        <v>44508.259768518517</v>
      </c>
      <c r="BL1161" t="s">
        <v>10589</v>
      </c>
      <c r="BM1161" t="s">
        <v>77</v>
      </c>
      <c r="BP1161" t="s">
        <v>585</v>
      </c>
      <c r="BQ1161" t="s">
        <v>81</v>
      </c>
    </row>
    <row r="1162" spans="1:72" x14ac:dyDescent="0.25">
      <c r="A1162" t="s">
        <v>10590</v>
      </c>
      <c r="B1162" t="s">
        <v>101</v>
      </c>
      <c r="C1162" t="s">
        <v>10591</v>
      </c>
      <c r="E1162" t="s">
        <v>10592</v>
      </c>
      <c r="F1162">
        <v>1800023624229</v>
      </c>
      <c r="G1162">
        <v>1100370610</v>
      </c>
      <c r="H1162" t="s">
        <v>68</v>
      </c>
      <c r="J1162" t="s">
        <v>79</v>
      </c>
      <c r="K1162" s="2">
        <v>44509</v>
      </c>
      <c r="L1162" t="s">
        <v>195</v>
      </c>
      <c r="M1162" s="1">
        <v>44509.426585648151</v>
      </c>
      <c r="N1162" t="s">
        <v>75</v>
      </c>
      <c r="O1162" t="s">
        <v>165</v>
      </c>
      <c r="R1162" t="s">
        <v>10593</v>
      </c>
      <c r="S1162" t="s">
        <v>10594</v>
      </c>
      <c r="U1162" t="s">
        <v>81</v>
      </c>
      <c r="V1162" t="s">
        <v>10595</v>
      </c>
      <c r="W1162">
        <v>21980</v>
      </c>
      <c r="AA1162" t="s">
        <v>10596</v>
      </c>
      <c r="AC1162">
        <v>11740</v>
      </c>
      <c r="AF1162" t="s">
        <v>10597</v>
      </c>
      <c r="AG1162" s="4" t="s">
        <v>10598</v>
      </c>
      <c r="AH1162" t="s">
        <v>82</v>
      </c>
      <c r="AK1162" t="s">
        <v>10599</v>
      </c>
      <c r="AN1162" t="s">
        <v>89</v>
      </c>
      <c r="AU1162" s="1">
        <v>44509.477060185185</v>
      </c>
      <c r="AW1162" t="s">
        <v>71</v>
      </c>
      <c r="BC1162" s="1">
        <v>44508.480196759258</v>
      </c>
      <c r="BL1162" t="s">
        <v>10600</v>
      </c>
      <c r="BN1162" t="s">
        <v>84</v>
      </c>
      <c r="BO1162" t="s">
        <v>10601</v>
      </c>
      <c r="BP1162" t="s">
        <v>585</v>
      </c>
      <c r="BQ1162" t="s">
        <v>81</v>
      </c>
      <c r="BS1162" t="s">
        <v>85</v>
      </c>
      <c r="BT1162" t="s">
        <v>85</v>
      </c>
    </row>
    <row r="1163" spans="1:72" x14ac:dyDescent="0.25">
      <c r="A1163" t="s">
        <v>10602</v>
      </c>
      <c r="B1163" t="s">
        <v>101</v>
      </c>
      <c r="C1163" t="s">
        <v>10603</v>
      </c>
      <c r="E1163" t="s">
        <v>10604</v>
      </c>
      <c r="F1163">
        <v>1012758197989</v>
      </c>
      <c r="G1163">
        <v>2995772305</v>
      </c>
      <c r="H1163" t="s">
        <v>68</v>
      </c>
      <c r="J1163" t="s">
        <v>79</v>
      </c>
      <c r="K1163" s="2">
        <v>44509</v>
      </c>
      <c r="L1163" t="s">
        <v>195</v>
      </c>
      <c r="M1163" s="1">
        <v>44509.468472222223</v>
      </c>
      <c r="N1163" t="s">
        <v>75</v>
      </c>
      <c r="O1163" t="s">
        <v>785</v>
      </c>
      <c r="R1163" t="s">
        <v>543</v>
      </c>
      <c r="S1163" t="s">
        <v>216</v>
      </c>
      <c r="U1163" t="s">
        <v>81</v>
      </c>
      <c r="V1163" t="s">
        <v>10605</v>
      </c>
      <c r="W1163">
        <v>22545</v>
      </c>
      <c r="X1163" t="s">
        <v>10606</v>
      </c>
      <c r="AA1163" t="s">
        <v>10607</v>
      </c>
      <c r="AF1163" t="s">
        <v>10608</v>
      </c>
      <c r="AG1163" t="s">
        <v>10609</v>
      </c>
      <c r="AH1163" t="s">
        <v>82</v>
      </c>
      <c r="AK1163" t="s">
        <v>10610</v>
      </c>
      <c r="AN1163" t="s">
        <v>216</v>
      </c>
      <c r="AU1163" s="1">
        <v>44509.595717592594</v>
      </c>
      <c r="AW1163" t="s">
        <v>71</v>
      </c>
      <c r="BC1163" s="1">
        <v>44508.674803240741</v>
      </c>
      <c r="BL1163" t="s">
        <v>10611</v>
      </c>
      <c r="BN1163" t="s">
        <v>84</v>
      </c>
      <c r="BO1163" t="s">
        <v>10612</v>
      </c>
      <c r="BP1163" t="s">
        <v>585</v>
      </c>
      <c r="BQ1163" t="s">
        <v>81</v>
      </c>
      <c r="BS1163" t="s">
        <v>85</v>
      </c>
      <c r="BT1163" t="s">
        <v>85</v>
      </c>
    </row>
    <row r="1164" spans="1:72" x14ac:dyDescent="0.25">
      <c r="A1164" t="s">
        <v>10613</v>
      </c>
      <c r="B1164" t="s">
        <v>101</v>
      </c>
      <c r="C1164" t="s">
        <v>10614</v>
      </c>
      <c r="E1164" t="s">
        <v>10615</v>
      </c>
      <c r="F1164">
        <v>1800022244975</v>
      </c>
      <c r="G1164">
        <v>1114615506</v>
      </c>
      <c r="H1164" t="s">
        <v>68</v>
      </c>
      <c r="K1164" s="2">
        <v>44509</v>
      </c>
      <c r="L1164" t="s">
        <v>197</v>
      </c>
      <c r="M1164" s="1">
        <v>44509.56758101852</v>
      </c>
      <c r="N1164" t="s">
        <v>69</v>
      </c>
      <c r="O1164" t="s">
        <v>149</v>
      </c>
      <c r="P1164" t="s">
        <v>299</v>
      </c>
      <c r="Q1164" t="s">
        <v>10616</v>
      </c>
      <c r="R1164" t="s">
        <v>10617</v>
      </c>
      <c r="V1164" t="s">
        <v>10618</v>
      </c>
      <c r="AA1164" t="s">
        <v>10619</v>
      </c>
      <c r="AV1164" s="1">
        <v>44509.631979166668</v>
      </c>
      <c r="AW1164" t="s">
        <v>71</v>
      </c>
      <c r="BC1164" s="1">
        <v>44508.621319444443</v>
      </c>
      <c r="BL1164" t="s">
        <v>10620</v>
      </c>
      <c r="BP1164" t="s">
        <v>585</v>
      </c>
      <c r="BQ1164" t="s">
        <v>81</v>
      </c>
    </row>
    <row r="1165" spans="1:72" x14ac:dyDescent="0.25">
      <c r="A1165" t="s">
        <v>10621</v>
      </c>
      <c r="B1165" t="s">
        <v>236</v>
      </c>
      <c r="C1165" t="s">
        <v>10622</v>
      </c>
      <c r="E1165" t="s">
        <v>10623</v>
      </c>
      <c r="F1165">
        <v>1900006050561</v>
      </c>
      <c r="G1165">
        <v>3365888305</v>
      </c>
      <c r="H1165" t="s">
        <v>135</v>
      </c>
      <c r="K1165" s="2">
        <v>44509</v>
      </c>
      <c r="L1165" t="s">
        <v>197</v>
      </c>
      <c r="M1165" s="1">
        <v>44509.604120370372</v>
      </c>
      <c r="N1165" t="s">
        <v>75</v>
      </c>
      <c r="O1165" t="s">
        <v>205</v>
      </c>
      <c r="R1165" t="s">
        <v>10624</v>
      </c>
      <c r="S1165" t="s">
        <v>81</v>
      </c>
      <c r="U1165" t="s">
        <v>81</v>
      </c>
      <c r="V1165" t="s">
        <v>10625</v>
      </c>
      <c r="AA1165" t="s">
        <v>10626</v>
      </c>
      <c r="AU1165" s="1">
        <v>44509.609675925924</v>
      </c>
      <c r="AW1165" t="s">
        <v>71</v>
      </c>
      <c r="BC1165" s="1">
        <v>44508.671018518522</v>
      </c>
      <c r="BL1165" t="s">
        <v>10627</v>
      </c>
      <c r="BM1165" t="s">
        <v>77</v>
      </c>
      <c r="BP1165" t="s">
        <v>1352</v>
      </c>
      <c r="BQ1165" t="s">
        <v>81</v>
      </c>
    </row>
    <row r="1166" spans="1:72" x14ac:dyDescent="0.25">
      <c r="A1166" t="s">
        <v>10628</v>
      </c>
      <c r="B1166" t="s">
        <v>236</v>
      </c>
      <c r="C1166" t="s">
        <v>10629</v>
      </c>
      <c r="E1166" t="s">
        <v>10630</v>
      </c>
      <c r="F1166">
        <v>1050001122450</v>
      </c>
      <c r="H1166" t="s">
        <v>86</v>
      </c>
      <c r="K1166" s="2">
        <v>44509</v>
      </c>
      <c r="L1166" t="s">
        <v>195</v>
      </c>
      <c r="M1166" s="1">
        <v>44509.517696759256</v>
      </c>
      <c r="N1166" t="s">
        <v>69</v>
      </c>
      <c r="O1166" t="s">
        <v>1063</v>
      </c>
      <c r="P1166" t="s">
        <v>219</v>
      </c>
      <c r="Q1166" t="s">
        <v>10631</v>
      </c>
      <c r="R1166" t="s">
        <v>10632</v>
      </c>
      <c r="V1166">
        <v>217211464</v>
      </c>
      <c r="AV1166" s="1">
        <v>44509.527245370373</v>
      </c>
      <c r="AW1166" t="s">
        <v>71</v>
      </c>
      <c r="BC1166" s="1">
        <v>44508.462164351855</v>
      </c>
      <c r="BL1166" t="s">
        <v>10633</v>
      </c>
      <c r="BM1166" t="s">
        <v>77</v>
      </c>
      <c r="BP1166" t="s">
        <v>574</v>
      </c>
      <c r="BQ1166" t="s">
        <v>81</v>
      </c>
    </row>
    <row r="1167" spans="1:72" x14ac:dyDescent="0.25">
      <c r="A1167" t="s">
        <v>10634</v>
      </c>
      <c r="B1167" t="s">
        <v>151</v>
      </c>
      <c r="C1167" t="s">
        <v>10635</v>
      </c>
      <c r="E1167" t="s">
        <v>10636</v>
      </c>
      <c r="F1167">
        <v>1800023167889</v>
      </c>
      <c r="G1167">
        <v>1098775209</v>
      </c>
      <c r="H1167" t="s">
        <v>68</v>
      </c>
      <c r="J1167" t="s">
        <v>79</v>
      </c>
      <c r="K1167" s="2">
        <v>44509</v>
      </c>
      <c r="L1167" t="s">
        <v>195</v>
      </c>
      <c r="M1167" s="1">
        <v>44509.342615740738</v>
      </c>
      <c r="N1167" t="s">
        <v>75</v>
      </c>
      <c r="O1167" t="s">
        <v>165</v>
      </c>
      <c r="R1167" t="s">
        <v>10637</v>
      </c>
      <c r="S1167" t="s">
        <v>80</v>
      </c>
      <c r="U1167" t="s">
        <v>81</v>
      </c>
      <c r="V1167" t="s">
        <v>10638</v>
      </c>
      <c r="W1167">
        <v>23529</v>
      </c>
      <c r="AA1167" t="s">
        <v>10639</v>
      </c>
      <c r="AF1167" t="s">
        <v>10640</v>
      </c>
      <c r="AG1167" s="4" t="s">
        <v>10641</v>
      </c>
      <c r="AH1167" t="s">
        <v>82</v>
      </c>
      <c r="AK1167" t="s">
        <v>10642</v>
      </c>
      <c r="AN1167" t="s">
        <v>89</v>
      </c>
      <c r="AU1167" s="1">
        <v>44509.404976851853</v>
      </c>
      <c r="AW1167" t="s">
        <v>71</v>
      </c>
      <c r="BC1167" s="1">
        <v>44508.480196759258</v>
      </c>
      <c r="BG1167" t="s">
        <v>10643</v>
      </c>
      <c r="BL1167" t="s">
        <v>10644</v>
      </c>
      <c r="BN1167" t="s">
        <v>84</v>
      </c>
      <c r="BO1167" t="s">
        <v>10645</v>
      </c>
      <c r="BP1167" t="s">
        <v>585</v>
      </c>
      <c r="BQ1167" t="s">
        <v>81</v>
      </c>
      <c r="BS1167" t="s">
        <v>85</v>
      </c>
      <c r="BT1167" t="s">
        <v>85</v>
      </c>
    </row>
    <row r="1168" spans="1:72" x14ac:dyDescent="0.25">
      <c r="A1168" t="s">
        <v>10646</v>
      </c>
      <c r="B1168" t="s">
        <v>67</v>
      </c>
      <c r="C1168" t="s">
        <v>10647</v>
      </c>
      <c r="E1168" t="s">
        <v>10648</v>
      </c>
      <c r="F1168">
        <v>1012359394312</v>
      </c>
      <c r="H1168" t="s">
        <v>86</v>
      </c>
      <c r="J1168" t="s">
        <v>87</v>
      </c>
      <c r="K1168" s="2">
        <v>44509</v>
      </c>
      <c r="L1168" t="s">
        <v>195</v>
      </c>
      <c r="M1168" s="1">
        <v>44509.333402777775</v>
      </c>
      <c r="N1168" t="s">
        <v>75</v>
      </c>
      <c r="O1168" t="s">
        <v>99</v>
      </c>
      <c r="R1168" t="s">
        <v>10649</v>
      </c>
      <c r="S1168" t="s">
        <v>10650</v>
      </c>
      <c r="U1168" t="s">
        <v>81</v>
      </c>
      <c r="V1168" t="s">
        <v>10651</v>
      </c>
      <c r="W1168" t="s">
        <v>89</v>
      </c>
      <c r="X1168" t="s">
        <v>89</v>
      </c>
      <c r="AG1168" t="s">
        <v>10652</v>
      </c>
      <c r="AH1168" t="s">
        <v>82</v>
      </c>
      <c r="AN1168" t="s">
        <v>89</v>
      </c>
      <c r="AU1168" s="1">
        <v>44509.446863425925</v>
      </c>
      <c r="AW1168" t="s">
        <v>71</v>
      </c>
      <c r="BC1168" s="1">
        <v>44508.287870370368</v>
      </c>
      <c r="BG1168" t="s">
        <v>10653</v>
      </c>
      <c r="BL1168" t="s">
        <v>10654</v>
      </c>
      <c r="BN1168" t="s">
        <v>84</v>
      </c>
      <c r="BO1168" t="s">
        <v>10655</v>
      </c>
      <c r="BP1168" t="s">
        <v>761</v>
      </c>
      <c r="BQ1168" t="s">
        <v>81</v>
      </c>
      <c r="BS1168" t="s">
        <v>85</v>
      </c>
    </row>
    <row r="1169" spans="1:72" x14ac:dyDescent="0.25">
      <c r="A1169" t="s">
        <v>10656</v>
      </c>
      <c r="B1169" t="s">
        <v>151</v>
      </c>
      <c r="C1169" t="s">
        <v>10657</v>
      </c>
      <c r="E1169" t="s">
        <v>10658</v>
      </c>
      <c r="F1169">
        <v>2600001434685</v>
      </c>
      <c r="G1169">
        <v>7760134401</v>
      </c>
      <c r="H1169" t="s">
        <v>68</v>
      </c>
      <c r="J1169" t="s">
        <v>79</v>
      </c>
      <c r="K1169" s="2">
        <v>44509</v>
      </c>
      <c r="L1169" t="s">
        <v>197</v>
      </c>
      <c r="M1169" s="1">
        <v>44509.504467592589</v>
      </c>
      <c r="N1169" t="s">
        <v>75</v>
      </c>
      <c r="O1169" t="s">
        <v>171</v>
      </c>
      <c r="R1169" t="s">
        <v>289</v>
      </c>
      <c r="S1169" t="s">
        <v>88</v>
      </c>
      <c r="U1169" t="s">
        <v>81</v>
      </c>
      <c r="V1169" t="s">
        <v>10659</v>
      </c>
      <c r="W1169">
        <v>10829</v>
      </c>
      <c r="AA1169" t="s">
        <v>10660</v>
      </c>
      <c r="AC1169" t="s">
        <v>10030</v>
      </c>
      <c r="AF1169" t="s">
        <v>10661</v>
      </c>
      <c r="AG1169" s="4" t="s">
        <v>10662</v>
      </c>
      <c r="AH1169" t="s">
        <v>82</v>
      </c>
      <c r="AK1169" t="s">
        <v>10663</v>
      </c>
      <c r="AN1169" t="s">
        <v>89</v>
      </c>
      <c r="AU1169" s="1">
        <v>44509.54996527778</v>
      </c>
      <c r="AW1169" t="s">
        <v>71</v>
      </c>
      <c r="BC1169" s="1">
        <v>44508.42392361111</v>
      </c>
      <c r="BL1169" t="s">
        <v>10664</v>
      </c>
      <c r="BN1169" t="s">
        <v>84</v>
      </c>
      <c r="BO1169" t="s">
        <v>10665</v>
      </c>
      <c r="BP1169" t="s">
        <v>585</v>
      </c>
      <c r="BQ1169" t="s">
        <v>81</v>
      </c>
      <c r="BS1169" t="s">
        <v>85</v>
      </c>
      <c r="BT1169" t="s">
        <v>85</v>
      </c>
    </row>
    <row r="1170" spans="1:72" x14ac:dyDescent="0.25">
      <c r="A1170" t="s">
        <v>10666</v>
      </c>
      <c r="B1170" t="s">
        <v>120</v>
      </c>
      <c r="C1170" t="s">
        <v>10667</v>
      </c>
      <c r="E1170" t="s">
        <v>10668</v>
      </c>
      <c r="F1170">
        <v>1030038191041</v>
      </c>
      <c r="G1170">
        <v>7635449303</v>
      </c>
      <c r="H1170" t="s">
        <v>68</v>
      </c>
      <c r="J1170" t="s">
        <v>79</v>
      </c>
      <c r="K1170" s="2">
        <v>44509</v>
      </c>
      <c r="L1170" t="s">
        <v>195</v>
      </c>
      <c r="M1170" s="1">
        <v>44509.334131944444</v>
      </c>
      <c r="N1170" t="s">
        <v>75</v>
      </c>
      <c r="O1170" t="s">
        <v>112</v>
      </c>
      <c r="R1170" t="s">
        <v>10669</v>
      </c>
      <c r="S1170" t="s">
        <v>284</v>
      </c>
      <c r="U1170" t="s">
        <v>81</v>
      </c>
      <c r="V1170" t="s">
        <v>10670</v>
      </c>
      <c r="W1170">
        <v>18276</v>
      </c>
      <c r="AA1170" t="s">
        <v>10671</v>
      </c>
      <c r="AC1170" t="s">
        <v>10672</v>
      </c>
      <c r="AF1170" t="s">
        <v>10673</v>
      </c>
      <c r="AG1170" t="s">
        <v>10674</v>
      </c>
      <c r="AH1170" t="s">
        <v>89</v>
      </c>
      <c r="AK1170" t="s">
        <v>10675</v>
      </c>
      <c r="AN1170" t="s">
        <v>89</v>
      </c>
      <c r="AU1170" s="1">
        <v>44509.430138888885</v>
      </c>
      <c r="AW1170" t="s">
        <v>71</v>
      </c>
      <c r="BC1170" s="1">
        <v>44508.330601851849</v>
      </c>
      <c r="BL1170" t="s">
        <v>10676</v>
      </c>
      <c r="BN1170" t="s">
        <v>84</v>
      </c>
      <c r="BO1170" t="s">
        <v>10677</v>
      </c>
      <c r="BP1170" t="s">
        <v>585</v>
      </c>
      <c r="BQ1170" t="s">
        <v>81</v>
      </c>
      <c r="BS1170" t="s">
        <v>85</v>
      </c>
      <c r="BT1170" t="s">
        <v>85</v>
      </c>
    </row>
    <row r="1171" spans="1:72" x14ac:dyDescent="0.25">
      <c r="A1171" t="s">
        <v>10678</v>
      </c>
      <c r="B1171" t="s">
        <v>151</v>
      </c>
      <c r="C1171" t="s">
        <v>10679</v>
      </c>
      <c r="E1171" t="s">
        <v>10680</v>
      </c>
      <c r="F1171">
        <v>1700053115674</v>
      </c>
      <c r="G1171">
        <v>7751375310</v>
      </c>
      <c r="H1171" t="s">
        <v>135</v>
      </c>
      <c r="K1171" s="2">
        <v>44509</v>
      </c>
      <c r="L1171" t="s">
        <v>195</v>
      </c>
      <c r="M1171" s="1">
        <v>44509.452928240738</v>
      </c>
      <c r="N1171" t="s">
        <v>75</v>
      </c>
      <c r="O1171" t="s">
        <v>149</v>
      </c>
      <c r="R1171" t="s">
        <v>10681</v>
      </c>
      <c r="S1171" t="s">
        <v>10682</v>
      </c>
      <c r="U1171" t="s">
        <v>81</v>
      </c>
      <c r="V1171" t="s">
        <v>10683</v>
      </c>
      <c r="AA1171" t="s">
        <v>10684</v>
      </c>
      <c r="AU1171" s="1">
        <v>44509.497083333335</v>
      </c>
      <c r="AW1171" t="s">
        <v>71</v>
      </c>
      <c r="BC1171" s="1">
        <v>44508.621319444443</v>
      </c>
      <c r="BL1171" t="s">
        <v>10685</v>
      </c>
      <c r="BM1171" t="s">
        <v>77</v>
      </c>
      <c r="BP1171" t="s">
        <v>1352</v>
      </c>
      <c r="BQ1171" t="s">
        <v>81</v>
      </c>
    </row>
    <row r="1172" spans="1:72" x14ac:dyDescent="0.25">
      <c r="A1172" t="s">
        <v>10686</v>
      </c>
      <c r="B1172" t="s">
        <v>67</v>
      </c>
      <c r="C1172" t="s">
        <v>10687</v>
      </c>
      <c r="E1172" t="s">
        <v>10688</v>
      </c>
      <c r="F1172">
        <v>1900017123048</v>
      </c>
      <c r="G1172">
        <v>580993907</v>
      </c>
      <c r="H1172" t="s">
        <v>86</v>
      </c>
      <c r="J1172" t="s">
        <v>87</v>
      </c>
      <c r="K1172" s="2">
        <v>44509</v>
      </c>
      <c r="L1172" t="s">
        <v>197</v>
      </c>
      <c r="M1172" s="1">
        <v>44509.503958333335</v>
      </c>
      <c r="N1172" t="s">
        <v>75</v>
      </c>
      <c r="O1172" t="s">
        <v>121</v>
      </c>
      <c r="R1172" t="s">
        <v>10689</v>
      </c>
      <c r="S1172" t="s">
        <v>10690</v>
      </c>
      <c r="U1172" t="s">
        <v>81</v>
      </c>
      <c r="V1172" t="s">
        <v>10691</v>
      </c>
      <c r="W1172" t="s">
        <v>10692</v>
      </c>
      <c r="AG1172" t="s">
        <v>10693</v>
      </c>
      <c r="AH1172" t="s">
        <v>82</v>
      </c>
      <c r="AN1172" t="s">
        <v>89</v>
      </c>
      <c r="AU1172" s="1">
        <v>44509.540879629632</v>
      </c>
      <c r="AW1172" t="s">
        <v>71</v>
      </c>
      <c r="BC1172" s="1">
        <v>44508.322083333333</v>
      </c>
      <c r="BL1172" t="s">
        <v>10694</v>
      </c>
      <c r="BN1172" t="s">
        <v>84</v>
      </c>
      <c r="BO1172" t="s">
        <v>10695</v>
      </c>
      <c r="BP1172" t="s">
        <v>761</v>
      </c>
      <c r="BQ1172" t="s">
        <v>81</v>
      </c>
      <c r="BS1172" t="s">
        <v>85</v>
      </c>
    </row>
    <row r="1173" spans="1:72" x14ac:dyDescent="0.25">
      <c r="A1173" t="s">
        <v>10696</v>
      </c>
      <c r="B1173" t="s">
        <v>98</v>
      </c>
      <c r="C1173" t="s">
        <v>10697</v>
      </c>
      <c r="E1173" t="s">
        <v>10698</v>
      </c>
      <c r="F1173">
        <v>1900023143916</v>
      </c>
      <c r="G1173">
        <v>670914908</v>
      </c>
      <c r="H1173" t="s">
        <v>108</v>
      </c>
      <c r="J1173" t="s">
        <v>79</v>
      </c>
      <c r="K1173" s="2">
        <v>44509</v>
      </c>
      <c r="L1173" t="s">
        <v>195</v>
      </c>
      <c r="M1173" s="1">
        <v>44509.3437962963</v>
      </c>
      <c r="N1173" t="s">
        <v>75</v>
      </c>
      <c r="O1173" t="s">
        <v>143</v>
      </c>
      <c r="R1173" t="s">
        <v>10699</v>
      </c>
      <c r="S1173" t="s">
        <v>10700</v>
      </c>
      <c r="U1173" t="s">
        <v>103</v>
      </c>
      <c r="V1173" t="s">
        <v>10701</v>
      </c>
      <c r="AA1173">
        <v>827549</v>
      </c>
      <c r="AH1173" t="s">
        <v>10702</v>
      </c>
      <c r="AN1173" t="s">
        <v>89</v>
      </c>
      <c r="AO1173" t="s">
        <v>89</v>
      </c>
      <c r="AU1173" s="1">
        <v>44509.385243055556</v>
      </c>
      <c r="AW1173" t="s">
        <v>71</v>
      </c>
      <c r="BC1173" s="1">
        <v>44508.411562499998</v>
      </c>
      <c r="BL1173" t="s">
        <v>10703</v>
      </c>
      <c r="BM1173" t="s">
        <v>77</v>
      </c>
      <c r="BN1173" t="s">
        <v>84</v>
      </c>
      <c r="BP1173" t="s">
        <v>751</v>
      </c>
      <c r="BQ1173" t="s">
        <v>81</v>
      </c>
    </row>
    <row r="1174" spans="1:72" x14ac:dyDescent="0.25">
      <c r="A1174" t="s">
        <v>10704</v>
      </c>
      <c r="B1174" t="s">
        <v>122</v>
      </c>
      <c r="C1174" t="s">
        <v>10705</v>
      </c>
      <c r="E1174" t="s">
        <v>10706</v>
      </c>
      <c r="F1174">
        <v>1160000087726</v>
      </c>
      <c r="G1174">
        <v>9156037906</v>
      </c>
      <c r="H1174" t="s">
        <v>68</v>
      </c>
      <c r="J1174" t="s">
        <v>79</v>
      </c>
      <c r="K1174" s="2">
        <v>44509</v>
      </c>
      <c r="L1174" t="s">
        <v>195</v>
      </c>
      <c r="M1174" s="1">
        <v>44509.532997685186</v>
      </c>
      <c r="N1174" t="s">
        <v>75</v>
      </c>
      <c r="O1174" t="s">
        <v>99</v>
      </c>
      <c r="R1174" t="s">
        <v>10707</v>
      </c>
      <c r="S1174" t="s">
        <v>88</v>
      </c>
      <c r="U1174" t="s">
        <v>81</v>
      </c>
      <c r="V1174" t="s">
        <v>10708</v>
      </c>
      <c r="W1174">
        <v>25757</v>
      </c>
      <c r="AA1174" t="s">
        <v>10709</v>
      </c>
      <c r="AC1174" t="s">
        <v>351</v>
      </c>
      <c r="AF1174" t="s">
        <v>10710</v>
      </c>
      <c r="AG1174" t="s">
        <v>10711</v>
      </c>
      <c r="AH1174">
        <v>1</v>
      </c>
      <c r="AK1174" t="s">
        <v>10712</v>
      </c>
      <c r="AN1174" t="s">
        <v>89</v>
      </c>
      <c r="AU1174" s="1">
        <v>44509.617199074077</v>
      </c>
      <c r="AW1174" t="s">
        <v>71</v>
      </c>
      <c r="BC1174" s="1">
        <v>44508.287870370368</v>
      </c>
      <c r="BL1174" t="s">
        <v>10713</v>
      </c>
      <c r="BN1174" t="s">
        <v>84</v>
      </c>
      <c r="BO1174" t="s">
        <v>10714</v>
      </c>
      <c r="BP1174" t="s">
        <v>585</v>
      </c>
      <c r="BQ1174" t="s">
        <v>81</v>
      </c>
      <c r="BS1174" t="s">
        <v>85</v>
      </c>
      <c r="BT1174" t="s">
        <v>85</v>
      </c>
    </row>
    <row r="1175" spans="1:72" x14ac:dyDescent="0.25">
      <c r="A1175" t="s">
        <v>10715</v>
      </c>
      <c r="B1175" t="s">
        <v>67</v>
      </c>
      <c r="C1175" t="s">
        <v>10716</v>
      </c>
      <c r="E1175" t="s">
        <v>10717</v>
      </c>
      <c r="F1175">
        <v>1100015503554</v>
      </c>
      <c r="G1175">
        <v>4013688804</v>
      </c>
      <c r="H1175" t="s">
        <v>68</v>
      </c>
      <c r="J1175" t="s">
        <v>79</v>
      </c>
      <c r="K1175" s="2">
        <v>44509</v>
      </c>
      <c r="L1175" t="s">
        <v>195</v>
      </c>
      <c r="M1175" s="1">
        <v>44509.476944444446</v>
      </c>
      <c r="N1175" t="s">
        <v>69</v>
      </c>
      <c r="O1175" t="s">
        <v>99</v>
      </c>
      <c r="P1175" t="s">
        <v>208</v>
      </c>
      <c r="Q1175" t="s">
        <v>10718</v>
      </c>
      <c r="R1175" t="s">
        <v>10719</v>
      </c>
      <c r="V1175" t="s">
        <v>10720</v>
      </c>
      <c r="AA1175">
        <v>1568</v>
      </c>
      <c r="AG1175" t="s">
        <v>10711</v>
      </c>
      <c r="AH1175" t="s">
        <v>82</v>
      </c>
      <c r="AV1175" s="1">
        <v>44509.516446759262</v>
      </c>
      <c r="AW1175" t="s">
        <v>71</v>
      </c>
      <c r="BC1175" s="1">
        <v>44508.287870370368</v>
      </c>
      <c r="BL1175" t="s">
        <v>10721</v>
      </c>
      <c r="BP1175" t="s">
        <v>585</v>
      </c>
      <c r="BQ1175" t="s">
        <v>81</v>
      </c>
      <c r="BS1175" t="s">
        <v>85</v>
      </c>
    </row>
    <row r="1176" spans="1:72" x14ac:dyDescent="0.25">
      <c r="A1176" t="s">
        <v>10722</v>
      </c>
      <c r="B1176" t="s">
        <v>151</v>
      </c>
      <c r="C1176" t="s">
        <v>10723</v>
      </c>
      <c r="E1176" t="s">
        <v>10724</v>
      </c>
      <c r="F1176">
        <v>1800022327415</v>
      </c>
      <c r="G1176">
        <v>1108593301</v>
      </c>
      <c r="H1176" t="s">
        <v>68</v>
      </c>
      <c r="K1176" s="2">
        <v>44509</v>
      </c>
      <c r="L1176" t="s">
        <v>197</v>
      </c>
      <c r="M1176" s="1">
        <v>44509.590520833335</v>
      </c>
      <c r="N1176" t="s">
        <v>69</v>
      </c>
      <c r="O1176" t="s">
        <v>149</v>
      </c>
      <c r="P1176" t="s">
        <v>111</v>
      </c>
      <c r="Q1176" t="s">
        <v>10725</v>
      </c>
      <c r="R1176" t="s">
        <v>153</v>
      </c>
      <c r="V1176" t="s">
        <v>10726</v>
      </c>
      <c r="AA1176" t="s">
        <v>10727</v>
      </c>
      <c r="AV1176" s="1">
        <v>44509.649305555555</v>
      </c>
      <c r="AW1176" t="s">
        <v>71</v>
      </c>
      <c r="AX1176" t="s">
        <v>111</v>
      </c>
      <c r="AY1176" t="s">
        <v>160</v>
      </c>
      <c r="BC1176" s="1">
        <v>44508.494085648148</v>
      </c>
      <c r="BL1176" t="s">
        <v>10728</v>
      </c>
      <c r="BM1176" t="s">
        <v>77</v>
      </c>
      <c r="BP1176" t="s">
        <v>585</v>
      </c>
      <c r="BQ1176" t="s">
        <v>81</v>
      </c>
    </row>
    <row r="1177" spans="1:72" x14ac:dyDescent="0.25">
      <c r="A1177" t="s">
        <v>10729</v>
      </c>
      <c r="B1177" t="s">
        <v>151</v>
      </c>
      <c r="C1177" t="s">
        <v>10730</v>
      </c>
      <c r="E1177" t="s">
        <v>10731</v>
      </c>
      <c r="F1177">
        <v>1591019195471</v>
      </c>
      <c r="G1177">
        <v>1289387303</v>
      </c>
      <c r="H1177" t="s">
        <v>68</v>
      </c>
      <c r="J1177" t="s">
        <v>79</v>
      </c>
      <c r="K1177" s="2">
        <v>44509</v>
      </c>
      <c r="L1177" t="s">
        <v>195</v>
      </c>
      <c r="M1177" s="1">
        <v>44509.418090277781</v>
      </c>
      <c r="N1177" t="s">
        <v>69</v>
      </c>
      <c r="O1177" t="s">
        <v>158</v>
      </c>
      <c r="P1177" t="s">
        <v>208</v>
      </c>
      <c r="Q1177" t="s">
        <v>10732</v>
      </c>
      <c r="R1177" t="s">
        <v>153</v>
      </c>
      <c r="V1177" t="s">
        <v>10733</v>
      </c>
      <c r="AA1177" t="s">
        <v>10734</v>
      </c>
      <c r="AV1177" s="1">
        <v>44509.436539351853</v>
      </c>
      <c r="AW1177" t="s">
        <v>71</v>
      </c>
      <c r="BC1177" s="1">
        <v>44508.489803240744</v>
      </c>
      <c r="BL1177" t="s">
        <v>10735</v>
      </c>
      <c r="BP1177" t="s">
        <v>585</v>
      </c>
      <c r="BQ1177" t="s">
        <v>81</v>
      </c>
    </row>
    <row r="1178" spans="1:72" x14ac:dyDescent="0.25">
      <c r="A1178" t="s">
        <v>10736</v>
      </c>
      <c r="B1178" t="s">
        <v>151</v>
      </c>
      <c r="C1178" t="s">
        <v>10737</v>
      </c>
      <c r="E1178" t="s">
        <v>10738</v>
      </c>
      <c r="F1178">
        <v>1591034949909</v>
      </c>
      <c r="G1178">
        <v>1271440604</v>
      </c>
      <c r="H1178" t="s">
        <v>68</v>
      </c>
      <c r="K1178" s="2">
        <v>44509</v>
      </c>
      <c r="L1178" t="s">
        <v>195</v>
      </c>
      <c r="N1178" t="s">
        <v>95</v>
      </c>
      <c r="O1178" t="s">
        <v>142</v>
      </c>
      <c r="R1178" t="s">
        <v>153</v>
      </c>
      <c r="V1178" t="s">
        <v>10739</v>
      </c>
      <c r="AA1178" t="s">
        <v>10740</v>
      </c>
      <c r="AW1178" t="s">
        <v>71</v>
      </c>
      <c r="AZ1178" t="s">
        <v>96</v>
      </c>
      <c r="BA1178" t="s">
        <v>97</v>
      </c>
      <c r="BB1178" t="s">
        <v>10741</v>
      </c>
      <c r="BC1178" s="1">
        <v>44508.625763888886</v>
      </c>
      <c r="BL1178" t="s">
        <v>10742</v>
      </c>
      <c r="BP1178" t="s">
        <v>585</v>
      </c>
      <c r="BQ1178" t="s">
        <v>81</v>
      </c>
    </row>
    <row r="1179" spans="1:72" x14ac:dyDescent="0.25">
      <c r="A1179" t="s">
        <v>10743</v>
      </c>
      <c r="B1179" t="s">
        <v>67</v>
      </c>
      <c r="C1179" t="s">
        <v>10744</v>
      </c>
      <c r="E1179" t="s">
        <v>10745</v>
      </c>
      <c r="F1179">
        <v>1030046370537</v>
      </c>
      <c r="G1179">
        <v>7635193900</v>
      </c>
      <c r="H1179" t="s">
        <v>94</v>
      </c>
      <c r="J1179" t="s">
        <v>87</v>
      </c>
      <c r="K1179" s="2">
        <v>44509</v>
      </c>
      <c r="L1179" t="s">
        <v>195</v>
      </c>
      <c r="M1179" s="1">
        <v>44509.434687499997</v>
      </c>
      <c r="N1179" t="s">
        <v>75</v>
      </c>
      <c r="O1179" t="s">
        <v>199</v>
      </c>
      <c r="R1179" t="s">
        <v>10746</v>
      </c>
      <c r="S1179" t="s">
        <v>10747</v>
      </c>
      <c r="U1179" t="s">
        <v>81</v>
      </c>
      <c r="V1179" t="s">
        <v>10748</v>
      </c>
      <c r="AA1179" t="s">
        <v>10749</v>
      </c>
      <c r="AC1179" t="s">
        <v>280</v>
      </c>
      <c r="AF1179" t="s">
        <v>10750</v>
      </c>
      <c r="AK1179" t="s">
        <v>10751</v>
      </c>
      <c r="AU1179" s="1">
        <v>44509.466099537036</v>
      </c>
      <c r="AW1179" t="s">
        <v>71</v>
      </c>
      <c r="BC1179" s="1">
        <v>44508.296342592592</v>
      </c>
      <c r="BL1179" t="s">
        <v>10752</v>
      </c>
      <c r="BM1179" t="s">
        <v>77</v>
      </c>
      <c r="BP1179" t="s">
        <v>229</v>
      </c>
      <c r="BQ1179" t="s">
        <v>81</v>
      </c>
      <c r="BS1179" t="s">
        <v>85</v>
      </c>
    </row>
    <row r="1180" spans="1:72" x14ac:dyDescent="0.25">
      <c r="A1180" t="s">
        <v>10753</v>
      </c>
      <c r="B1180" t="s">
        <v>67</v>
      </c>
      <c r="C1180" t="s">
        <v>10754</v>
      </c>
      <c r="E1180" t="s">
        <v>10755</v>
      </c>
      <c r="F1180">
        <v>1012430603006</v>
      </c>
      <c r="H1180" t="s">
        <v>86</v>
      </c>
      <c r="J1180" t="s">
        <v>87</v>
      </c>
      <c r="K1180" s="2">
        <v>44509</v>
      </c>
      <c r="L1180" t="s">
        <v>195</v>
      </c>
      <c r="M1180" s="1">
        <v>44509.342187499999</v>
      </c>
      <c r="N1180" t="s">
        <v>75</v>
      </c>
      <c r="O1180" t="s">
        <v>819</v>
      </c>
      <c r="R1180" t="s">
        <v>10756</v>
      </c>
      <c r="S1180" t="s">
        <v>180</v>
      </c>
      <c r="U1180" t="s">
        <v>103</v>
      </c>
      <c r="V1180" t="s">
        <v>10757</v>
      </c>
      <c r="W1180">
        <v>33997</v>
      </c>
      <c r="X1180">
        <v>26277</v>
      </c>
      <c r="AG1180" t="s">
        <v>10758</v>
      </c>
      <c r="AH1180" t="s">
        <v>82</v>
      </c>
      <c r="AN1180" t="s">
        <v>89</v>
      </c>
      <c r="AU1180" s="1">
        <v>44509.392500000002</v>
      </c>
      <c r="AW1180" t="s">
        <v>71</v>
      </c>
      <c r="BC1180" s="1">
        <v>44508.717673611114</v>
      </c>
      <c r="BL1180" t="s">
        <v>10759</v>
      </c>
      <c r="BM1180" t="s">
        <v>77</v>
      </c>
      <c r="BN1180" t="s">
        <v>84</v>
      </c>
      <c r="BO1180" t="s">
        <v>10760</v>
      </c>
      <c r="BP1180" t="s">
        <v>761</v>
      </c>
      <c r="BQ1180" t="s">
        <v>81</v>
      </c>
      <c r="BS1180" t="s">
        <v>85</v>
      </c>
    </row>
    <row r="1181" spans="1:72" x14ac:dyDescent="0.25">
      <c r="A1181" t="s">
        <v>10761</v>
      </c>
      <c r="B1181" t="s">
        <v>67</v>
      </c>
      <c r="C1181" t="s">
        <v>10762</v>
      </c>
      <c r="E1181" t="s">
        <v>10763</v>
      </c>
      <c r="F1181">
        <v>1200038476984</v>
      </c>
      <c r="G1181">
        <v>617945604</v>
      </c>
      <c r="H1181" t="s">
        <v>133</v>
      </c>
      <c r="K1181" s="2">
        <v>44509</v>
      </c>
      <c r="L1181" t="s">
        <v>197</v>
      </c>
      <c r="M1181" s="1">
        <v>44509.622175925928</v>
      </c>
      <c r="N1181" t="s">
        <v>69</v>
      </c>
      <c r="O1181" t="s">
        <v>138</v>
      </c>
      <c r="P1181" t="s">
        <v>93</v>
      </c>
      <c r="Q1181" t="s">
        <v>10764</v>
      </c>
      <c r="R1181" t="s">
        <v>10765</v>
      </c>
      <c r="V1181" t="s">
        <v>10766</v>
      </c>
      <c r="AA1181" t="s">
        <v>10767</v>
      </c>
      <c r="AV1181" s="1">
        <v>44509.735879629632</v>
      </c>
      <c r="AW1181" t="s">
        <v>71</v>
      </c>
      <c r="BC1181" s="1">
        <v>44508.295636574076</v>
      </c>
      <c r="BL1181" t="s">
        <v>10768</v>
      </c>
      <c r="BM1181" t="s">
        <v>77</v>
      </c>
      <c r="BP1181" t="s">
        <v>355</v>
      </c>
      <c r="BQ1181" t="s">
        <v>81</v>
      </c>
    </row>
    <row r="1182" spans="1:72" x14ac:dyDescent="0.25">
      <c r="A1182" t="s">
        <v>10769</v>
      </c>
      <c r="B1182" t="s">
        <v>67</v>
      </c>
      <c r="C1182" t="s">
        <v>10770</v>
      </c>
      <c r="E1182" t="s">
        <v>10771</v>
      </c>
      <c r="F1182">
        <v>2000016588724</v>
      </c>
      <c r="G1182">
        <v>4036481708</v>
      </c>
      <c r="H1182" t="s">
        <v>94</v>
      </c>
      <c r="K1182" s="2">
        <v>44509</v>
      </c>
      <c r="L1182" t="s">
        <v>195</v>
      </c>
      <c r="M1182" s="1">
        <v>44509.388298611113</v>
      </c>
      <c r="N1182" t="s">
        <v>69</v>
      </c>
      <c r="O1182" t="s">
        <v>205</v>
      </c>
      <c r="P1182" t="s">
        <v>137</v>
      </c>
      <c r="Q1182" t="s">
        <v>10772</v>
      </c>
      <c r="R1182" t="s">
        <v>10773</v>
      </c>
      <c r="AA1182" t="s">
        <v>10774</v>
      </c>
      <c r="AV1182" s="1">
        <v>44509.413136574076</v>
      </c>
      <c r="AW1182" t="s">
        <v>71</v>
      </c>
      <c r="BC1182" s="1">
        <v>44508.37327546296</v>
      </c>
      <c r="BL1182" t="s">
        <v>10775</v>
      </c>
      <c r="BP1182" t="s">
        <v>931</v>
      </c>
      <c r="BQ1182" t="s">
        <v>81</v>
      </c>
    </row>
    <row r="1183" spans="1:72" x14ac:dyDescent="0.25">
      <c r="A1183" t="s">
        <v>10776</v>
      </c>
      <c r="B1183" t="s">
        <v>2929</v>
      </c>
      <c r="C1183" t="s">
        <v>10777</v>
      </c>
      <c r="E1183" t="s">
        <v>10778</v>
      </c>
      <c r="F1183">
        <v>1591056802422</v>
      </c>
      <c r="H1183" t="s">
        <v>116</v>
      </c>
      <c r="K1183" s="2">
        <v>44509</v>
      </c>
      <c r="L1183" t="s">
        <v>197</v>
      </c>
      <c r="M1183" s="1">
        <v>44509.530405092592</v>
      </c>
      <c r="N1183" t="s">
        <v>75</v>
      </c>
      <c r="O1183" t="s">
        <v>134</v>
      </c>
      <c r="R1183" t="s">
        <v>460</v>
      </c>
      <c r="S1183" t="s">
        <v>10779</v>
      </c>
      <c r="V1183" t="s">
        <v>10780</v>
      </c>
      <c r="AU1183" s="1">
        <v>44509.621527777781</v>
      </c>
      <c r="AW1183" t="s">
        <v>71</v>
      </c>
      <c r="BC1183" s="1">
        <v>44503.334027777775</v>
      </c>
      <c r="BM1183" t="s">
        <v>77</v>
      </c>
      <c r="BQ1183" t="s">
        <v>81</v>
      </c>
    </row>
    <row r="1184" spans="1:72" x14ac:dyDescent="0.25">
      <c r="A1184" t="s">
        <v>10781</v>
      </c>
      <c r="B1184" t="s">
        <v>67</v>
      </c>
      <c r="C1184" t="s">
        <v>10782</v>
      </c>
      <c r="E1184" t="s">
        <v>10783</v>
      </c>
      <c r="F1184">
        <v>2000007187880</v>
      </c>
      <c r="H1184" t="s">
        <v>232</v>
      </c>
      <c r="K1184" s="2">
        <v>44509</v>
      </c>
      <c r="L1184" t="s">
        <v>197</v>
      </c>
      <c r="M1184" s="1">
        <v>44509.54991898148</v>
      </c>
      <c r="N1184" t="s">
        <v>69</v>
      </c>
      <c r="O1184" t="s">
        <v>78</v>
      </c>
      <c r="P1184" t="s">
        <v>96</v>
      </c>
      <c r="Q1184" t="s">
        <v>10784</v>
      </c>
      <c r="R1184" t="s">
        <v>10785</v>
      </c>
      <c r="V1184" t="s">
        <v>10786</v>
      </c>
      <c r="AV1184" s="1">
        <v>44509.595127314817</v>
      </c>
      <c r="AW1184" t="s">
        <v>71</v>
      </c>
      <c r="BC1184" s="1">
        <v>44508.791655092595</v>
      </c>
      <c r="BL1184" t="s">
        <v>10787</v>
      </c>
      <c r="BP1184" t="s">
        <v>6699</v>
      </c>
      <c r="BQ1184" t="s">
        <v>81</v>
      </c>
    </row>
    <row r="1185" spans="1:72" x14ac:dyDescent="0.25">
      <c r="A1185" t="s">
        <v>10788</v>
      </c>
      <c r="B1185" t="s">
        <v>120</v>
      </c>
      <c r="C1185" t="s">
        <v>10789</v>
      </c>
      <c r="E1185" t="s">
        <v>10790</v>
      </c>
      <c r="F1185">
        <v>1200050403111</v>
      </c>
      <c r="G1185">
        <v>8889411609</v>
      </c>
      <c r="H1185" t="s">
        <v>68</v>
      </c>
      <c r="K1185" s="2">
        <v>44509</v>
      </c>
      <c r="L1185" t="s">
        <v>195</v>
      </c>
      <c r="M1185" s="1">
        <v>44509.332002314812</v>
      </c>
      <c r="N1185" t="s">
        <v>69</v>
      </c>
      <c r="O1185" t="s">
        <v>121</v>
      </c>
      <c r="P1185" t="s">
        <v>93</v>
      </c>
      <c r="Q1185" t="s">
        <v>10791</v>
      </c>
      <c r="R1185" t="s">
        <v>10792</v>
      </c>
      <c r="V1185" t="s">
        <v>10793</v>
      </c>
      <c r="AA1185" t="s">
        <v>10794</v>
      </c>
      <c r="AV1185" s="1">
        <v>44509.348726851851</v>
      </c>
      <c r="AW1185" t="s">
        <v>71</v>
      </c>
      <c r="BC1185" s="1">
        <v>44508.322083333333</v>
      </c>
      <c r="BL1185" t="s">
        <v>10795</v>
      </c>
      <c r="BP1185" t="s">
        <v>724</v>
      </c>
      <c r="BQ1185" t="s">
        <v>81</v>
      </c>
    </row>
    <row r="1186" spans="1:72" x14ac:dyDescent="0.25">
      <c r="A1186" t="s">
        <v>10796</v>
      </c>
      <c r="B1186" t="s">
        <v>67</v>
      </c>
      <c r="C1186" t="s">
        <v>10797</v>
      </c>
      <c r="E1186" t="s">
        <v>10798</v>
      </c>
      <c r="F1186">
        <v>1900014255780</v>
      </c>
      <c r="H1186" t="s">
        <v>86</v>
      </c>
      <c r="J1186" t="s">
        <v>87</v>
      </c>
      <c r="K1186" s="2">
        <v>44509</v>
      </c>
      <c r="L1186" t="s">
        <v>197</v>
      </c>
      <c r="M1186" s="1">
        <v>44509.559664351851</v>
      </c>
      <c r="N1186" t="s">
        <v>75</v>
      </c>
      <c r="O1186" t="s">
        <v>121</v>
      </c>
      <c r="R1186" t="s">
        <v>140</v>
      </c>
      <c r="S1186" t="s">
        <v>10799</v>
      </c>
      <c r="U1186" t="s">
        <v>81</v>
      </c>
      <c r="V1186" t="s">
        <v>10800</v>
      </c>
      <c r="W1186">
        <v>25162</v>
      </c>
      <c r="X1186">
        <v>96515</v>
      </c>
      <c r="AG1186" t="s">
        <v>10801</v>
      </c>
      <c r="AH1186" t="s">
        <v>82</v>
      </c>
      <c r="AN1186" t="s">
        <v>89</v>
      </c>
      <c r="AU1186" s="1">
        <v>44509.611770833333</v>
      </c>
      <c r="AW1186" t="s">
        <v>71</v>
      </c>
      <c r="BC1186" s="1">
        <v>44508.322083333333</v>
      </c>
      <c r="BL1186" t="s">
        <v>10802</v>
      </c>
      <c r="BP1186" t="s">
        <v>761</v>
      </c>
      <c r="BQ1186" t="s">
        <v>81</v>
      </c>
      <c r="BS1186" t="s">
        <v>85</v>
      </c>
    </row>
    <row r="1187" spans="1:72" x14ac:dyDescent="0.25">
      <c r="A1187" t="s">
        <v>10803</v>
      </c>
      <c r="B1187" t="s">
        <v>67</v>
      </c>
      <c r="C1187" t="s">
        <v>10804</v>
      </c>
      <c r="E1187" t="s">
        <v>10805</v>
      </c>
      <c r="F1187">
        <v>1023482000420</v>
      </c>
      <c r="G1187">
        <v>7412192003</v>
      </c>
      <c r="H1187" t="s">
        <v>68</v>
      </c>
      <c r="J1187" t="s">
        <v>79</v>
      </c>
      <c r="K1187" s="2">
        <v>44509</v>
      </c>
      <c r="L1187" t="s">
        <v>197</v>
      </c>
      <c r="M1187" s="1">
        <v>44509.566874999997</v>
      </c>
      <c r="N1187" t="s">
        <v>75</v>
      </c>
      <c r="O1187" t="s">
        <v>199</v>
      </c>
      <c r="R1187" t="s">
        <v>110</v>
      </c>
      <c r="S1187" t="s">
        <v>88</v>
      </c>
      <c r="U1187" t="s">
        <v>81</v>
      </c>
      <c r="V1187" t="s">
        <v>10806</v>
      </c>
      <c r="W1187">
        <v>25777</v>
      </c>
      <c r="AA1187" s="3">
        <v>580290580290</v>
      </c>
      <c r="AC1187">
        <v>17097</v>
      </c>
      <c r="AF1187" t="s">
        <v>10807</v>
      </c>
      <c r="AG1187" t="s">
        <v>10808</v>
      </c>
      <c r="AH1187" t="s">
        <v>82</v>
      </c>
      <c r="AK1187" t="s">
        <v>10809</v>
      </c>
      <c r="AN1187" t="s">
        <v>89</v>
      </c>
      <c r="AU1187" s="1">
        <v>44509.620925925927</v>
      </c>
      <c r="AW1187" t="s">
        <v>71</v>
      </c>
      <c r="BC1187" s="1">
        <v>44508.296342592592</v>
      </c>
      <c r="BG1187" t="s">
        <v>10810</v>
      </c>
      <c r="BL1187" t="s">
        <v>10811</v>
      </c>
      <c r="BN1187" t="s">
        <v>84</v>
      </c>
      <c r="BO1187" t="s">
        <v>10812</v>
      </c>
      <c r="BP1187" t="s">
        <v>585</v>
      </c>
      <c r="BQ1187" t="s">
        <v>81</v>
      </c>
      <c r="BS1187" t="s">
        <v>85</v>
      </c>
      <c r="BT1187" t="s">
        <v>85</v>
      </c>
    </row>
    <row r="1188" spans="1:72" x14ac:dyDescent="0.25">
      <c r="A1188" t="s">
        <v>10813</v>
      </c>
      <c r="B1188" t="s">
        <v>120</v>
      </c>
      <c r="C1188" t="s">
        <v>10814</v>
      </c>
      <c r="E1188" t="s">
        <v>10815</v>
      </c>
      <c r="F1188">
        <v>2000053753075</v>
      </c>
      <c r="G1188">
        <v>7635982209</v>
      </c>
      <c r="H1188" t="s">
        <v>68</v>
      </c>
      <c r="I1188" t="s">
        <v>86</v>
      </c>
      <c r="J1188" t="s">
        <v>87</v>
      </c>
      <c r="K1188" s="2">
        <v>44509</v>
      </c>
      <c r="L1188" t="s">
        <v>197</v>
      </c>
      <c r="M1188" s="1">
        <v>44509.613425925927</v>
      </c>
      <c r="N1188" t="s">
        <v>75</v>
      </c>
      <c r="O1188" t="s">
        <v>132</v>
      </c>
      <c r="R1188" t="s">
        <v>10816</v>
      </c>
      <c r="S1188" t="s">
        <v>10817</v>
      </c>
      <c r="U1188" t="s">
        <v>81</v>
      </c>
      <c r="V1188" t="s">
        <v>10818</v>
      </c>
      <c r="W1188">
        <v>28133</v>
      </c>
      <c r="AA1188">
        <v>635282</v>
      </c>
      <c r="AG1188" t="s">
        <v>10819</v>
      </c>
      <c r="AH1188" t="s">
        <v>82</v>
      </c>
      <c r="AN1188" t="s">
        <v>82</v>
      </c>
      <c r="AU1188" s="1">
        <v>44509.647847222222</v>
      </c>
      <c r="AW1188" t="s">
        <v>71</v>
      </c>
      <c r="BC1188" s="1">
        <v>44508.259768518517</v>
      </c>
      <c r="BL1188" t="s">
        <v>10820</v>
      </c>
      <c r="BN1188" t="s">
        <v>84</v>
      </c>
      <c r="BO1188" t="s">
        <v>10821</v>
      </c>
      <c r="BP1188" t="s">
        <v>585</v>
      </c>
      <c r="BQ1188" t="s">
        <v>81</v>
      </c>
      <c r="BS1188" t="s">
        <v>85</v>
      </c>
    </row>
    <row r="1189" spans="1:72" x14ac:dyDescent="0.25">
      <c r="A1189" t="s">
        <v>10822</v>
      </c>
      <c r="B1189" t="s">
        <v>120</v>
      </c>
      <c r="C1189" t="s">
        <v>10823</v>
      </c>
      <c r="E1189" t="s">
        <v>10824</v>
      </c>
      <c r="F1189">
        <v>2400000557420</v>
      </c>
      <c r="G1189">
        <v>7648093704</v>
      </c>
      <c r="H1189" t="s">
        <v>68</v>
      </c>
      <c r="J1189" t="s">
        <v>79</v>
      </c>
      <c r="K1189" s="2">
        <v>44509</v>
      </c>
      <c r="L1189" t="s">
        <v>197</v>
      </c>
      <c r="M1189" s="1">
        <v>44509.637650462966</v>
      </c>
      <c r="N1189" t="s">
        <v>75</v>
      </c>
      <c r="O1189" t="s">
        <v>99</v>
      </c>
      <c r="R1189" t="s">
        <v>10825</v>
      </c>
      <c r="S1189" t="s">
        <v>88</v>
      </c>
      <c r="U1189" t="s">
        <v>81</v>
      </c>
      <c r="V1189" t="s">
        <v>10826</v>
      </c>
      <c r="W1189">
        <v>98453</v>
      </c>
      <c r="AA1189" s="3">
        <v>987275977275</v>
      </c>
      <c r="AC1189">
        <v>18994</v>
      </c>
      <c r="AF1189" t="s">
        <v>10827</v>
      </c>
      <c r="AG1189" t="s">
        <v>10828</v>
      </c>
      <c r="AH1189" t="s">
        <v>82</v>
      </c>
      <c r="AK1189" t="s">
        <v>10829</v>
      </c>
      <c r="AN1189" t="s">
        <v>89</v>
      </c>
      <c r="AU1189" s="1">
        <v>44509.736192129632</v>
      </c>
      <c r="AW1189" t="s">
        <v>71</v>
      </c>
      <c r="BC1189" s="1">
        <v>44508.287870370368</v>
      </c>
      <c r="BH1189" t="s">
        <v>10830</v>
      </c>
      <c r="BL1189" t="s">
        <v>10831</v>
      </c>
      <c r="BN1189" t="s">
        <v>84</v>
      </c>
      <c r="BO1189" t="s">
        <v>10832</v>
      </c>
      <c r="BP1189" t="s">
        <v>585</v>
      </c>
      <c r="BQ1189" t="s">
        <v>81</v>
      </c>
      <c r="BS1189" t="s">
        <v>85</v>
      </c>
      <c r="BT1189" t="s">
        <v>85</v>
      </c>
    </row>
    <row r="1190" spans="1:72" x14ac:dyDescent="0.25">
      <c r="A1190" t="s">
        <v>10833</v>
      </c>
      <c r="B1190" t="s">
        <v>67</v>
      </c>
      <c r="C1190" t="s">
        <v>10834</v>
      </c>
      <c r="E1190" t="s">
        <v>10835</v>
      </c>
      <c r="F1190">
        <v>1200051948649</v>
      </c>
      <c r="G1190">
        <v>9125573806</v>
      </c>
      <c r="H1190" t="s">
        <v>68</v>
      </c>
      <c r="J1190" t="s">
        <v>87</v>
      </c>
      <c r="K1190" s="2">
        <v>44509</v>
      </c>
      <c r="L1190" t="s">
        <v>195</v>
      </c>
      <c r="M1190" s="1">
        <v>44509.485138888886</v>
      </c>
      <c r="N1190" t="s">
        <v>69</v>
      </c>
      <c r="O1190" t="s">
        <v>1189</v>
      </c>
      <c r="P1190" t="s">
        <v>223</v>
      </c>
      <c r="Q1190" t="s">
        <v>10836</v>
      </c>
      <c r="R1190" t="s">
        <v>10837</v>
      </c>
      <c r="V1190" t="s">
        <v>10838</v>
      </c>
      <c r="AA1190" t="s">
        <v>10839</v>
      </c>
      <c r="AV1190" s="1">
        <v>44509.514201388891</v>
      </c>
      <c r="AW1190" t="s">
        <v>71</v>
      </c>
      <c r="BC1190" s="1">
        <v>44508.430520833332</v>
      </c>
      <c r="BL1190" t="s">
        <v>10840</v>
      </c>
      <c r="BP1190" t="s">
        <v>585</v>
      </c>
      <c r="BQ1190" t="s">
        <v>81</v>
      </c>
    </row>
    <row r="1191" spans="1:72" x14ac:dyDescent="0.25">
      <c r="A1191" t="s">
        <v>10841</v>
      </c>
      <c r="B1191" t="s">
        <v>151</v>
      </c>
      <c r="C1191" t="s">
        <v>10842</v>
      </c>
      <c r="E1191" t="s">
        <v>10843</v>
      </c>
      <c r="F1191">
        <v>1591041724766</v>
      </c>
      <c r="H1191" t="s">
        <v>86</v>
      </c>
      <c r="J1191" t="s">
        <v>87</v>
      </c>
      <c r="K1191" s="2">
        <v>44509</v>
      </c>
      <c r="L1191" t="s">
        <v>195</v>
      </c>
      <c r="M1191" s="1">
        <v>44509.384780092594</v>
      </c>
      <c r="N1191" t="s">
        <v>75</v>
      </c>
      <c r="O1191" t="s">
        <v>163</v>
      </c>
      <c r="R1191" t="s">
        <v>10844</v>
      </c>
      <c r="S1191" t="s">
        <v>144</v>
      </c>
      <c r="U1191" t="s">
        <v>81</v>
      </c>
      <c r="V1191" t="s">
        <v>10845</v>
      </c>
      <c r="W1191">
        <v>64073</v>
      </c>
      <c r="X1191">
        <v>18318</v>
      </c>
      <c r="AG1191" s="4" t="s">
        <v>10846</v>
      </c>
      <c r="AH1191" t="s">
        <v>82</v>
      </c>
      <c r="AN1191" t="s">
        <v>89</v>
      </c>
      <c r="AU1191" s="1">
        <v>44514.931643518517</v>
      </c>
      <c r="AW1191" t="s">
        <v>71</v>
      </c>
      <c r="BC1191" s="1">
        <v>44508.551782407405</v>
      </c>
      <c r="BL1191" t="s">
        <v>10847</v>
      </c>
      <c r="BN1191" t="s">
        <v>84</v>
      </c>
      <c r="BO1191" t="s">
        <v>10848</v>
      </c>
      <c r="BP1191" t="s">
        <v>574</v>
      </c>
      <c r="BQ1191" t="s">
        <v>81</v>
      </c>
      <c r="BS1191" t="s">
        <v>85</v>
      </c>
    </row>
    <row r="1192" spans="1:72" x14ac:dyDescent="0.25">
      <c r="A1192" t="s">
        <v>10849</v>
      </c>
      <c r="B1192" t="s">
        <v>151</v>
      </c>
      <c r="C1192" t="s">
        <v>10850</v>
      </c>
      <c r="E1192" t="s">
        <v>10851</v>
      </c>
      <c r="F1192">
        <v>1591022645056</v>
      </c>
      <c r="G1192">
        <v>1263969709</v>
      </c>
      <c r="H1192" t="s">
        <v>68</v>
      </c>
      <c r="J1192" t="s">
        <v>79</v>
      </c>
      <c r="K1192" s="2">
        <v>44509</v>
      </c>
      <c r="L1192" t="s">
        <v>195</v>
      </c>
      <c r="M1192" s="1">
        <v>44509.350289351853</v>
      </c>
      <c r="N1192" t="s">
        <v>75</v>
      </c>
      <c r="O1192" t="s">
        <v>225</v>
      </c>
      <c r="R1192" t="s">
        <v>153</v>
      </c>
      <c r="S1192" t="s">
        <v>183</v>
      </c>
      <c r="U1192" t="s">
        <v>81</v>
      </c>
      <c r="V1192" t="s">
        <v>10852</v>
      </c>
      <c r="W1192">
        <v>1</v>
      </c>
      <c r="AA1192" t="s">
        <v>10853</v>
      </c>
      <c r="AC1192">
        <v>12264</v>
      </c>
      <c r="AF1192" t="s">
        <v>10854</v>
      </c>
      <c r="AG1192" s="4" t="s">
        <v>10855</v>
      </c>
      <c r="AH1192" t="s">
        <v>82</v>
      </c>
      <c r="AK1192" t="s">
        <v>10856</v>
      </c>
      <c r="AN1192" t="s">
        <v>89</v>
      </c>
      <c r="AU1192" s="1">
        <v>44509.438831018517</v>
      </c>
      <c r="AW1192" t="s">
        <v>71</v>
      </c>
      <c r="BC1192" s="1">
        <v>44508.501030092593</v>
      </c>
      <c r="BL1192" t="s">
        <v>10857</v>
      </c>
      <c r="BN1192" t="s">
        <v>84</v>
      </c>
      <c r="BO1192" t="s">
        <v>10858</v>
      </c>
      <c r="BP1192" t="s">
        <v>585</v>
      </c>
      <c r="BQ1192" t="s">
        <v>81</v>
      </c>
      <c r="BS1192" t="s">
        <v>85</v>
      </c>
      <c r="BT1192" t="s">
        <v>85</v>
      </c>
    </row>
    <row r="1193" spans="1:72" x14ac:dyDescent="0.25">
      <c r="A1193" t="s">
        <v>10859</v>
      </c>
      <c r="B1193" t="s">
        <v>67</v>
      </c>
      <c r="C1193" t="s">
        <v>10860</v>
      </c>
      <c r="E1193" t="s">
        <v>10861</v>
      </c>
      <c r="F1193">
        <v>1200034618616</v>
      </c>
      <c r="G1193">
        <v>501508201</v>
      </c>
      <c r="H1193" t="s">
        <v>94</v>
      </c>
      <c r="K1193" s="2">
        <v>44509</v>
      </c>
      <c r="L1193" t="s">
        <v>197</v>
      </c>
      <c r="M1193" s="1">
        <v>44509.64303240741</v>
      </c>
      <c r="N1193" t="s">
        <v>69</v>
      </c>
      <c r="O1193" t="s">
        <v>121</v>
      </c>
      <c r="P1193" t="s">
        <v>109</v>
      </c>
      <c r="Q1193" t="s">
        <v>10862</v>
      </c>
      <c r="R1193" t="s">
        <v>10863</v>
      </c>
      <c r="AA1193">
        <v>41</v>
      </c>
      <c r="AV1193" s="1">
        <v>44509.66333333333</v>
      </c>
      <c r="AW1193" t="s">
        <v>71</v>
      </c>
      <c r="BC1193" s="1">
        <v>44508.322083333333</v>
      </c>
      <c r="BL1193" t="s">
        <v>10864</v>
      </c>
      <c r="BP1193" t="s">
        <v>931</v>
      </c>
      <c r="BQ1193" t="s">
        <v>81</v>
      </c>
    </row>
    <row r="1194" spans="1:72" x14ac:dyDescent="0.25">
      <c r="A1194" t="s">
        <v>10865</v>
      </c>
      <c r="B1194" t="s">
        <v>73</v>
      </c>
      <c r="C1194" t="s">
        <v>10866</v>
      </c>
      <c r="E1194" t="s">
        <v>10867</v>
      </c>
      <c r="F1194">
        <v>1012853865333</v>
      </c>
      <c r="H1194" t="s">
        <v>74</v>
      </c>
      <c r="K1194" s="2">
        <v>44509</v>
      </c>
      <c r="L1194" t="s">
        <v>197</v>
      </c>
      <c r="M1194" s="1">
        <v>44509.562372685185</v>
      </c>
      <c r="N1194" t="s">
        <v>69</v>
      </c>
      <c r="O1194" t="s">
        <v>1063</v>
      </c>
      <c r="R1194" t="s">
        <v>10868</v>
      </c>
      <c r="V1194" t="s">
        <v>10869</v>
      </c>
      <c r="AV1194" s="1">
        <v>44509.573958333334</v>
      </c>
      <c r="AW1194" t="s">
        <v>71</v>
      </c>
      <c r="BC1194" s="1">
        <v>44508.462152777778</v>
      </c>
      <c r="BL1194" t="s">
        <v>10870</v>
      </c>
      <c r="BP1194" t="s">
        <v>652</v>
      </c>
      <c r="BQ1194" t="s">
        <v>81</v>
      </c>
    </row>
    <row r="1195" spans="1:72" x14ac:dyDescent="0.25">
      <c r="A1195" t="s">
        <v>10871</v>
      </c>
      <c r="B1195" t="s">
        <v>67</v>
      </c>
      <c r="C1195" t="s">
        <v>10872</v>
      </c>
      <c r="E1195" t="s">
        <v>10873</v>
      </c>
      <c r="F1195">
        <v>1900026097661</v>
      </c>
      <c r="G1195">
        <v>548725505</v>
      </c>
      <c r="H1195" t="s">
        <v>68</v>
      </c>
      <c r="J1195" t="s">
        <v>87</v>
      </c>
      <c r="K1195" s="2">
        <v>44509</v>
      </c>
      <c r="L1195" t="s">
        <v>197</v>
      </c>
      <c r="M1195" s="1">
        <v>44509.607245370367</v>
      </c>
      <c r="N1195" t="s">
        <v>69</v>
      </c>
      <c r="O1195" t="s">
        <v>102</v>
      </c>
      <c r="P1195" t="s">
        <v>215</v>
      </c>
      <c r="Q1195" t="s">
        <v>10874</v>
      </c>
      <c r="R1195" t="s">
        <v>10875</v>
      </c>
      <c r="V1195" t="s">
        <v>10876</v>
      </c>
      <c r="AA1195" t="s">
        <v>10877</v>
      </c>
      <c r="AV1195" s="1">
        <v>44509.658055555556</v>
      </c>
      <c r="AW1195" t="s">
        <v>71</v>
      </c>
      <c r="BC1195" s="1">
        <v>44508.416516203702</v>
      </c>
      <c r="BL1195" t="s">
        <v>10878</v>
      </c>
      <c r="BP1195" t="s">
        <v>585</v>
      </c>
      <c r="BQ1195" t="s">
        <v>81</v>
      </c>
    </row>
    <row r="1196" spans="1:72" x14ac:dyDescent="0.25">
      <c r="A1196" t="s">
        <v>10879</v>
      </c>
      <c r="B1196" t="s">
        <v>101</v>
      </c>
      <c r="C1196" t="s">
        <v>10880</v>
      </c>
      <c r="E1196" t="s">
        <v>10881</v>
      </c>
      <c r="F1196">
        <v>2000009478130</v>
      </c>
      <c r="G1196">
        <v>3994706205</v>
      </c>
      <c r="H1196" t="s">
        <v>94</v>
      </c>
      <c r="J1196" t="s">
        <v>87</v>
      </c>
      <c r="K1196" s="2">
        <v>44509</v>
      </c>
      <c r="L1196" t="s">
        <v>197</v>
      </c>
      <c r="M1196" s="1">
        <v>44509.627685185187</v>
      </c>
      <c r="N1196" t="s">
        <v>75</v>
      </c>
      <c r="O1196" t="s">
        <v>114</v>
      </c>
      <c r="R1196" t="s">
        <v>10882</v>
      </c>
      <c r="S1196" t="s">
        <v>10883</v>
      </c>
      <c r="U1196" t="s">
        <v>81</v>
      </c>
      <c r="AA1196" t="s">
        <v>10884</v>
      </c>
      <c r="AC1196">
        <v>17316</v>
      </c>
      <c r="AF1196" t="s">
        <v>10885</v>
      </c>
      <c r="AK1196" t="s">
        <v>10886</v>
      </c>
      <c r="AU1196" s="1">
        <v>44509.666967592595</v>
      </c>
      <c r="AW1196" t="s">
        <v>71</v>
      </c>
      <c r="BC1196" s="1">
        <v>44508.791655092595</v>
      </c>
      <c r="BL1196" t="s">
        <v>10887</v>
      </c>
      <c r="BP1196" t="s">
        <v>931</v>
      </c>
      <c r="BQ1196" t="s">
        <v>81</v>
      </c>
      <c r="BS1196" t="s">
        <v>85</v>
      </c>
    </row>
    <row r="1197" spans="1:72" x14ac:dyDescent="0.25">
      <c r="A1197" t="s">
        <v>10888</v>
      </c>
      <c r="B1197" t="s">
        <v>67</v>
      </c>
      <c r="C1197" t="s">
        <v>10889</v>
      </c>
      <c r="E1197" t="s">
        <v>8068</v>
      </c>
      <c r="F1197">
        <v>2000023450384</v>
      </c>
      <c r="H1197" t="s">
        <v>86</v>
      </c>
      <c r="J1197" t="s">
        <v>87</v>
      </c>
      <c r="K1197" s="2">
        <v>44509</v>
      </c>
      <c r="L1197" t="s">
        <v>195</v>
      </c>
      <c r="M1197" s="1">
        <v>44509.335162037038</v>
      </c>
      <c r="N1197" t="s">
        <v>75</v>
      </c>
      <c r="O1197" t="s">
        <v>126</v>
      </c>
      <c r="R1197" t="s">
        <v>10890</v>
      </c>
      <c r="S1197" t="s">
        <v>127</v>
      </c>
      <c r="U1197" t="s">
        <v>81</v>
      </c>
      <c r="V1197" t="s">
        <v>10891</v>
      </c>
      <c r="W1197" t="s">
        <v>10892</v>
      </c>
      <c r="X1197">
        <v>1002</v>
      </c>
      <c r="AG1197" t="s">
        <v>10893</v>
      </c>
      <c r="AH1197" t="s">
        <v>89</v>
      </c>
      <c r="AN1197" t="s">
        <v>89</v>
      </c>
      <c r="AU1197" s="1">
        <v>44509.426018518519</v>
      </c>
      <c r="AW1197" t="s">
        <v>71</v>
      </c>
      <c r="BC1197" s="1">
        <v>44509.273229166669</v>
      </c>
      <c r="BL1197" t="s">
        <v>10894</v>
      </c>
      <c r="BM1197" t="s">
        <v>77</v>
      </c>
      <c r="BN1197" t="s">
        <v>84</v>
      </c>
      <c r="BO1197" t="s">
        <v>10895</v>
      </c>
      <c r="BP1197" t="s">
        <v>761</v>
      </c>
      <c r="BQ1197" t="s">
        <v>81</v>
      </c>
      <c r="BS1197" t="s">
        <v>85</v>
      </c>
    </row>
    <row r="1198" spans="1:72" x14ac:dyDescent="0.25">
      <c r="A1198" t="s">
        <v>10896</v>
      </c>
      <c r="B1198" t="s">
        <v>120</v>
      </c>
      <c r="C1198" t="s">
        <v>10897</v>
      </c>
      <c r="E1198" t="s">
        <v>10898</v>
      </c>
      <c r="F1198">
        <v>2000053349640</v>
      </c>
      <c r="G1198">
        <v>7520716800</v>
      </c>
      <c r="H1198" t="s">
        <v>68</v>
      </c>
      <c r="J1198" t="s">
        <v>79</v>
      </c>
      <c r="K1198" s="2">
        <v>44509</v>
      </c>
      <c r="L1198" t="s">
        <v>195</v>
      </c>
      <c r="M1198" s="1">
        <v>44509.377314814818</v>
      </c>
      <c r="N1198" t="s">
        <v>75</v>
      </c>
      <c r="O1198" t="s">
        <v>115</v>
      </c>
      <c r="R1198" t="s">
        <v>10899</v>
      </c>
      <c r="S1198" t="s">
        <v>176</v>
      </c>
      <c r="U1198" t="s">
        <v>81</v>
      </c>
      <c r="V1198" t="s">
        <v>10900</v>
      </c>
      <c r="W1198">
        <v>34411</v>
      </c>
      <c r="AA1198" s="3">
        <v>573603573603</v>
      </c>
      <c r="AC1198">
        <v>11183</v>
      </c>
      <c r="AF1198" t="s">
        <v>10901</v>
      </c>
      <c r="AG1198" t="s">
        <v>10902</v>
      </c>
      <c r="AH1198" t="s">
        <v>82</v>
      </c>
      <c r="AK1198" t="s">
        <v>10903</v>
      </c>
      <c r="AN1198" t="s">
        <v>83</v>
      </c>
      <c r="AU1198" s="1">
        <v>44509.437685185185</v>
      </c>
      <c r="AW1198" t="s">
        <v>71</v>
      </c>
      <c r="BC1198" s="1">
        <v>44509.337523148148</v>
      </c>
      <c r="BH1198" t="s">
        <v>10904</v>
      </c>
      <c r="BL1198" t="s">
        <v>10905</v>
      </c>
      <c r="BN1198" t="s">
        <v>84</v>
      </c>
      <c r="BO1198" t="s">
        <v>10906</v>
      </c>
      <c r="BP1198" t="s">
        <v>585</v>
      </c>
      <c r="BQ1198" t="s">
        <v>81</v>
      </c>
      <c r="BS1198" t="s">
        <v>85</v>
      </c>
      <c r="BT1198" t="s">
        <v>85</v>
      </c>
    </row>
    <row r="1199" spans="1:72" x14ac:dyDescent="0.25">
      <c r="A1199" t="s">
        <v>10907</v>
      </c>
      <c r="B1199" t="s">
        <v>67</v>
      </c>
      <c r="C1199" t="s">
        <v>10908</v>
      </c>
      <c r="E1199" t="s">
        <v>10909</v>
      </c>
      <c r="F1199">
        <v>2000013878129</v>
      </c>
      <c r="G1199">
        <v>3967708700</v>
      </c>
      <c r="H1199" t="s">
        <v>68</v>
      </c>
      <c r="I1199" t="s">
        <v>86</v>
      </c>
      <c r="J1199" t="s">
        <v>87</v>
      </c>
      <c r="K1199" s="2">
        <v>44509</v>
      </c>
      <c r="L1199" t="s">
        <v>195</v>
      </c>
      <c r="M1199" s="1">
        <v>44509.427141203705</v>
      </c>
      <c r="N1199" t="s">
        <v>75</v>
      </c>
      <c r="O1199" t="s">
        <v>126</v>
      </c>
      <c r="R1199" t="s">
        <v>10910</v>
      </c>
      <c r="S1199" t="s">
        <v>10911</v>
      </c>
      <c r="U1199" t="s">
        <v>81</v>
      </c>
      <c r="V1199" s="4" t="s">
        <v>10912</v>
      </c>
      <c r="W1199">
        <v>22061</v>
      </c>
      <c r="AA1199">
        <v>3378659</v>
      </c>
      <c r="AG1199" t="s">
        <v>10913</v>
      </c>
      <c r="AH1199" t="s">
        <v>89</v>
      </c>
      <c r="AN1199" t="s">
        <v>89</v>
      </c>
      <c r="AU1199" s="1">
        <v>44509.480138888888</v>
      </c>
      <c r="AW1199" t="s">
        <v>71</v>
      </c>
      <c r="BC1199" s="1">
        <v>44509.273229166669</v>
      </c>
      <c r="BL1199" t="s">
        <v>10914</v>
      </c>
      <c r="BN1199" t="s">
        <v>84</v>
      </c>
      <c r="BO1199" t="s">
        <v>10915</v>
      </c>
      <c r="BP1199" t="s">
        <v>585</v>
      </c>
      <c r="BQ1199" t="s">
        <v>81</v>
      </c>
      <c r="BS1199" t="s">
        <v>85</v>
      </c>
    </row>
    <row r="1200" spans="1:72" x14ac:dyDescent="0.25">
      <c r="A1200" t="s">
        <v>10916</v>
      </c>
      <c r="B1200" t="s">
        <v>101</v>
      </c>
      <c r="C1200" t="s">
        <v>10917</v>
      </c>
      <c r="E1200" t="s">
        <v>10918</v>
      </c>
      <c r="F1200">
        <v>1200024345419</v>
      </c>
      <c r="G1200">
        <v>501188905</v>
      </c>
      <c r="H1200" t="s">
        <v>68</v>
      </c>
      <c r="I1200" t="s">
        <v>86</v>
      </c>
      <c r="J1200" t="s">
        <v>87</v>
      </c>
      <c r="K1200" s="2">
        <v>44509</v>
      </c>
      <c r="L1200" t="s">
        <v>195</v>
      </c>
      <c r="M1200" s="1">
        <v>44509.365555555552</v>
      </c>
      <c r="N1200" t="s">
        <v>75</v>
      </c>
      <c r="O1200" t="s">
        <v>611</v>
      </c>
      <c r="R1200" t="s">
        <v>543</v>
      </c>
      <c r="S1200" t="s">
        <v>10919</v>
      </c>
      <c r="U1200" t="s">
        <v>81</v>
      </c>
      <c r="V1200" t="s">
        <v>10920</v>
      </c>
      <c r="W1200">
        <v>40609</v>
      </c>
      <c r="AA1200" t="s">
        <v>10921</v>
      </c>
      <c r="AG1200" t="s">
        <v>10922</v>
      </c>
      <c r="AH1200" t="s">
        <v>82</v>
      </c>
      <c r="AN1200" t="s">
        <v>216</v>
      </c>
      <c r="AU1200" s="1">
        <v>44509.700312499997</v>
      </c>
      <c r="AW1200" t="s">
        <v>71</v>
      </c>
      <c r="BC1200" s="1">
        <v>44508.295590277776</v>
      </c>
      <c r="BL1200" t="s">
        <v>10923</v>
      </c>
      <c r="BN1200" t="s">
        <v>84</v>
      </c>
      <c r="BO1200" t="s">
        <v>10924</v>
      </c>
      <c r="BP1200" t="s">
        <v>585</v>
      </c>
      <c r="BQ1200" t="s">
        <v>81</v>
      </c>
      <c r="BS1200" t="s">
        <v>85</v>
      </c>
    </row>
    <row r="1201" spans="1:72" x14ac:dyDescent="0.25">
      <c r="A1201" t="s">
        <v>10925</v>
      </c>
      <c r="B1201" t="s">
        <v>151</v>
      </c>
      <c r="C1201" t="s">
        <v>10926</v>
      </c>
      <c r="E1201" t="s">
        <v>10927</v>
      </c>
      <c r="F1201">
        <v>2000055666060</v>
      </c>
      <c r="G1201">
        <v>7542476806</v>
      </c>
      <c r="H1201" t="s">
        <v>68</v>
      </c>
      <c r="K1201" s="2">
        <v>44509</v>
      </c>
      <c r="L1201" t="s">
        <v>195</v>
      </c>
      <c r="M1201" s="1">
        <v>44509.388171296298</v>
      </c>
      <c r="N1201" t="s">
        <v>95</v>
      </c>
      <c r="O1201" t="s">
        <v>154</v>
      </c>
      <c r="R1201" t="s">
        <v>10928</v>
      </c>
      <c r="V1201" t="s">
        <v>10929</v>
      </c>
      <c r="AA1201">
        <v>235845</v>
      </c>
      <c r="AW1201" t="s">
        <v>71</v>
      </c>
      <c r="AZ1201" t="s">
        <v>209</v>
      </c>
      <c r="BA1201" t="s">
        <v>48</v>
      </c>
      <c r="BB1201" t="s">
        <v>10930</v>
      </c>
      <c r="BC1201" s="1">
        <v>44508.56322916667</v>
      </c>
      <c r="BL1201" t="s">
        <v>10931</v>
      </c>
      <c r="BM1201" t="s">
        <v>77</v>
      </c>
      <c r="BP1201" t="s">
        <v>585</v>
      </c>
      <c r="BQ1201" t="s">
        <v>81</v>
      </c>
    </row>
    <row r="1202" spans="1:72" x14ac:dyDescent="0.25">
      <c r="A1202" t="s">
        <v>10932</v>
      </c>
      <c r="B1202" t="s">
        <v>120</v>
      </c>
      <c r="C1202" t="s">
        <v>10933</v>
      </c>
      <c r="E1202" t="s">
        <v>10934</v>
      </c>
      <c r="F1202">
        <v>1012841776534</v>
      </c>
      <c r="G1202">
        <v>3304595203</v>
      </c>
      <c r="H1202" t="s">
        <v>68</v>
      </c>
      <c r="J1202" t="s">
        <v>79</v>
      </c>
      <c r="K1202" s="2">
        <v>44509</v>
      </c>
      <c r="L1202" t="s">
        <v>197</v>
      </c>
      <c r="M1202" s="1">
        <v>44509.582777777781</v>
      </c>
      <c r="N1202" t="s">
        <v>75</v>
      </c>
      <c r="O1202" t="s">
        <v>1063</v>
      </c>
      <c r="R1202" t="s">
        <v>10935</v>
      </c>
      <c r="S1202" t="s">
        <v>144</v>
      </c>
      <c r="U1202" t="s">
        <v>81</v>
      </c>
      <c r="V1202" t="s">
        <v>10936</v>
      </c>
      <c r="W1202">
        <v>92431</v>
      </c>
      <c r="X1202">
        <v>49445</v>
      </c>
      <c r="AA1202" t="s">
        <v>10937</v>
      </c>
      <c r="AC1202">
        <v>30374</v>
      </c>
      <c r="AF1202" t="s">
        <v>10938</v>
      </c>
      <c r="AG1202" t="s">
        <v>10939</v>
      </c>
      <c r="AH1202" t="s">
        <v>82</v>
      </c>
      <c r="AK1202" t="s">
        <v>10940</v>
      </c>
      <c r="AN1202" t="s">
        <v>144</v>
      </c>
      <c r="AU1202" s="1">
        <v>44509.652546296296</v>
      </c>
      <c r="AW1202" t="s">
        <v>71</v>
      </c>
      <c r="BC1202" s="1">
        <v>44508.462164351855</v>
      </c>
      <c r="BL1202" t="s">
        <v>10941</v>
      </c>
      <c r="BP1202" t="s">
        <v>724</v>
      </c>
      <c r="BQ1202" t="s">
        <v>81</v>
      </c>
      <c r="BS1202" t="s">
        <v>85</v>
      </c>
      <c r="BT1202" t="s">
        <v>85</v>
      </c>
    </row>
    <row r="1203" spans="1:72" x14ac:dyDescent="0.25">
      <c r="A1203" t="s">
        <v>10942</v>
      </c>
      <c r="B1203" t="s">
        <v>67</v>
      </c>
      <c r="C1203" t="s">
        <v>10943</v>
      </c>
      <c r="E1203" t="s">
        <v>10944</v>
      </c>
      <c r="F1203">
        <v>1900013129366</v>
      </c>
      <c r="G1203">
        <v>577203005</v>
      </c>
      <c r="H1203" t="s">
        <v>94</v>
      </c>
      <c r="J1203" t="s">
        <v>87</v>
      </c>
      <c r="K1203" s="2">
        <v>44509</v>
      </c>
      <c r="L1203" t="s">
        <v>195</v>
      </c>
      <c r="M1203" s="1">
        <v>44509.444733796299</v>
      </c>
      <c r="N1203" t="s">
        <v>75</v>
      </c>
      <c r="O1203" t="s">
        <v>102</v>
      </c>
      <c r="R1203" t="s">
        <v>10945</v>
      </c>
      <c r="S1203" t="s">
        <v>536</v>
      </c>
      <c r="U1203" t="s">
        <v>103</v>
      </c>
      <c r="V1203" t="s">
        <v>10946</v>
      </c>
      <c r="AA1203" t="s">
        <v>10947</v>
      </c>
      <c r="AC1203">
        <v>4661</v>
      </c>
      <c r="AF1203" t="s">
        <v>10948</v>
      </c>
      <c r="AK1203" t="s">
        <v>10949</v>
      </c>
      <c r="AU1203" s="1">
        <v>44509.497337962966</v>
      </c>
      <c r="AW1203" t="s">
        <v>71</v>
      </c>
      <c r="BC1203" s="1">
        <v>44508.357152777775</v>
      </c>
      <c r="BL1203" t="s">
        <v>10950</v>
      </c>
      <c r="BP1203" t="s">
        <v>931</v>
      </c>
      <c r="BQ1203" t="s">
        <v>81</v>
      </c>
      <c r="BS1203" t="s">
        <v>85</v>
      </c>
    </row>
    <row r="1204" spans="1:72" x14ac:dyDescent="0.25">
      <c r="A1204" t="s">
        <v>10951</v>
      </c>
      <c r="B1204" t="s">
        <v>67</v>
      </c>
      <c r="C1204" t="s">
        <v>10952</v>
      </c>
      <c r="E1204" t="s">
        <v>10953</v>
      </c>
      <c r="F1204">
        <v>1200036175020</v>
      </c>
      <c r="G1204">
        <v>625945600</v>
      </c>
      <c r="H1204" t="s">
        <v>68</v>
      </c>
      <c r="J1204" t="s">
        <v>79</v>
      </c>
      <c r="K1204" s="2">
        <v>44509</v>
      </c>
      <c r="L1204" t="s">
        <v>195</v>
      </c>
      <c r="M1204" s="1">
        <v>44509.397488425922</v>
      </c>
      <c r="N1204" t="s">
        <v>75</v>
      </c>
      <c r="O1204" t="s">
        <v>1189</v>
      </c>
      <c r="R1204" t="s">
        <v>153</v>
      </c>
      <c r="S1204" t="s">
        <v>113</v>
      </c>
      <c r="U1204" t="s">
        <v>81</v>
      </c>
      <c r="V1204" t="s">
        <v>10954</v>
      </c>
      <c r="W1204" t="s">
        <v>89</v>
      </c>
      <c r="X1204" t="s">
        <v>3151</v>
      </c>
      <c r="AA1204" t="s">
        <v>10955</v>
      </c>
      <c r="AC1204" t="s">
        <v>10956</v>
      </c>
      <c r="AF1204" t="s">
        <v>10957</v>
      </c>
      <c r="AG1204" t="s">
        <v>10958</v>
      </c>
      <c r="AH1204" t="s">
        <v>82</v>
      </c>
      <c r="AK1204" t="s">
        <v>10959</v>
      </c>
      <c r="AN1204" t="s">
        <v>6742</v>
      </c>
      <c r="AU1204" s="1">
        <v>44509.474421296298</v>
      </c>
      <c r="AW1204" t="s">
        <v>71</v>
      </c>
      <c r="BC1204" s="1">
        <v>44508.430520833332</v>
      </c>
      <c r="BL1204" t="s">
        <v>10960</v>
      </c>
      <c r="BN1204" t="s">
        <v>84</v>
      </c>
      <c r="BO1204" t="s">
        <v>10961</v>
      </c>
      <c r="BP1204" t="s">
        <v>724</v>
      </c>
      <c r="BQ1204" t="s">
        <v>81</v>
      </c>
      <c r="BS1204" t="s">
        <v>85</v>
      </c>
      <c r="BT1204" t="s">
        <v>85</v>
      </c>
    </row>
    <row r="1205" spans="1:72" x14ac:dyDescent="0.25">
      <c r="A1205" t="s">
        <v>10962</v>
      </c>
      <c r="B1205" t="s">
        <v>67</v>
      </c>
      <c r="C1205" t="s">
        <v>10963</v>
      </c>
      <c r="E1205" t="s">
        <v>10964</v>
      </c>
      <c r="F1205">
        <v>1900035108585</v>
      </c>
      <c r="G1205">
        <v>575953701</v>
      </c>
      <c r="H1205" t="s">
        <v>68</v>
      </c>
      <c r="J1205" t="s">
        <v>79</v>
      </c>
      <c r="K1205" s="2">
        <v>44509</v>
      </c>
      <c r="L1205" t="s">
        <v>197</v>
      </c>
      <c r="M1205" s="1">
        <v>44509.53197916667</v>
      </c>
      <c r="N1205" t="s">
        <v>75</v>
      </c>
      <c r="O1205" t="s">
        <v>102</v>
      </c>
      <c r="R1205" t="s">
        <v>10965</v>
      </c>
      <c r="S1205" t="s">
        <v>309</v>
      </c>
      <c r="U1205" t="s">
        <v>81</v>
      </c>
      <c r="V1205" t="s">
        <v>10966</v>
      </c>
      <c r="W1205">
        <v>94695</v>
      </c>
      <c r="AA1205" t="s">
        <v>10967</v>
      </c>
      <c r="AC1205">
        <v>2602</v>
      </c>
      <c r="AF1205" t="s">
        <v>10968</v>
      </c>
      <c r="AG1205" t="s">
        <v>10969</v>
      </c>
      <c r="AH1205" t="s">
        <v>202</v>
      </c>
      <c r="AK1205" t="s">
        <v>10970</v>
      </c>
      <c r="AN1205" t="s">
        <v>89</v>
      </c>
      <c r="AU1205" s="1">
        <v>44509.590439814812</v>
      </c>
      <c r="AW1205" t="s">
        <v>71</v>
      </c>
      <c r="BC1205" s="1">
        <v>44508.357152777775</v>
      </c>
      <c r="BL1205" t="s">
        <v>10971</v>
      </c>
      <c r="BN1205" t="s">
        <v>84</v>
      </c>
      <c r="BO1205" t="s">
        <v>10972</v>
      </c>
      <c r="BP1205" t="s">
        <v>585</v>
      </c>
      <c r="BQ1205" t="s">
        <v>81</v>
      </c>
      <c r="BS1205" t="s">
        <v>85</v>
      </c>
      <c r="BT1205" t="s">
        <v>85</v>
      </c>
    </row>
    <row r="1206" spans="1:72" x14ac:dyDescent="0.25">
      <c r="A1206" t="s">
        <v>10973</v>
      </c>
      <c r="B1206" t="s">
        <v>67</v>
      </c>
      <c r="C1206" t="s">
        <v>10974</v>
      </c>
      <c r="E1206" t="s">
        <v>10975</v>
      </c>
      <c r="F1206">
        <v>1200024546832</v>
      </c>
      <c r="G1206">
        <v>559795403</v>
      </c>
      <c r="H1206" t="s">
        <v>68</v>
      </c>
      <c r="K1206" s="2">
        <v>44509</v>
      </c>
      <c r="L1206" t="s">
        <v>197</v>
      </c>
      <c r="M1206" s="1">
        <v>44509.601504629631</v>
      </c>
      <c r="N1206" t="s">
        <v>69</v>
      </c>
      <c r="O1206" t="s">
        <v>76</v>
      </c>
      <c r="P1206" t="s">
        <v>137</v>
      </c>
      <c r="Q1206" t="s">
        <v>10976</v>
      </c>
      <c r="R1206" t="s">
        <v>10977</v>
      </c>
      <c r="V1206" t="s">
        <v>10978</v>
      </c>
      <c r="AA1206" t="s">
        <v>10979</v>
      </c>
      <c r="AV1206" s="1">
        <v>44509.628923611112</v>
      </c>
      <c r="AW1206" t="s">
        <v>71</v>
      </c>
      <c r="BC1206" s="1">
        <v>44508.455416666664</v>
      </c>
      <c r="BL1206" t="s">
        <v>10980</v>
      </c>
      <c r="BP1206" t="s">
        <v>585</v>
      </c>
      <c r="BQ1206" t="s">
        <v>81</v>
      </c>
    </row>
    <row r="1207" spans="1:72" x14ac:dyDescent="0.25">
      <c r="A1207" t="s">
        <v>10981</v>
      </c>
      <c r="B1207" t="s">
        <v>67</v>
      </c>
      <c r="C1207" t="s">
        <v>10982</v>
      </c>
      <c r="E1207" t="s">
        <v>10983</v>
      </c>
      <c r="F1207">
        <v>2000010761989</v>
      </c>
      <c r="G1207">
        <v>9187296808</v>
      </c>
      <c r="H1207" t="s">
        <v>1291</v>
      </c>
      <c r="J1207" t="s">
        <v>79</v>
      </c>
      <c r="K1207" s="2">
        <v>44509</v>
      </c>
      <c r="L1207" t="s">
        <v>210</v>
      </c>
      <c r="M1207" s="1">
        <v>44509.394224537034</v>
      </c>
      <c r="N1207" t="s">
        <v>75</v>
      </c>
      <c r="O1207" t="s">
        <v>114</v>
      </c>
      <c r="R1207" t="s">
        <v>10984</v>
      </c>
      <c r="S1207" t="s">
        <v>10985</v>
      </c>
      <c r="U1207" t="s">
        <v>81</v>
      </c>
      <c r="V1207" t="s">
        <v>10986</v>
      </c>
      <c r="W1207">
        <v>12201</v>
      </c>
      <c r="AA1207" t="s">
        <v>10987</v>
      </c>
      <c r="AC1207">
        <v>10838</v>
      </c>
      <c r="AF1207" t="s">
        <v>10988</v>
      </c>
      <c r="AG1207" t="s">
        <v>10989</v>
      </c>
      <c r="AH1207" t="s">
        <v>89</v>
      </c>
      <c r="AK1207" t="s">
        <v>10990</v>
      </c>
      <c r="AN1207" t="s">
        <v>89</v>
      </c>
      <c r="AU1207" s="1">
        <v>44509.4606712963</v>
      </c>
      <c r="AW1207" t="s">
        <v>71</v>
      </c>
      <c r="BC1207" s="1">
        <v>44505.676157407404</v>
      </c>
      <c r="BL1207" t="s">
        <v>10991</v>
      </c>
      <c r="BM1207" t="s">
        <v>77</v>
      </c>
      <c r="BN1207" t="s">
        <v>84</v>
      </c>
      <c r="BO1207" t="s">
        <v>10992</v>
      </c>
      <c r="BP1207" t="s">
        <v>1299</v>
      </c>
      <c r="BQ1207" t="s">
        <v>81</v>
      </c>
      <c r="BR1207" t="s">
        <v>1300</v>
      </c>
      <c r="BS1207" t="s">
        <v>85</v>
      </c>
      <c r="BT1207" t="s">
        <v>85</v>
      </c>
    </row>
    <row r="1208" spans="1:72" x14ac:dyDescent="0.25">
      <c r="A1208" t="s">
        <v>10993</v>
      </c>
      <c r="B1208" t="s">
        <v>67</v>
      </c>
      <c r="C1208" t="s">
        <v>10994</v>
      </c>
      <c r="E1208" t="s">
        <v>10995</v>
      </c>
      <c r="F1208">
        <v>2000010610301</v>
      </c>
      <c r="H1208" t="s">
        <v>4825</v>
      </c>
      <c r="K1208" s="2">
        <v>44509</v>
      </c>
      <c r="L1208" t="s">
        <v>210</v>
      </c>
      <c r="M1208" s="1">
        <v>44509.470462962963</v>
      </c>
      <c r="N1208" t="s">
        <v>69</v>
      </c>
      <c r="O1208" t="s">
        <v>114</v>
      </c>
      <c r="P1208" t="s">
        <v>117</v>
      </c>
      <c r="Q1208" t="s">
        <v>10996</v>
      </c>
      <c r="R1208" t="s">
        <v>10997</v>
      </c>
      <c r="V1208" t="s">
        <v>10998</v>
      </c>
      <c r="AV1208" s="1">
        <v>44509.49796296296</v>
      </c>
      <c r="AW1208" t="s">
        <v>71</v>
      </c>
      <c r="BC1208" s="1">
        <v>44505.675937499997</v>
      </c>
      <c r="BL1208" t="s">
        <v>10999</v>
      </c>
      <c r="BM1208" t="s">
        <v>77</v>
      </c>
      <c r="BP1208" t="s">
        <v>4831</v>
      </c>
      <c r="BQ1208" t="s">
        <v>81</v>
      </c>
      <c r="BR1208" t="s">
        <v>1300</v>
      </c>
    </row>
    <row r="1209" spans="1:72" x14ac:dyDescent="0.25">
      <c r="A1209" t="s">
        <v>11000</v>
      </c>
      <c r="B1209" t="s">
        <v>67</v>
      </c>
      <c r="C1209" t="s">
        <v>11001</v>
      </c>
      <c r="E1209" t="s">
        <v>11002</v>
      </c>
      <c r="F1209">
        <v>1200035671017</v>
      </c>
      <c r="G1209">
        <v>537353505</v>
      </c>
      <c r="H1209" t="s">
        <v>68</v>
      </c>
      <c r="J1209" t="s">
        <v>79</v>
      </c>
      <c r="K1209" s="2">
        <v>44509</v>
      </c>
      <c r="L1209" t="s">
        <v>195</v>
      </c>
      <c r="M1209" s="1">
        <v>44509.354143518518</v>
      </c>
      <c r="N1209" t="s">
        <v>75</v>
      </c>
      <c r="O1209" t="s">
        <v>138</v>
      </c>
      <c r="R1209" t="s">
        <v>11003</v>
      </c>
      <c r="S1209" t="s">
        <v>139</v>
      </c>
      <c r="U1209" t="s">
        <v>103</v>
      </c>
      <c r="V1209" t="s">
        <v>11004</v>
      </c>
      <c r="W1209">
        <v>67105</v>
      </c>
      <c r="AA1209" t="s">
        <v>11005</v>
      </c>
      <c r="AC1209">
        <v>7031</v>
      </c>
      <c r="AF1209" t="s">
        <v>11006</v>
      </c>
      <c r="AG1209" t="s">
        <v>11007</v>
      </c>
      <c r="AH1209" t="s">
        <v>82</v>
      </c>
      <c r="AK1209" t="s">
        <v>11008</v>
      </c>
      <c r="AN1209" t="s">
        <v>89</v>
      </c>
      <c r="AU1209" s="1">
        <v>44509.735335648147</v>
      </c>
      <c r="AW1209" t="s">
        <v>71</v>
      </c>
      <c r="BC1209" s="1">
        <v>44508.345902777779</v>
      </c>
      <c r="BL1209" t="s">
        <v>11009</v>
      </c>
      <c r="BN1209" t="s">
        <v>84</v>
      </c>
      <c r="BO1209" t="s">
        <v>11010</v>
      </c>
      <c r="BP1209" t="s">
        <v>585</v>
      </c>
      <c r="BQ1209" t="s">
        <v>81</v>
      </c>
      <c r="BS1209" t="s">
        <v>85</v>
      </c>
      <c r="BT1209" t="s">
        <v>85</v>
      </c>
    </row>
    <row r="1210" spans="1:72" x14ac:dyDescent="0.25">
      <c r="A1210" t="s">
        <v>11011</v>
      </c>
      <c r="B1210" t="s">
        <v>67</v>
      </c>
      <c r="C1210" t="s">
        <v>11012</v>
      </c>
      <c r="E1210" t="s">
        <v>11013</v>
      </c>
      <c r="F1210">
        <v>1900022158521</v>
      </c>
      <c r="G1210">
        <v>675450502</v>
      </c>
      <c r="H1210" t="s">
        <v>108</v>
      </c>
      <c r="J1210" t="s">
        <v>79</v>
      </c>
      <c r="K1210" s="2">
        <v>44509</v>
      </c>
      <c r="L1210" t="s">
        <v>195</v>
      </c>
      <c r="M1210" s="1">
        <v>44509.399606481478</v>
      </c>
      <c r="N1210" t="s">
        <v>75</v>
      </c>
      <c r="O1210" t="s">
        <v>143</v>
      </c>
      <c r="R1210" t="s">
        <v>11014</v>
      </c>
      <c r="S1210" t="s">
        <v>11015</v>
      </c>
      <c r="U1210" t="s">
        <v>81</v>
      </c>
      <c r="V1210" t="s">
        <v>11016</v>
      </c>
      <c r="AA1210" t="s">
        <v>11017</v>
      </c>
      <c r="AH1210" t="s">
        <v>11018</v>
      </c>
      <c r="AN1210" t="s">
        <v>89</v>
      </c>
      <c r="AO1210" t="s">
        <v>89</v>
      </c>
      <c r="AU1210" s="1">
        <v>44509.413877314815</v>
      </c>
      <c r="AW1210" t="s">
        <v>71</v>
      </c>
      <c r="BC1210" s="1">
        <v>44508.307500000003</v>
      </c>
      <c r="BL1210" t="s">
        <v>11019</v>
      </c>
      <c r="BP1210" t="s">
        <v>751</v>
      </c>
      <c r="BQ1210" t="s">
        <v>81</v>
      </c>
    </row>
    <row r="1211" spans="1:72" x14ac:dyDescent="0.25">
      <c r="A1211" t="s">
        <v>11020</v>
      </c>
      <c r="B1211" t="s">
        <v>151</v>
      </c>
      <c r="C1211" t="s">
        <v>11021</v>
      </c>
      <c r="E1211" t="s">
        <v>424</v>
      </c>
      <c r="F1211">
        <v>1591056724119</v>
      </c>
      <c r="G1211">
        <v>1346796209</v>
      </c>
      <c r="H1211" t="s">
        <v>68</v>
      </c>
      <c r="I1211" t="s">
        <v>86</v>
      </c>
      <c r="J1211" t="s">
        <v>87</v>
      </c>
      <c r="K1211" s="2">
        <v>44509</v>
      </c>
      <c r="L1211" t="s">
        <v>197</v>
      </c>
      <c r="M1211" s="1">
        <v>44509.625775462962</v>
      </c>
      <c r="N1211" t="s">
        <v>75</v>
      </c>
      <c r="O1211" t="s">
        <v>175</v>
      </c>
      <c r="R1211" t="s">
        <v>153</v>
      </c>
      <c r="S1211" t="s">
        <v>11022</v>
      </c>
      <c r="U1211" t="s">
        <v>81</v>
      </c>
      <c r="V1211" t="s">
        <v>11023</v>
      </c>
      <c r="W1211">
        <v>25867</v>
      </c>
      <c r="AA1211" t="s">
        <v>11024</v>
      </c>
      <c r="AG1211" s="4" t="s">
        <v>11025</v>
      </c>
      <c r="AH1211" t="s">
        <v>82</v>
      </c>
      <c r="AN1211" t="s">
        <v>83</v>
      </c>
      <c r="AU1211" s="1">
        <v>44509.701840277776</v>
      </c>
      <c r="AW1211" t="s">
        <v>71</v>
      </c>
      <c r="BC1211" s="1">
        <v>44508.405150462961</v>
      </c>
      <c r="BG1211" t="s">
        <v>11026</v>
      </c>
      <c r="BL1211" t="s">
        <v>11027</v>
      </c>
      <c r="BN1211" t="s">
        <v>84</v>
      </c>
      <c r="BO1211" t="s">
        <v>11028</v>
      </c>
      <c r="BP1211" t="s">
        <v>585</v>
      </c>
      <c r="BQ1211" t="s">
        <v>81</v>
      </c>
      <c r="BS1211" t="s">
        <v>85</v>
      </c>
    </row>
    <row r="1212" spans="1:72" x14ac:dyDescent="0.25">
      <c r="A1212" t="s">
        <v>11029</v>
      </c>
      <c r="B1212" t="s">
        <v>67</v>
      </c>
      <c r="C1212" t="s">
        <v>11030</v>
      </c>
      <c r="E1212" t="s">
        <v>11031</v>
      </c>
      <c r="F1212">
        <v>1900049136050</v>
      </c>
      <c r="G1212">
        <v>672741509</v>
      </c>
      <c r="H1212" t="s">
        <v>68</v>
      </c>
      <c r="K1212" s="2">
        <v>44509</v>
      </c>
      <c r="L1212" t="s">
        <v>197</v>
      </c>
      <c r="M1212" s="1">
        <v>44509.62605324074</v>
      </c>
      <c r="N1212" t="s">
        <v>69</v>
      </c>
      <c r="O1212" t="s">
        <v>143</v>
      </c>
      <c r="P1212" t="s">
        <v>107</v>
      </c>
      <c r="Q1212" t="s">
        <v>11032</v>
      </c>
      <c r="R1212" t="s">
        <v>11033</v>
      </c>
      <c r="V1212" t="s">
        <v>11034</v>
      </c>
      <c r="W1212">
        <v>92200</v>
      </c>
      <c r="AA1212" s="3">
        <v>506425425</v>
      </c>
      <c r="AC1212">
        <v>5541</v>
      </c>
      <c r="AV1212" s="1">
        <v>44509.635462962964</v>
      </c>
      <c r="AW1212" t="s">
        <v>71</v>
      </c>
      <c r="BC1212" s="1">
        <v>44508.307500000003</v>
      </c>
      <c r="BL1212" t="s">
        <v>11035</v>
      </c>
      <c r="BP1212" t="s">
        <v>585</v>
      </c>
      <c r="BQ1212" t="s">
        <v>81</v>
      </c>
    </row>
    <row r="1213" spans="1:72" x14ac:dyDescent="0.25">
      <c r="A1213" t="s">
        <v>11036</v>
      </c>
      <c r="B1213" t="s">
        <v>120</v>
      </c>
      <c r="C1213" t="s">
        <v>11037</v>
      </c>
      <c r="E1213" t="s">
        <v>11038</v>
      </c>
      <c r="F1213">
        <v>1200037258546</v>
      </c>
      <c r="G1213">
        <v>562647302</v>
      </c>
      <c r="H1213" t="s">
        <v>68</v>
      </c>
      <c r="J1213" t="s">
        <v>79</v>
      </c>
      <c r="K1213" s="2">
        <v>44509</v>
      </c>
      <c r="L1213" t="s">
        <v>197</v>
      </c>
      <c r="M1213" s="1">
        <v>44509.520891203705</v>
      </c>
      <c r="N1213" t="s">
        <v>75</v>
      </c>
      <c r="O1213" t="s">
        <v>76</v>
      </c>
      <c r="R1213" t="s">
        <v>11039</v>
      </c>
      <c r="S1213" t="s">
        <v>11040</v>
      </c>
      <c r="U1213" t="s">
        <v>81</v>
      </c>
      <c r="V1213" t="s">
        <v>11041</v>
      </c>
      <c r="W1213">
        <v>41760</v>
      </c>
      <c r="AA1213" t="s">
        <v>11042</v>
      </c>
      <c r="AC1213">
        <v>22142</v>
      </c>
      <c r="AF1213" t="s">
        <v>11043</v>
      </c>
      <c r="AG1213" t="s">
        <v>11044</v>
      </c>
      <c r="AH1213" t="s">
        <v>82</v>
      </c>
      <c r="AK1213" t="s">
        <v>11045</v>
      </c>
      <c r="AN1213" t="s">
        <v>89</v>
      </c>
      <c r="AU1213" s="1">
        <v>44509.586145833331</v>
      </c>
      <c r="AW1213" t="s">
        <v>71</v>
      </c>
      <c r="BC1213" s="1">
        <v>44508.455416666664</v>
      </c>
      <c r="BL1213" t="s">
        <v>11046</v>
      </c>
      <c r="BN1213" t="s">
        <v>84</v>
      </c>
      <c r="BO1213" t="s">
        <v>11047</v>
      </c>
      <c r="BP1213" t="s">
        <v>585</v>
      </c>
      <c r="BQ1213" t="s">
        <v>81</v>
      </c>
      <c r="BS1213" t="s">
        <v>85</v>
      </c>
      <c r="BT1213" t="s">
        <v>85</v>
      </c>
    </row>
    <row r="1214" spans="1:72" x14ac:dyDescent="0.25">
      <c r="A1214" t="s">
        <v>11048</v>
      </c>
      <c r="B1214" t="s">
        <v>67</v>
      </c>
      <c r="C1214" t="s">
        <v>11049</v>
      </c>
      <c r="E1214" t="s">
        <v>11050</v>
      </c>
      <c r="F1214">
        <v>1012843300513</v>
      </c>
      <c r="G1214">
        <v>3293988400</v>
      </c>
      <c r="H1214" t="s">
        <v>68</v>
      </c>
      <c r="J1214" t="s">
        <v>79</v>
      </c>
      <c r="K1214" s="2">
        <v>44509</v>
      </c>
      <c r="L1214" t="s">
        <v>195</v>
      </c>
      <c r="M1214" s="1">
        <v>44509.375173611108</v>
      </c>
      <c r="N1214" t="s">
        <v>75</v>
      </c>
      <c r="O1214" t="s">
        <v>1063</v>
      </c>
      <c r="R1214" t="s">
        <v>11051</v>
      </c>
      <c r="S1214" t="s">
        <v>144</v>
      </c>
      <c r="U1214" t="s">
        <v>81</v>
      </c>
      <c r="V1214" t="s">
        <v>11052</v>
      </c>
      <c r="W1214">
        <v>40716</v>
      </c>
      <c r="X1214">
        <v>15871</v>
      </c>
      <c r="AA1214" t="s">
        <v>11053</v>
      </c>
      <c r="AC1214">
        <v>22916</v>
      </c>
      <c r="AF1214" t="s">
        <v>11054</v>
      </c>
      <c r="AG1214" t="s">
        <v>11055</v>
      </c>
      <c r="AH1214" t="s">
        <v>82</v>
      </c>
      <c r="AK1214" t="s">
        <v>11056</v>
      </c>
      <c r="AN1214" t="s">
        <v>144</v>
      </c>
      <c r="AU1214" s="1">
        <v>44509.433645833335</v>
      </c>
      <c r="AW1214" t="s">
        <v>71</v>
      </c>
      <c r="BC1214" s="1">
        <v>44508.462164351855</v>
      </c>
      <c r="BL1214" t="s">
        <v>11057</v>
      </c>
      <c r="BN1214" t="s">
        <v>325</v>
      </c>
      <c r="BO1214" t="s">
        <v>11058</v>
      </c>
      <c r="BP1214" t="s">
        <v>724</v>
      </c>
      <c r="BQ1214" t="s">
        <v>81</v>
      </c>
      <c r="BS1214" t="s">
        <v>85</v>
      </c>
      <c r="BT1214" t="s">
        <v>85</v>
      </c>
    </row>
    <row r="1215" spans="1:72" x14ac:dyDescent="0.25">
      <c r="A1215" t="s">
        <v>11059</v>
      </c>
      <c r="B1215" t="s">
        <v>67</v>
      </c>
      <c r="C1215" t="s">
        <v>11060</v>
      </c>
      <c r="E1215" t="s">
        <v>11061</v>
      </c>
      <c r="F1215">
        <v>1012403086264</v>
      </c>
      <c r="G1215">
        <v>3334141810</v>
      </c>
      <c r="H1215" t="s">
        <v>68</v>
      </c>
      <c r="J1215" t="s">
        <v>79</v>
      </c>
      <c r="K1215" s="2">
        <v>44509</v>
      </c>
      <c r="L1215" t="s">
        <v>195</v>
      </c>
      <c r="M1215" s="1">
        <v>44509.415405092594</v>
      </c>
      <c r="N1215" t="s">
        <v>75</v>
      </c>
      <c r="O1215" t="s">
        <v>819</v>
      </c>
      <c r="R1215" t="s">
        <v>11062</v>
      </c>
      <c r="S1215" t="s">
        <v>11063</v>
      </c>
      <c r="U1215" t="s">
        <v>81</v>
      </c>
      <c r="V1215" t="s">
        <v>11064</v>
      </c>
      <c r="W1215">
        <v>11630</v>
      </c>
      <c r="X1215">
        <v>55735</v>
      </c>
      <c r="AA1215" t="s">
        <v>11065</v>
      </c>
      <c r="AC1215">
        <v>62164</v>
      </c>
      <c r="AF1215" t="s">
        <v>11066</v>
      </c>
      <c r="AG1215" t="s">
        <v>11067</v>
      </c>
      <c r="AH1215" t="s">
        <v>82</v>
      </c>
      <c r="AK1215" t="s">
        <v>11068</v>
      </c>
      <c r="AN1215" t="s">
        <v>89</v>
      </c>
      <c r="AU1215" s="1">
        <v>44509.6328125</v>
      </c>
      <c r="AW1215" t="s">
        <v>71</v>
      </c>
      <c r="BC1215" s="1">
        <v>44508.319699074076</v>
      </c>
      <c r="BL1215" t="s">
        <v>11069</v>
      </c>
      <c r="BN1215" t="s">
        <v>84</v>
      </c>
      <c r="BO1215" t="s">
        <v>11070</v>
      </c>
      <c r="BP1215" t="s">
        <v>724</v>
      </c>
      <c r="BQ1215" t="s">
        <v>81</v>
      </c>
      <c r="BS1215" t="s">
        <v>85</v>
      </c>
      <c r="BT1215" t="s">
        <v>85</v>
      </c>
    </row>
    <row r="1216" spans="1:72" x14ac:dyDescent="0.25">
      <c r="A1216" t="s">
        <v>11071</v>
      </c>
      <c r="B1216" t="s">
        <v>67</v>
      </c>
      <c r="C1216" t="s">
        <v>11072</v>
      </c>
      <c r="E1216" t="s">
        <v>11073</v>
      </c>
      <c r="F1216">
        <v>1100019658359</v>
      </c>
      <c r="G1216">
        <v>2202274404</v>
      </c>
      <c r="H1216" t="s">
        <v>68</v>
      </c>
      <c r="I1216" t="s">
        <v>86</v>
      </c>
      <c r="J1216" t="s">
        <v>87</v>
      </c>
      <c r="K1216" s="2">
        <v>44509</v>
      </c>
      <c r="L1216" t="s">
        <v>195</v>
      </c>
      <c r="M1216" s="1">
        <v>44509.457488425927</v>
      </c>
      <c r="N1216" t="s">
        <v>75</v>
      </c>
      <c r="O1216" t="s">
        <v>91</v>
      </c>
      <c r="R1216" t="s">
        <v>11074</v>
      </c>
      <c r="S1216" t="s">
        <v>4302</v>
      </c>
      <c r="U1216" t="s">
        <v>81</v>
      </c>
      <c r="V1216" s="4" t="s">
        <v>11075</v>
      </c>
      <c r="W1216" t="s">
        <v>11076</v>
      </c>
      <c r="AA1216" t="s">
        <v>11077</v>
      </c>
      <c r="AG1216" t="s">
        <v>11078</v>
      </c>
      <c r="AH1216" t="s">
        <v>89</v>
      </c>
      <c r="AN1216" t="s">
        <v>89</v>
      </c>
      <c r="AU1216" s="1">
        <v>44509.500393518516</v>
      </c>
      <c r="AW1216" t="s">
        <v>71</v>
      </c>
      <c r="BC1216" s="1">
        <v>44508.336458333331</v>
      </c>
      <c r="BL1216" t="s">
        <v>11079</v>
      </c>
      <c r="BN1216" t="s">
        <v>84</v>
      </c>
      <c r="BO1216" t="s">
        <v>11080</v>
      </c>
      <c r="BP1216" t="s">
        <v>585</v>
      </c>
      <c r="BQ1216" t="s">
        <v>81</v>
      </c>
      <c r="BS1216" t="s">
        <v>85</v>
      </c>
    </row>
    <row r="1217" spans="1:72" x14ac:dyDescent="0.25">
      <c r="A1217" t="s">
        <v>11081</v>
      </c>
      <c r="B1217" t="s">
        <v>67</v>
      </c>
      <c r="C1217" t="s">
        <v>11082</v>
      </c>
      <c r="E1217" t="s">
        <v>11083</v>
      </c>
      <c r="F1217">
        <v>2000057684888</v>
      </c>
      <c r="G1217">
        <v>9380460201</v>
      </c>
      <c r="H1217" t="s">
        <v>125</v>
      </c>
      <c r="K1217" s="2">
        <v>44509</v>
      </c>
      <c r="L1217" t="s">
        <v>195</v>
      </c>
      <c r="M1217" s="1">
        <v>44509.413240740738</v>
      </c>
      <c r="N1217" t="s">
        <v>75</v>
      </c>
      <c r="O1217" t="s">
        <v>205</v>
      </c>
      <c r="R1217" t="s">
        <v>11084</v>
      </c>
      <c r="S1217" t="s">
        <v>11085</v>
      </c>
      <c r="V1217" t="s">
        <v>11086</v>
      </c>
      <c r="AU1217" s="1">
        <v>44509.422546296293</v>
      </c>
      <c r="AW1217" t="s">
        <v>71</v>
      </c>
      <c r="BC1217" s="1">
        <v>44508.470983796295</v>
      </c>
      <c r="BL1217" t="s">
        <v>11087</v>
      </c>
      <c r="BP1217" t="s">
        <v>3074</v>
      </c>
      <c r="BQ1217" t="s">
        <v>81</v>
      </c>
    </row>
    <row r="1218" spans="1:72" x14ac:dyDescent="0.25">
      <c r="A1218" t="s">
        <v>11088</v>
      </c>
      <c r="B1218" t="s">
        <v>151</v>
      </c>
      <c r="C1218" t="s">
        <v>11089</v>
      </c>
      <c r="E1218" t="s">
        <v>11090</v>
      </c>
      <c r="F1218">
        <v>2700004207064</v>
      </c>
      <c r="G1218">
        <v>7657208202</v>
      </c>
      <c r="H1218" t="s">
        <v>135</v>
      </c>
      <c r="K1218" s="2">
        <v>44509</v>
      </c>
      <c r="L1218" t="s">
        <v>195</v>
      </c>
      <c r="M1218" s="1">
        <v>44509.363078703704</v>
      </c>
      <c r="N1218" t="s">
        <v>75</v>
      </c>
      <c r="O1218" t="s">
        <v>163</v>
      </c>
      <c r="R1218" t="s">
        <v>11091</v>
      </c>
      <c r="S1218" t="s">
        <v>11092</v>
      </c>
      <c r="U1218" t="s">
        <v>81</v>
      </c>
      <c r="V1218" t="s">
        <v>11093</v>
      </c>
      <c r="AA1218" t="s">
        <v>11094</v>
      </c>
      <c r="AU1218" s="1">
        <v>44509.376446759263</v>
      </c>
      <c r="AW1218" t="s">
        <v>71</v>
      </c>
      <c r="BC1218" s="1">
        <v>44508.551782407405</v>
      </c>
      <c r="BL1218" t="s">
        <v>11095</v>
      </c>
      <c r="BP1218" t="s">
        <v>1352</v>
      </c>
      <c r="BQ1218" t="s">
        <v>81</v>
      </c>
    </row>
    <row r="1219" spans="1:72" x14ac:dyDescent="0.25">
      <c r="A1219" t="s">
        <v>11096</v>
      </c>
      <c r="B1219" t="s">
        <v>67</v>
      </c>
      <c r="C1219" t="s">
        <v>11097</v>
      </c>
      <c r="E1219" t="s">
        <v>11098</v>
      </c>
      <c r="F1219">
        <v>1012374743829</v>
      </c>
      <c r="G1219">
        <v>2953197610</v>
      </c>
      <c r="H1219" t="s">
        <v>68</v>
      </c>
      <c r="J1219" t="s">
        <v>79</v>
      </c>
      <c r="K1219" s="2">
        <v>44509</v>
      </c>
      <c r="L1219" t="s">
        <v>195</v>
      </c>
      <c r="M1219" s="1">
        <v>44509.388182870367</v>
      </c>
      <c r="N1219" t="s">
        <v>69</v>
      </c>
      <c r="O1219" t="s">
        <v>199</v>
      </c>
      <c r="P1219" t="s">
        <v>107</v>
      </c>
      <c r="Q1219" t="s">
        <v>11099</v>
      </c>
      <c r="R1219" t="s">
        <v>11100</v>
      </c>
      <c r="V1219" t="s">
        <v>11101</v>
      </c>
      <c r="AA1219">
        <v>2396979</v>
      </c>
      <c r="AV1219" s="1">
        <v>44511.626400462963</v>
      </c>
      <c r="AW1219" t="s">
        <v>71</v>
      </c>
      <c r="BC1219" s="1">
        <v>44508.296342592592</v>
      </c>
      <c r="BL1219" t="s">
        <v>11102</v>
      </c>
      <c r="BP1219" t="s">
        <v>724</v>
      </c>
      <c r="BQ1219" t="s">
        <v>81</v>
      </c>
    </row>
    <row r="1220" spans="1:72" x14ac:dyDescent="0.25">
      <c r="A1220" t="s">
        <v>11103</v>
      </c>
      <c r="B1220" t="s">
        <v>151</v>
      </c>
      <c r="C1220" t="s">
        <v>11104</v>
      </c>
      <c r="E1220" t="s">
        <v>11105</v>
      </c>
      <c r="F1220">
        <v>1591049957317</v>
      </c>
      <c r="G1220">
        <v>8829201303</v>
      </c>
      <c r="H1220" t="s">
        <v>135</v>
      </c>
      <c r="K1220" s="2">
        <v>44509</v>
      </c>
      <c r="L1220" t="s">
        <v>195</v>
      </c>
      <c r="M1220" s="1">
        <v>44509.493506944447</v>
      </c>
      <c r="N1220" t="s">
        <v>75</v>
      </c>
      <c r="O1220" t="s">
        <v>170</v>
      </c>
      <c r="R1220" t="s">
        <v>11106</v>
      </c>
      <c r="S1220" t="s">
        <v>11107</v>
      </c>
      <c r="U1220" t="s">
        <v>81</v>
      </c>
      <c r="V1220" t="s">
        <v>11108</v>
      </c>
      <c r="AA1220" t="s">
        <v>11109</v>
      </c>
      <c r="AU1220" s="1">
        <v>44509.535266203704</v>
      </c>
      <c r="AW1220" t="s">
        <v>71</v>
      </c>
      <c r="BC1220" s="1">
        <v>44508.679513888892</v>
      </c>
      <c r="BL1220" t="s">
        <v>11110</v>
      </c>
      <c r="BM1220" t="s">
        <v>77</v>
      </c>
      <c r="BP1220" t="s">
        <v>1352</v>
      </c>
      <c r="BQ1220" t="s">
        <v>81</v>
      </c>
    </row>
    <row r="1221" spans="1:72" x14ac:dyDescent="0.25">
      <c r="A1221" t="s">
        <v>11111</v>
      </c>
      <c r="B1221" t="s">
        <v>67</v>
      </c>
      <c r="C1221" t="s">
        <v>11112</v>
      </c>
      <c r="E1221" t="s">
        <v>11113</v>
      </c>
      <c r="F1221">
        <v>1900005042870</v>
      </c>
      <c r="G1221">
        <v>639438104</v>
      </c>
      <c r="H1221" t="s">
        <v>68</v>
      </c>
      <c r="J1221" t="s">
        <v>79</v>
      </c>
      <c r="K1221" s="2">
        <v>44509</v>
      </c>
      <c r="L1221" t="s">
        <v>195</v>
      </c>
      <c r="M1221" s="1">
        <v>44509.33079861111</v>
      </c>
      <c r="N1221" t="s">
        <v>69</v>
      </c>
      <c r="O1221" t="s">
        <v>9633</v>
      </c>
      <c r="P1221" t="s">
        <v>208</v>
      </c>
      <c r="Q1221" t="s">
        <v>11114</v>
      </c>
      <c r="R1221" t="s">
        <v>110</v>
      </c>
      <c r="V1221" t="s">
        <v>11115</v>
      </c>
      <c r="W1221">
        <v>1</v>
      </c>
      <c r="X1221">
        <v>35473</v>
      </c>
      <c r="AA1221" t="s">
        <v>11116</v>
      </c>
      <c r="AC1221" t="s">
        <v>11117</v>
      </c>
      <c r="AG1221" t="s">
        <v>11118</v>
      </c>
      <c r="AH1221" t="s">
        <v>202</v>
      </c>
      <c r="AV1221" s="1">
        <v>44509.401944444442</v>
      </c>
      <c r="AW1221" t="s">
        <v>71</v>
      </c>
      <c r="BC1221" s="1">
        <v>44508.37462962963</v>
      </c>
      <c r="BL1221" t="s">
        <v>11119</v>
      </c>
      <c r="BP1221" t="s">
        <v>724</v>
      </c>
      <c r="BQ1221" t="s">
        <v>81</v>
      </c>
      <c r="BS1221" t="s">
        <v>85</v>
      </c>
    </row>
    <row r="1222" spans="1:72" x14ac:dyDescent="0.25">
      <c r="A1222" t="s">
        <v>11120</v>
      </c>
      <c r="B1222" t="s">
        <v>120</v>
      </c>
      <c r="C1222" t="s">
        <v>11121</v>
      </c>
      <c r="E1222" t="s">
        <v>11122</v>
      </c>
      <c r="F1222">
        <v>2400000997180</v>
      </c>
      <c r="H1222" t="s">
        <v>86</v>
      </c>
      <c r="K1222" s="2">
        <v>44509</v>
      </c>
      <c r="L1222" t="s">
        <v>197</v>
      </c>
      <c r="M1222" s="1">
        <v>44509.52511574074</v>
      </c>
      <c r="N1222" t="s">
        <v>69</v>
      </c>
      <c r="O1222" t="s">
        <v>143</v>
      </c>
      <c r="P1222" t="s">
        <v>111</v>
      </c>
      <c r="Q1222" t="s">
        <v>11123</v>
      </c>
      <c r="R1222" t="s">
        <v>11124</v>
      </c>
      <c r="V1222" t="s">
        <v>11125</v>
      </c>
      <c r="AV1222" s="1">
        <v>44509.544421296298</v>
      </c>
      <c r="AW1222" t="s">
        <v>71</v>
      </c>
      <c r="BC1222" s="1">
        <v>44508.307500000003</v>
      </c>
      <c r="BL1222" t="s">
        <v>11126</v>
      </c>
      <c r="BP1222" t="s">
        <v>574</v>
      </c>
      <c r="BQ1222" t="s">
        <v>81</v>
      </c>
    </row>
    <row r="1223" spans="1:72" x14ac:dyDescent="0.25">
      <c r="A1223" t="s">
        <v>11127</v>
      </c>
      <c r="B1223" t="s">
        <v>141</v>
      </c>
      <c r="C1223" t="s">
        <v>11128</v>
      </c>
      <c r="D1223" t="s">
        <v>404</v>
      </c>
      <c r="E1223" t="s">
        <v>11129</v>
      </c>
      <c r="G1223">
        <v>8856745010</v>
      </c>
      <c r="H1223" t="s">
        <v>224</v>
      </c>
      <c r="K1223" s="2">
        <v>44509</v>
      </c>
      <c r="L1223" t="s">
        <v>195</v>
      </c>
      <c r="M1223" s="1">
        <v>44509.350810185184</v>
      </c>
      <c r="N1223" t="s">
        <v>75</v>
      </c>
      <c r="O1223" t="s">
        <v>163</v>
      </c>
      <c r="R1223" t="s">
        <v>196</v>
      </c>
      <c r="AU1223" s="1">
        <v>44509.355555555558</v>
      </c>
      <c r="AW1223" t="s">
        <v>71</v>
      </c>
      <c r="BC1223" s="1">
        <v>44508.551782407405</v>
      </c>
      <c r="BQ1223" t="s">
        <v>81</v>
      </c>
    </row>
    <row r="1224" spans="1:72" x14ac:dyDescent="0.25">
      <c r="A1224" t="s">
        <v>11130</v>
      </c>
      <c r="B1224" t="s">
        <v>141</v>
      </c>
      <c r="C1224" t="s">
        <v>11131</v>
      </c>
      <c r="D1224" t="s">
        <v>372</v>
      </c>
      <c r="E1224" t="s">
        <v>11132</v>
      </c>
      <c r="G1224">
        <v>1283773401</v>
      </c>
      <c r="H1224" t="s">
        <v>8347</v>
      </c>
      <c r="K1224" s="2">
        <v>44509</v>
      </c>
      <c r="L1224" t="s">
        <v>197</v>
      </c>
      <c r="M1224" s="1">
        <v>44509.498449074075</v>
      </c>
      <c r="N1224" t="s">
        <v>75</v>
      </c>
      <c r="O1224" t="s">
        <v>163</v>
      </c>
      <c r="R1224" t="s">
        <v>196</v>
      </c>
      <c r="AU1224" s="1">
        <v>44509.521874999999</v>
      </c>
      <c r="AW1224" t="s">
        <v>71</v>
      </c>
      <c r="BC1224" s="1">
        <v>44508.551782407405</v>
      </c>
      <c r="BQ1224" t="s">
        <v>81</v>
      </c>
    </row>
    <row r="1225" spans="1:72" x14ac:dyDescent="0.25">
      <c r="A1225" t="s">
        <v>11133</v>
      </c>
      <c r="B1225" t="s">
        <v>151</v>
      </c>
      <c r="C1225" t="s">
        <v>11134</v>
      </c>
      <c r="E1225" t="s">
        <v>11135</v>
      </c>
      <c r="F1225">
        <v>1591060371426</v>
      </c>
      <c r="G1225">
        <v>1256999503</v>
      </c>
      <c r="H1225" t="s">
        <v>68</v>
      </c>
      <c r="J1225" t="s">
        <v>79</v>
      </c>
      <c r="K1225" s="2">
        <v>44509</v>
      </c>
      <c r="L1225" t="s">
        <v>195</v>
      </c>
      <c r="M1225" s="1">
        <v>44509.363854166666</v>
      </c>
      <c r="N1225" t="s">
        <v>75</v>
      </c>
      <c r="O1225" t="s">
        <v>162</v>
      </c>
      <c r="R1225" t="s">
        <v>11136</v>
      </c>
      <c r="S1225" t="s">
        <v>11137</v>
      </c>
      <c r="U1225" t="s">
        <v>81</v>
      </c>
      <c r="V1225" t="s">
        <v>11138</v>
      </c>
      <c r="W1225">
        <v>31944</v>
      </c>
      <c r="AA1225" t="s">
        <v>11139</v>
      </c>
      <c r="AC1225">
        <v>10215</v>
      </c>
      <c r="AF1225" t="s">
        <v>11140</v>
      </c>
      <c r="AG1225" s="4" t="s">
        <v>11141</v>
      </c>
      <c r="AH1225" t="s">
        <v>82</v>
      </c>
      <c r="AK1225" t="s">
        <v>11142</v>
      </c>
      <c r="AN1225" t="s">
        <v>83</v>
      </c>
      <c r="AU1225" s="1">
        <v>44509.408819444441</v>
      </c>
      <c r="AW1225" t="s">
        <v>71</v>
      </c>
      <c r="BC1225" s="1">
        <v>44508.550729166665</v>
      </c>
      <c r="BL1225" t="s">
        <v>11143</v>
      </c>
      <c r="BM1225" t="s">
        <v>77</v>
      </c>
      <c r="BN1225" t="s">
        <v>84</v>
      </c>
      <c r="BO1225" t="s">
        <v>11144</v>
      </c>
      <c r="BP1225" t="s">
        <v>585</v>
      </c>
      <c r="BQ1225" t="s">
        <v>81</v>
      </c>
      <c r="BS1225" t="s">
        <v>85</v>
      </c>
      <c r="BT1225" t="s">
        <v>85</v>
      </c>
    </row>
    <row r="1226" spans="1:72" x14ac:dyDescent="0.25">
      <c r="A1226" t="s">
        <v>11145</v>
      </c>
      <c r="B1226" t="s">
        <v>67</v>
      </c>
      <c r="C1226" t="s">
        <v>11146</v>
      </c>
      <c r="E1226" t="s">
        <v>11147</v>
      </c>
      <c r="F1226">
        <v>1900010124737</v>
      </c>
      <c r="G1226">
        <v>573338210</v>
      </c>
      <c r="H1226" t="s">
        <v>123</v>
      </c>
      <c r="J1226" t="s">
        <v>87</v>
      </c>
      <c r="K1226" s="2">
        <v>44509</v>
      </c>
      <c r="L1226" t="s">
        <v>210</v>
      </c>
      <c r="M1226" s="1">
        <v>44509.513460648152</v>
      </c>
      <c r="N1226" t="s">
        <v>75</v>
      </c>
      <c r="O1226" t="s">
        <v>102</v>
      </c>
      <c r="R1226" t="s">
        <v>11148</v>
      </c>
      <c r="S1226" t="s">
        <v>482</v>
      </c>
      <c r="U1226" t="s">
        <v>103</v>
      </c>
      <c r="V1226" t="s">
        <v>11149</v>
      </c>
      <c r="AA1226" t="s">
        <v>11150</v>
      </c>
      <c r="AH1226" t="s">
        <v>11151</v>
      </c>
      <c r="AN1226" t="s">
        <v>89</v>
      </c>
      <c r="AU1226" s="1">
        <v>44509.526261574072</v>
      </c>
      <c r="AW1226" t="s">
        <v>71</v>
      </c>
      <c r="BC1226" s="1">
        <v>44508.444224537037</v>
      </c>
      <c r="BL1226" t="s">
        <v>11152</v>
      </c>
      <c r="BM1226" t="s">
        <v>77</v>
      </c>
      <c r="BP1226" t="s">
        <v>1005</v>
      </c>
      <c r="BQ1226" t="s">
        <v>81</v>
      </c>
    </row>
    <row r="1227" spans="1:72" x14ac:dyDescent="0.25">
      <c r="A1227" t="s">
        <v>11153</v>
      </c>
      <c r="B1227" t="s">
        <v>151</v>
      </c>
      <c r="C1227" t="s">
        <v>11154</v>
      </c>
      <c r="E1227" t="s">
        <v>520</v>
      </c>
      <c r="F1227">
        <v>1591055667550</v>
      </c>
      <c r="G1227">
        <v>1350450810</v>
      </c>
      <c r="H1227" t="s">
        <v>68</v>
      </c>
      <c r="J1227" t="s">
        <v>79</v>
      </c>
      <c r="K1227" s="2">
        <v>44509</v>
      </c>
      <c r="L1227" t="s">
        <v>195</v>
      </c>
      <c r="M1227" s="1">
        <v>44509.343969907408</v>
      </c>
      <c r="N1227" t="s">
        <v>75</v>
      </c>
      <c r="O1227" t="s">
        <v>175</v>
      </c>
      <c r="R1227" t="s">
        <v>11155</v>
      </c>
      <c r="S1227" t="s">
        <v>1855</v>
      </c>
      <c r="U1227" t="s">
        <v>81</v>
      </c>
      <c r="V1227" t="s">
        <v>11156</v>
      </c>
      <c r="W1227" t="s">
        <v>11157</v>
      </c>
      <c r="X1227">
        <v>28137</v>
      </c>
      <c r="AA1227" t="s">
        <v>11158</v>
      </c>
      <c r="AC1227">
        <v>29855</v>
      </c>
      <c r="AF1227" t="s">
        <v>11159</v>
      </c>
      <c r="AG1227" s="4" t="s">
        <v>11160</v>
      </c>
      <c r="AH1227" t="s">
        <v>82</v>
      </c>
      <c r="AK1227" t="s">
        <v>11161</v>
      </c>
      <c r="AU1227" s="1">
        <v>44509.429166666669</v>
      </c>
      <c r="AW1227" t="s">
        <v>71</v>
      </c>
      <c r="BC1227" s="1">
        <v>44508.405150462961</v>
      </c>
      <c r="BG1227" t="s">
        <v>11162</v>
      </c>
      <c r="BL1227" t="s">
        <v>11163</v>
      </c>
      <c r="BN1227" t="s">
        <v>84</v>
      </c>
      <c r="BO1227" t="s">
        <v>11164</v>
      </c>
      <c r="BP1227" t="s">
        <v>585</v>
      </c>
      <c r="BQ1227" t="s">
        <v>81</v>
      </c>
      <c r="BS1227" t="s">
        <v>85</v>
      </c>
      <c r="BT1227" t="s">
        <v>85</v>
      </c>
    </row>
    <row r="1228" spans="1:72" x14ac:dyDescent="0.25">
      <c r="A1228" t="s">
        <v>11165</v>
      </c>
      <c r="B1228" t="s">
        <v>67</v>
      </c>
      <c r="C1228" t="s">
        <v>11166</v>
      </c>
      <c r="E1228" t="s">
        <v>11167</v>
      </c>
      <c r="F1228">
        <v>1013026111183</v>
      </c>
      <c r="G1228">
        <v>2984485504</v>
      </c>
      <c r="H1228" t="s">
        <v>68</v>
      </c>
      <c r="K1228" s="2">
        <v>44509</v>
      </c>
      <c r="L1228" t="s">
        <v>197</v>
      </c>
      <c r="N1228" t="s">
        <v>249</v>
      </c>
      <c r="O1228" t="s">
        <v>785</v>
      </c>
      <c r="R1228" t="s">
        <v>11168</v>
      </c>
      <c r="V1228" t="s">
        <v>11169</v>
      </c>
      <c r="AA1228" t="s">
        <v>11170</v>
      </c>
      <c r="AW1228" t="s">
        <v>71</v>
      </c>
      <c r="BC1228" s="1">
        <v>44508.674803240741</v>
      </c>
      <c r="BL1228" t="s">
        <v>11171</v>
      </c>
      <c r="BP1228" t="s">
        <v>585</v>
      </c>
      <c r="BQ1228" t="s">
        <v>81</v>
      </c>
    </row>
    <row r="1229" spans="1:72" x14ac:dyDescent="0.25">
      <c r="A1229" t="s">
        <v>11172</v>
      </c>
      <c r="B1229" t="s">
        <v>67</v>
      </c>
      <c r="C1229" t="s">
        <v>11173</v>
      </c>
      <c r="E1229" t="s">
        <v>11174</v>
      </c>
      <c r="F1229">
        <v>1100019626890</v>
      </c>
      <c r="G1229">
        <v>2197284009</v>
      </c>
      <c r="H1229" t="s">
        <v>68</v>
      </c>
      <c r="I1229" t="s">
        <v>86</v>
      </c>
      <c r="J1229" t="s">
        <v>87</v>
      </c>
      <c r="K1229" s="2">
        <v>44509</v>
      </c>
      <c r="L1229" t="s">
        <v>195</v>
      </c>
      <c r="M1229" s="1">
        <v>44509.335347222222</v>
      </c>
      <c r="N1229" t="s">
        <v>75</v>
      </c>
      <c r="O1229" t="s">
        <v>91</v>
      </c>
      <c r="R1229" t="s">
        <v>11175</v>
      </c>
      <c r="S1229" t="s">
        <v>11176</v>
      </c>
      <c r="U1229" t="s">
        <v>81</v>
      </c>
      <c r="V1229" t="s">
        <v>11177</v>
      </c>
      <c r="W1229" t="s">
        <v>11178</v>
      </c>
      <c r="X1229" t="s">
        <v>11179</v>
      </c>
      <c r="AA1229" t="s">
        <v>11180</v>
      </c>
      <c r="AG1229" t="s">
        <v>11181</v>
      </c>
      <c r="AH1229" t="s">
        <v>89</v>
      </c>
      <c r="AN1229" t="s">
        <v>89</v>
      </c>
      <c r="AU1229" s="1">
        <v>44509.414120370369</v>
      </c>
      <c r="AW1229" t="s">
        <v>71</v>
      </c>
      <c r="BC1229" s="1">
        <v>44508.336458333331</v>
      </c>
      <c r="BL1229" t="s">
        <v>11182</v>
      </c>
      <c r="BN1229" t="s">
        <v>84</v>
      </c>
      <c r="BO1229" t="s">
        <v>11183</v>
      </c>
      <c r="BP1229" t="s">
        <v>585</v>
      </c>
      <c r="BQ1229" t="s">
        <v>81</v>
      </c>
      <c r="BS1229" t="s">
        <v>85</v>
      </c>
    </row>
    <row r="1230" spans="1:72" x14ac:dyDescent="0.25">
      <c r="A1230" t="s">
        <v>11184</v>
      </c>
      <c r="B1230" t="s">
        <v>67</v>
      </c>
      <c r="C1230" t="s">
        <v>11185</v>
      </c>
      <c r="E1230" t="s">
        <v>11186</v>
      </c>
      <c r="F1230">
        <v>1012842582689</v>
      </c>
      <c r="G1230">
        <v>3296248408</v>
      </c>
      <c r="H1230" t="s">
        <v>94</v>
      </c>
      <c r="K1230" s="2">
        <v>44509</v>
      </c>
      <c r="L1230" t="s">
        <v>197</v>
      </c>
      <c r="M1230" s="1">
        <v>44509.664363425924</v>
      </c>
      <c r="N1230" t="s">
        <v>69</v>
      </c>
      <c r="O1230" t="s">
        <v>1063</v>
      </c>
      <c r="P1230" t="s">
        <v>299</v>
      </c>
      <c r="Q1230" t="s">
        <v>11187</v>
      </c>
      <c r="R1230" t="s">
        <v>11188</v>
      </c>
      <c r="AA1230" t="s">
        <v>11189</v>
      </c>
      <c r="AV1230" s="1">
        <v>44509.683611111112</v>
      </c>
      <c r="AW1230" t="s">
        <v>71</v>
      </c>
      <c r="BC1230" s="1">
        <v>44508.462164351855</v>
      </c>
      <c r="BL1230" t="s">
        <v>11190</v>
      </c>
      <c r="BP1230" t="s">
        <v>931</v>
      </c>
      <c r="BQ1230" t="s">
        <v>81</v>
      </c>
    </row>
    <row r="1231" spans="1:72" x14ac:dyDescent="0.25">
      <c r="A1231" t="s">
        <v>11191</v>
      </c>
      <c r="B1231" t="s">
        <v>6217</v>
      </c>
      <c r="C1231" t="s">
        <v>11192</v>
      </c>
      <c r="E1231" t="s">
        <v>11193</v>
      </c>
      <c r="F1231">
        <v>1050000844360</v>
      </c>
      <c r="H1231" t="s">
        <v>74</v>
      </c>
      <c r="K1231" s="2">
        <v>44509</v>
      </c>
      <c r="L1231" t="s">
        <v>195</v>
      </c>
      <c r="M1231" s="1">
        <v>44509.423090277778</v>
      </c>
      <c r="N1231" t="s">
        <v>69</v>
      </c>
      <c r="O1231" t="s">
        <v>112</v>
      </c>
      <c r="R1231" t="s">
        <v>11194</v>
      </c>
      <c r="V1231" t="s">
        <v>11195</v>
      </c>
      <c r="AV1231" s="1">
        <v>44509.429722222223</v>
      </c>
      <c r="AW1231" t="s">
        <v>71</v>
      </c>
      <c r="BC1231" s="1">
        <v>44508.330601851849</v>
      </c>
      <c r="BL1231" t="s">
        <v>11196</v>
      </c>
      <c r="BP1231" t="s">
        <v>1095</v>
      </c>
      <c r="BQ1231" t="s">
        <v>81</v>
      </c>
    </row>
    <row r="1232" spans="1:72" x14ac:dyDescent="0.25">
      <c r="A1232" t="s">
        <v>11197</v>
      </c>
      <c r="B1232" t="s">
        <v>67</v>
      </c>
      <c r="C1232" t="s">
        <v>11198</v>
      </c>
      <c r="E1232" t="s">
        <v>11199</v>
      </c>
      <c r="F1232">
        <v>1900045069481</v>
      </c>
      <c r="G1232">
        <v>631786805</v>
      </c>
      <c r="H1232" t="s">
        <v>68</v>
      </c>
      <c r="J1232" t="s">
        <v>79</v>
      </c>
      <c r="K1232" s="2">
        <v>44509</v>
      </c>
      <c r="L1232" t="s">
        <v>197</v>
      </c>
      <c r="M1232" s="1">
        <v>44509.440625000003</v>
      </c>
      <c r="N1232" t="s">
        <v>75</v>
      </c>
      <c r="O1232" t="s">
        <v>205</v>
      </c>
      <c r="R1232" t="s">
        <v>11200</v>
      </c>
      <c r="S1232" t="s">
        <v>11201</v>
      </c>
      <c r="U1232" t="s">
        <v>81</v>
      </c>
      <c r="V1232" t="s">
        <v>11202</v>
      </c>
      <c r="W1232">
        <v>39424</v>
      </c>
      <c r="AA1232" t="s">
        <v>11203</v>
      </c>
      <c r="AC1232">
        <v>13302</v>
      </c>
      <c r="AF1232" t="s">
        <v>11204</v>
      </c>
      <c r="AG1232" t="s">
        <v>11205</v>
      </c>
      <c r="AH1232" t="s">
        <v>82</v>
      </c>
      <c r="AK1232" t="s">
        <v>11206</v>
      </c>
      <c r="AN1232">
        <v>1</v>
      </c>
      <c r="AU1232" s="1">
        <v>44509.516180555554</v>
      </c>
      <c r="AW1232" t="s">
        <v>71</v>
      </c>
      <c r="BC1232" s="1">
        <v>44508.671018518522</v>
      </c>
      <c r="BG1232" t="s">
        <v>11207</v>
      </c>
      <c r="BL1232" t="s">
        <v>11208</v>
      </c>
      <c r="BM1232" t="s">
        <v>77</v>
      </c>
      <c r="BN1232" t="s">
        <v>84</v>
      </c>
      <c r="BO1232" t="s">
        <v>11209</v>
      </c>
      <c r="BP1232" t="s">
        <v>585</v>
      </c>
      <c r="BQ1232" t="s">
        <v>81</v>
      </c>
      <c r="BS1232" t="s">
        <v>85</v>
      </c>
      <c r="BT1232" t="s">
        <v>85</v>
      </c>
    </row>
    <row r="1233" spans="1:72" x14ac:dyDescent="0.25">
      <c r="A1233" t="s">
        <v>11210</v>
      </c>
      <c r="B1233" t="s">
        <v>67</v>
      </c>
      <c r="C1233" t="s">
        <v>11211</v>
      </c>
      <c r="E1233" t="s">
        <v>11212</v>
      </c>
      <c r="F1233">
        <v>1012998330630</v>
      </c>
      <c r="H1233" t="s">
        <v>86</v>
      </c>
      <c r="J1233" t="s">
        <v>87</v>
      </c>
      <c r="K1233" s="2">
        <v>44509</v>
      </c>
      <c r="L1233" t="s">
        <v>195</v>
      </c>
      <c r="M1233" s="1">
        <v>44509.455613425926</v>
      </c>
      <c r="N1233" t="s">
        <v>75</v>
      </c>
      <c r="O1233" t="s">
        <v>1063</v>
      </c>
      <c r="R1233" t="s">
        <v>11213</v>
      </c>
      <c r="S1233" t="s">
        <v>144</v>
      </c>
      <c r="U1233" t="s">
        <v>81</v>
      </c>
      <c r="V1233" t="s">
        <v>11214</v>
      </c>
      <c r="W1233">
        <v>55168</v>
      </c>
      <c r="X1233">
        <v>42250</v>
      </c>
      <c r="AG1233" t="s">
        <v>11215</v>
      </c>
      <c r="AH1233" t="s">
        <v>82</v>
      </c>
      <c r="AN1233" t="s">
        <v>144</v>
      </c>
      <c r="AU1233" s="1">
        <v>44509.511296296296</v>
      </c>
      <c r="AW1233" t="s">
        <v>71</v>
      </c>
      <c r="BC1233" s="1">
        <v>44508.462164351855</v>
      </c>
      <c r="BL1233" t="s">
        <v>11216</v>
      </c>
      <c r="BN1233" t="s">
        <v>325</v>
      </c>
      <c r="BO1233" t="s">
        <v>11217</v>
      </c>
      <c r="BP1233" t="s">
        <v>574</v>
      </c>
      <c r="BQ1233" t="s">
        <v>81</v>
      </c>
      <c r="BS1233" t="s">
        <v>85</v>
      </c>
    </row>
    <row r="1234" spans="1:72" x14ac:dyDescent="0.25">
      <c r="A1234" t="s">
        <v>11218</v>
      </c>
      <c r="B1234" t="s">
        <v>67</v>
      </c>
      <c r="C1234" t="s">
        <v>11219</v>
      </c>
      <c r="E1234" t="s">
        <v>11220</v>
      </c>
      <c r="F1234">
        <v>1200060346533</v>
      </c>
      <c r="G1234">
        <v>9144316804</v>
      </c>
      <c r="H1234" t="s">
        <v>68</v>
      </c>
      <c r="K1234" s="2">
        <v>44509</v>
      </c>
      <c r="L1234" t="s">
        <v>197</v>
      </c>
      <c r="M1234" s="1">
        <v>44509.605185185188</v>
      </c>
      <c r="N1234" t="s">
        <v>69</v>
      </c>
      <c r="O1234" t="s">
        <v>112</v>
      </c>
      <c r="P1234" t="s">
        <v>11221</v>
      </c>
      <c r="Q1234" t="s">
        <v>11222</v>
      </c>
      <c r="R1234" t="s">
        <v>11223</v>
      </c>
      <c r="V1234">
        <v>38616510</v>
      </c>
      <c r="AA1234">
        <v>829688</v>
      </c>
      <c r="AV1234" s="1">
        <v>44509.606307870374</v>
      </c>
      <c r="AW1234" t="s">
        <v>71</v>
      </c>
      <c r="BC1234" s="1">
        <v>44508.330601851849</v>
      </c>
      <c r="BL1234" t="s">
        <v>11224</v>
      </c>
      <c r="BP1234" t="s">
        <v>585</v>
      </c>
      <c r="BQ1234" t="s">
        <v>81</v>
      </c>
    </row>
    <row r="1235" spans="1:72" x14ac:dyDescent="0.25">
      <c r="A1235" t="s">
        <v>11225</v>
      </c>
      <c r="B1235" t="s">
        <v>67</v>
      </c>
      <c r="C1235" t="s">
        <v>11226</v>
      </c>
      <c r="E1235" t="s">
        <v>11227</v>
      </c>
      <c r="F1235">
        <v>1200050359970</v>
      </c>
      <c r="G1235">
        <v>8889092810</v>
      </c>
      <c r="H1235" t="s">
        <v>68</v>
      </c>
      <c r="K1235" s="2">
        <v>44509</v>
      </c>
      <c r="L1235" t="s">
        <v>197</v>
      </c>
      <c r="N1235" t="s">
        <v>249</v>
      </c>
      <c r="O1235" t="s">
        <v>1189</v>
      </c>
      <c r="R1235" t="s">
        <v>11228</v>
      </c>
      <c r="V1235" t="s">
        <v>11229</v>
      </c>
      <c r="AA1235" t="s">
        <v>11230</v>
      </c>
      <c r="AW1235" t="s">
        <v>71</v>
      </c>
      <c r="BC1235" s="1">
        <v>44508.430520833332</v>
      </c>
      <c r="BL1235" t="s">
        <v>11231</v>
      </c>
      <c r="BP1235" t="s">
        <v>585</v>
      </c>
      <c r="BQ1235" t="s">
        <v>81</v>
      </c>
    </row>
    <row r="1236" spans="1:72" x14ac:dyDescent="0.25">
      <c r="A1236" t="s">
        <v>11232</v>
      </c>
      <c r="B1236" t="s">
        <v>120</v>
      </c>
      <c r="C1236" t="s">
        <v>11233</v>
      </c>
      <c r="E1236" t="s">
        <v>11234</v>
      </c>
      <c r="F1236">
        <v>2000007121090</v>
      </c>
      <c r="G1236">
        <v>3945550803</v>
      </c>
      <c r="H1236" t="s">
        <v>68</v>
      </c>
      <c r="J1236" t="s">
        <v>79</v>
      </c>
      <c r="K1236" s="2">
        <v>44509</v>
      </c>
      <c r="L1236" t="s">
        <v>195</v>
      </c>
      <c r="M1236" s="1">
        <v>44509.472453703704</v>
      </c>
      <c r="N1236" t="s">
        <v>75</v>
      </c>
      <c r="O1236" t="s">
        <v>78</v>
      </c>
      <c r="R1236" t="e">
        <f>447956387883/ Standard rate / both outside / parking ok/ id ok/ Single phase, not-applicable</f>
        <v>#NAME?</v>
      </c>
      <c r="S1236" t="s">
        <v>89</v>
      </c>
      <c r="U1236" t="s">
        <v>81</v>
      </c>
      <c r="V1236" t="s">
        <v>11235</v>
      </c>
      <c r="W1236">
        <v>27209</v>
      </c>
      <c r="AA1236" t="s">
        <v>11236</v>
      </c>
      <c r="AC1236">
        <v>34947</v>
      </c>
      <c r="AF1236" t="s">
        <v>11237</v>
      </c>
      <c r="AG1236" t="s">
        <v>11238</v>
      </c>
      <c r="AH1236" t="s">
        <v>89</v>
      </c>
      <c r="AK1236" t="s">
        <v>11239</v>
      </c>
      <c r="AN1236" t="s">
        <v>89</v>
      </c>
      <c r="AU1236" s="1">
        <v>44509.526412037034</v>
      </c>
      <c r="AW1236" t="s">
        <v>71</v>
      </c>
      <c r="BC1236" s="1">
        <v>44508.791655092595</v>
      </c>
      <c r="BL1236" t="s">
        <v>11240</v>
      </c>
      <c r="BN1236" t="s">
        <v>84</v>
      </c>
      <c r="BO1236" t="s">
        <v>11241</v>
      </c>
      <c r="BP1236" t="s">
        <v>585</v>
      </c>
      <c r="BQ1236" t="s">
        <v>81</v>
      </c>
      <c r="BS1236" t="s">
        <v>85</v>
      </c>
      <c r="BT1236" t="s">
        <v>85</v>
      </c>
    </row>
    <row r="1237" spans="1:72" x14ac:dyDescent="0.25">
      <c r="A1237" t="s">
        <v>11242</v>
      </c>
      <c r="B1237" t="s">
        <v>67</v>
      </c>
      <c r="C1237" t="s">
        <v>11243</v>
      </c>
      <c r="E1237" t="s">
        <v>11244</v>
      </c>
      <c r="F1237">
        <v>1200040299570</v>
      </c>
      <c r="G1237">
        <v>3412628105</v>
      </c>
      <c r="H1237" t="s">
        <v>68</v>
      </c>
      <c r="K1237" s="2">
        <v>44509</v>
      </c>
      <c r="L1237" t="s">
        <v>195</v>
      </c>
      <c r="M1237" s="1">
        <v>44509.43787037037</v>
      </c>
      <c r="N1237" t="s">
        <v>95</v>
      </c>
      <c r="O1237" t="s">
        <v>112</v>
      </c>
      <c r="R1237" t="s">
        <v>11245</v>
      </c>
      <c r="V1237" t="s">
        <v>11246</v>
      </c>
      <c r="AA1237" t="s">
        <v>11247</v>
      </c>
      <c r="AW1237" t="s">
        <v>71</v>
      </c>
      <c r="AZ1237" t="s">
        <v>96</v>
      </c>
      <c r="BA1237" t="s">
        <v>48</v>
      </c>
      <c r="BB1237" t="s">
        <v>6872</v>
      </c>
      <c r="BC1237" s="1">
        <v>44508.330601851849</v>
      </c>
      <c r="BL1237" t="s">
        <v>11248</v>
      </c>
      <c r="BP1237" t="s">
        <v>585</v>
      </c>
      <c r="BQ1237" t="s">
        <v>81</v>
      </c>
    </row>
    <row r="1238" spans="1:72" x14ac:dyDescent="0.25">
      <c r="A1238" t="s">
        <v>11249</v>
      </c>
      <c r="B1238" t="s">
        <v>67</v>
      </c>
      <c r="C1238" t="s">
        <v>11250</v>
      </c>
      <c r="E1238" t="s">
        <v>11251</v>
      </c>
      <c r="F1238">
        <v>1200051453327</v>
      </c>
      <c r="G1238">
        <v>9106893110</v>
      </c>
      <c r="H1238" t="s">
        <v>94</v>
      </c>
      <c r="J1238" t="s">
        <v>87</v>
      </c>
      <c r="K1238" s="2">
        <v>44509</v>
      </c>
      <c r="L1238" t="s">
        <v>195</v>
      </c>
      <c r="M1238" s="1">
        <v>44509.365902777776</v>
      </c>
      <c r="N1238" t="s">
        <v>75</v>
      </c>
      <c r="O1238" t="s">
        <v>121</v>
      </c>
      <c r="R1238" t="s">
        <v>11252</v>
      </c>
      <c r="S1238" t="s">
        <v>11253</v>
      </c>
      <c r="U1238" t="s">
        <v>81</v>
      </c>
      <c r="V1238" t="s">
        <v>11254</v>
      </c>
      <c r="AA1238" t="s">
        <v>11255</v>
      </c>
      <c r="AF1238" t="s">
        <v>11256</v>
      </c>
      <c r="AK1238" t="s">
        <v>11257</v>
      </c>
      <c r="AU1238" s="1">
        <v>44509.469108796293</v>
      </c>
      <c r="AW1238" t="s">
        <v>71</v>
      </c>
      <c r="BC1238" s="1">
        <v>44508.322083333333</v>
      </c>
      <c r="BL1238" t="s">
        <v>11258</v>
      </c>
      <c r="BM1238" t="s">
        <v>77</v>
      </c>
      <c r="BP1238" t="s">
        <v>229</v>
      </c>
      <c r="BQ1238" t="s">
        <v>81</v>
      </c>
      <c r="BS1238" t="s">
        <v>85</v>
      </c>
    </row>
    <row r="1239" spans="1:72" x14ac:dyDescent="0.25">
      <c r="A1239" t="s">
        <v>11259</v>
      </c>
      <c r="B1239" t="s">
        <v>67</v>
      </c>
      <c r="C1239" t="s">
        <v>11260</v>
      </c>
      <c r="E1239" t="s">
        <v>11261</v>
      </c>
      <c r="F1239">
        <v>1200026672733</v>
      </c>
      <c r="G1239">
        <v>3397564105</v>
      </c>
      <c r="H1239" t="s">
        <v>68</v>
      </c>
      <c r="J1239" t="s">
        <v>79</v>
      </c>
      <c r="K1239" s="2">
        <v>44509</v>
      </c>
      <c r="L1239" t="s">
        <v>197</v>
      </c>
      <c r="M1239" s="1">
        <v>44509.607048611113</v>
      </c>
      <c r="N1239" t="s">
        <v>75</v>
      </c>
      <c r="O1239" t="s">
        <v>112</v>
      </c>
      <c r="R1239" t="s">
        <v>11262</v>
      </c>
      <c r="S1239" t="s">
        <v>113</v>
      </c>
      <c r="U1239" t="s">
        <v>81</v>
      </c>
      <c r="V1239" t="s">
        <v>11263</v>
      </c>
      <c r="W1239">
        <v>93890</v>
      </c>
      <c r="AA1239" t="s">
        <v>11264</v>
      </c>
      <c r="AC1239">
        <v>8913</v>
      </c>
      <c r="AF1239" t="s">
        <v>11265</v>
      </c>
      <c r="AG1239" t="s">
        <v>11266</v>
      </c>
      <c r="AH1239" t="s">
        <v>89</v>
      </c>
      <c r="AK1239" t="s">
        <v>11267</v>
      </c>
      <c r="AN1239" t="s">
        <v>89</v>
      </c>
      <c r="AU1239" s="1">
        <v>44509.887175925927</v>
      </c>
      <c r="AW1239" t="s">
        <v>71</v>
      </c>
      <c r="BC1239" s="1">
        <v>44508.330601851849</v>
      </c>
      <c r="BL1239" t="s">
        <v>11268</v>
      </c>
      <c r="BN1239" t="s">
        <v>84</v>
      </c>
      <c r="BO1239" t="s">
        <v>11269</v>
      </c>
      <c r="BP1239" t="s">
        <v>585</v>
      </c>
      <c r="BQ1239" t="s">
        <v>81</v>
      </c>
      <c r="BS1239" t="s">
        <v>85</v>
      </c>
      <c r="BT1239" t="s">
        <v>85</v>
      </c>
    </row>
    <row r="1240" spans="1:72" x14ac:dyDescent="0.25">
      <c r="A1240" t="s">
        <v>11270</v>
      </c>
      <c r="B1240" t="s">
        <v>67</v>
      </c>
      <c r="C1240" t="s">
        <v>11271</v>
      </c>
      <c r="E1240" t="s">
        <v>11272</v>
      </c>
      <c r="F1240">
        <v>1013056005431</v>
      </c>
      <c r="G1240">
        <v>3041761608</v>
      </c>
      <c r="H1240" t="s">
        <v>68</v>
      </c>
      <c r="J1240" t="s">
        <v>79</v>
      </c>
      <c r="K1240" s="2">
        <v>44509</v>
      </c>
      <c r="L1240" t="s">
        <v>195</v>
      </c>
      <c r="M1240" s="1">
        <v>44509.650543981479</v>
      </c>
      <c r="N1240" t="s">
        <v>75</v>
      </c>
      <c r="O1240" t="s">
        <v>785</v>
      </c>
      <c r="R1240" t="s">
        <v>11273</v>
      </c>
      <c r="S1240" t="s">
        <v>216</v>
      </c>
      <c r="U1240" t="s">
        <v>81</v>
      </c>
      <c r="V1240" t="s">
        <v>11274</v>
      </c>
      <c r="W1240">
        <v>73216</v>
      </c>
      <c r="AA1240" t="s">
        <v>11275</v>
      </c>
      <c r="AF1240" t="s">
        <v>11276</v>
      </c>
      <c r="AG1240" t="s">
        <v>11277</v>
      </c>
      <c r="AH1240" t="s">
        <v>82</v>
      </c>
      <c r="AK1240" t="s">
        <v>11278</v>
      </c>
      <c r="AN1240" t="s">
        <v>216</v>
      </c>
      <c r="AU1240" s="1">
        <v>44509.758217592593</v>
      </c>
      <c r="AW1240" t="s">
        <v>71</v>
      </c>
      <c r="BC1240" s="1">
        <v>44508.674803240741</v>
      </c>
      <c r="BL1240" t="s">
        <v>11279</v>
      </c>
      <c r="BN1240" t="s">
        <v>84</v>
      </c>
      <c r="BO1240" t="s">
        <v>11280</v>
      </c>
      <c r="BP1240" t="s">
        <v>585</v>
      </c>
      <c r="BQ1240" t="s">
        <v>81</v>
      </c>
      <c r="BS1240" t="s">
        <v>85</v>
      </c>
      <c r="BT1240" t="s">
        <v>85</v>
      </c>
    </row>
    <row r="1241" spans="1:72" x14ac:dyDescent="0.25">
      <c r="A1241" t="s">
        <v>11281</v>
      </c>
      <c r="B1241" t="s">
        <v>101</v>
      </c>
      <c r="C1241" t="s">
        <v>11282</v>
      </c>
      <c r="E1241" t="s">
        <v>11283</v>
      </c>
      <c r="F1241">
        <v>2000015464726</v>
      </c>
      <c r="G1241">
        <v>3970682308</v>
      </c>
      <c r="H1241" t="s">
        <v>68</v>
      </c>
      <c r="J1241" t="s">
        <v>79</v>
      </c>
      <c r="K1241" s="2">
        <v>44509</v>
      </c>
      <c r="L1241" t="s">
        <v>195</v>
      </c>
      <c r="M1241" s="1">
        <v>44509.369085648148</v>
      </c>
      <c r="N1241" t="s">
        <v>75</v>
      </c>
      <c r="O1241" t="s">
        <v>132</v>
      </c>
      <c r="R1241" t="s">
        <v>543</v>
      </c>
      <c r="S1241" t="s">
        <v>11284</v>
      </c>
      <c r="U1241" t="s">
        <v>81</v>
      </c>
      <c r="V1241" t="s">
        <v>11285</v>
      </c>
      <c r="W1241">
        <v>65693</v>
      </c>
      <c r="AA1241" t="s">
        <v>11286</v>
      </c>
      <c r="AC1241">
        <v>9201</v>
      </c>
      <c r="AF1241" t="s">
        <v>11287</v>
      </c>
      <c r="AG1241" t="s">
        <v>9424</v>
      </c>
      <c r="AH1241" t="s">
        <v>82</v>
      </c>
      <c r="AK1241" t="s">
        <v>11288</v>
      </c>
      <c r="AN1241" t="s">
        <v>82</v>
      </c>
      <c r="AU1241" s="1">
        <v>44509.43509259259</v>
      </c>
      <c r="AW1241" t="s">
        <v>71</v>
      </c>
      <c r="BC1241" s="1">
        <v>44508.259768518517</v>
      </c>
      <c r="BL1241" t="s">
        <v>11289</v>
      </c>
      <c r="BN1241" t="s">
        <v>84</v>
      </c>
      <c r="BO1241" t="s">
        <v>11290</v>
      </c>
      <c r="BP1241" t="s">
        <v>585</v>
      </c>
      <c r="BQ1241" t="s">
        <v>81</v>
      </c>
      <c r="BS1241" t="s">
        <v>85</v>
      </c>
      <c r="BT1241" t="s">
        <v>85</v>
      </c>
    </row>
    <row r="1242" spans="1:72" x14ac:dyDescent="0.25">
      <c r="A1242" t="s">
        <v>11291</v>
      </c>
      <c r="B1242" t="s">
        <v>101</v>
      </c>
      <c r="C1242" t="s">
        <v>11292</v>
      </c>
      <c r="E1242" t="s">
        <v>11293</v>
      </c>
      <c r="F1242">
        <v>1100019769204</v>
      </c>
      <c r="G1242">
        <v>2207658201</v>
      </c>
      <c r="H1242" t="s">
        <v>68</v>
      </c>
      <c r="I1242" t="s">
        <v>86</v>
      </c>
      <c r="J1242" t="s">
        <v>87</v>
      </c>
      <c r="K1242" s="2">
        <v>44509</v>
      </c>
      <c r="L1242" t="s">
        <v>197</v>
      </c>
      <c r="M1242" s="1">
        <v>44509.52375</v>
      </c>
      <c r="N1242" t="s">
        <v>75</v>
      </c>
      <c r="O1242" t="s">
        <v>91</v>
      </c>
      <c r="R1242" t="s">
        <v>1304</v>
      </c>
      <c r="S1242" t="s">
        <v>11294</v>
      </c>
      <c r="U1242" t="s">
        <v>81</v>
      </c>
      <c r="V1242" t="s">
        <v>11295</v>
      </c>
      <c r="W1242">
        <v>30644</v>
      </c>
      <c r="AA1242" t="s">
        <v>11296</v>
      </c>
      <c r="AG1242" t="s">
        <v>11297</v>
      </c>
      <c r="AH1242" t="s">
        <v>89</v>
      </c>
      <c r="AN1242" t="s">
        <v>89</v>
      </c>
      <c r="AU1242" s="1">
        <v>44509.653645833336</v>
      </c>
      <c r="AW1242" t="s">
        <v>71</v>
      </c>
      <c r="BC1242" s="1">
        <v>44508.336458333331</v>
      </c>
      <c r="BL1242" t="s">
        <v>11298</v>
      </c>
      <c r="BN1242" t="s">
        <v>84</v>
      </c>
      <c r="BO1242" t="s">
        <v>11299</v>
      </c>
      <c r="BP1242" t="s">
        <v>585</v>
      </c>
      <c r="BQ1242" t="s">
        <v>81</v>
      </c>
      <c r="BS1242" t="s">
        <v>85</v>
      </c>
    </row>
    <row r="1243" spans="1:72" x14ac:dyDescent="0.25">
      <c r="A1243" t="s">
        <v>11300</v>
      </c>
      <c r="B1243" t="s">
        <v>67</v>
      </c>
      <c r="C1243" t="s">
        <v>11301</v>
      </c>
      <c r="E1243" t="s">
        <v>11302</v>
      </c>
      <c r="F1243">
        <v>1030074061152</v>
      </c>
      <c r="G1243">
        <v>7652089307</v>
      </c>
      <c r="H1243" t="s">
        <v>94</v>
      </c>
      <c r="K1243" s="2">
        <v>44509</v>
      </c>
      <c r="L1243" t="s">
        <v>197</v>
      </c>
      <c r="N1243" t="s">
        <v>249</v>
      </c>
      <c r="O1243" t="s">
        <v>785</v>
      </c>
      <c r="R1243" t="s">
        <v>11303</v>
      </c>
      <c r="V1243" s="4" t="s">
        <v>11304</v>
      </c>
      <c r="AA1243">
        <v>161143</v>
      </c>
      <c r="AW1243" t="s">
        <v>71</v>
      </c>
      <c r="BC1243" s="1">
        <v>44508.674803240741</v>
      </c>
      <c r="BL1243" t="s">
        <v>11305</v>
      </c>
      <c r="BP1243" t="s">
        <v>931</v>
      </c>
      <c r="BQ1243" t="s">
        <v>81</v>
      </c>
    </row>
    <row r="1244" spans="1:72" x14ac:dyDescent="0.25">
      <c r="A1244" t="s">
        <v>11306</v>
      </c>
      <c r="B1244" t="s">
        <v>151</v>
      </c>
      <c r="C1244" t="s">
        <v>11307</v>
      </c>
      <c r="E1244" t="s">
        <v>11308</v>
      </c>
      <c r="F1244">
        <v>1591055349092</v>
      </c>
      <c r="H1244" t="s">
        <v>86</v>
      </c>
      <c r="K1244" s="2">
        <v>44509</v>
      </c>
      <c r="L1244" t="s">
        <v>197</v>
      </c>
      <c r="M1244" s="1">
        <v>44509.623749999999</v>
      </c>
      <c r="N1244" t="s">
        <v>69</v>
      </c>
      <c r="O1244" t="s">
        <v>158</v>
      </c>
      <c r="P1244" t="s">
        <v>211</v>
      </c>
      <c r="Q1244" t="s">
        <v>11309</v>
      </c>
      <c r="R1244" t="s">
        <v>11310</v>
      </c>
      <c r="V1244" t="s">
        <v>11311</v>
      </c>
      <c r="AV1244" s="1">
        <v>44509.643391203703</v>
      </c>
      <c r="AW1244" t="s">
        <v>71</v>
      </c>
      <c r="BC1244" s="1">
        <v>44508.489803240744</v>
      </c>
      <c r="BL1244" t="s">
        <v>11312</v>
      </c>
      <c r="BP1244" t="s">
        <v>574</v>
      </c>
      <c r="BQ1244" t="s">
        <v>81</v>
      </c>
    </row>
    <row r="1245" spans="1:72" x14ac:dyDescent="0.25">
      <c r="A1245" t="s">
        <v>11313</v>
      </c>
      <c r="B1245" t="s">
        <v>151</v>
      </c>
      <c r="C1245" t="s">
        <v>11314</v>
      </c>
      <c r="E1245" t="s">
        <v>308</v>
      </c>
      <c r="F1245">
        <v>1591011180282</v>
      </c>
      <c r="G1245">
        <v>82296904</v>
      </c>
      <c r="H1245" t="s">
        <v>68</v>
      </c>
      <c r="J1245" t="s">
        <v>79</v>
      </c>
      <c r="K1245" s="2">
        <v>44509</v>
      </c>
      <c r="L1245" t="s">
        <v>197</v>
      </c>
      <c r="M1245" s="1">
        <v>44509.568819444445</v>
      </c>
      <c r="N1245" t="s">
        <v>75</v>
      </c>
      <c r="O1245" t="s">
        <v>161</v>
      </c>
      <c r="R1245" t="s">
        <v>11315</v>
      </c>
      <c r="S1245" t="s">
        <v>155</v>
      </c>
      <c r="U1245" t="s">
        <v>103</v>
      </c>
      <c r="V1245" t="s">
        <v>11316</v>
      </c>
      <c r="W1245" t="s">
        <v>89</v>
      </c>
      <c r="AA1245" t="s">
        <v>11317</v>
      </c>
      <c r="AC1245">
        <v>30242</v>
      </c>
      <c r="AF1245" t="s">
        <v>11318</v>
      </c>
      <c r="AG1245" s="4" t="s">
        <v>11319</v>
      </c>
      <c r="AH1245" t="s">
        <v>82</v>
      </c>
      <c r="AK1245" t="s">
        <v>11320</v>
      </c>
      <c r="AN1245" t="s">
        <v>89</v>
      </c>
      <c r="AU1245" s="1">
        <v>44509.652592592596</v>
      </c>
      <c r="AW1245" t="s">
        <v>71</v>
      </c>
      <c r="BC1245" s="1">
        <v>44508.576365740744</v>
      </c>
      <c r="BL1245" t="s">
        <v>11321</v>
      </c>
      <c r="BN1245" t="s">
        <v>84</v>
      </c>
      <c r="BO1245" t="s">
        <v>11322</v>
      </c>
      <c r="BP1245" t="s">
        <v>585</v>
      </c>
      <c r="BQ1245" t="s">
        <v>81</v>
      </c>
      <c r="BS1245" t="s">
        <v>85</v>
      </c>
      <c r="BT1245" t="s">
        <v>85</v>
      </c>
    </row>
    <row r="1246" spans="1:72" x14ac:dyDescent="0.25">
      <c r="A1246" t="s">
        <v>11323</v>
      </c>
      <c r="B1246" t="s">
        <v>120</v>
      </c>
      <c r="C1246" t="s">
        <v>11324</v>
      </c>
      <c r="E1246" t="s">
        <v>11325</v>
      </c>
      <c r="F1246">
        <v>2000008428290</v>
      </c>
      <c r="G1246">
        <v>3998392902</v>
      </c>
      <c r="H1246" t="s">
        <v>68</v>
      </c>
      <c r="J1246" t="s">
        <v>79</v>
      </c>
      <c r="K1246" s="2">
        <v>44509</v>
      </c>
      <c r="L1246" t="s">
        <v>197</v>
      </c>
      <c r="M1246" s="1">
        <v>44509.541770833333</v>
      </c>
      <c r="N1246" t="s">
        <v>75</v>
      </c>
      <c r="O1246" t="s">
        <v>115</v>
      </c>
      <c r="R1246" t="s">
        <v>11326</v>
      </c>
      <c r="S1246" t="s">
        <v>176</v>
      </c>
      <c r="U1246" t="s">
        <v>81</v>
      </c>
      <c r="V1246" t="s">
        <v>11327</v>
      </c>
      <c r="W1246">
        <v>60266</v>
      </c>
      <c r="AA1246" s="3">
        <v>6692066920</v>
      </c>
      <c r="AC1246">
        <v>2260</v>
      </c>
      <c r="AF1246" t="s">
        <v>11328</v>
      </c>
      <c r="AG1246" t="s">
        <v>11329</v>
      </c>
      <c r="AH1246">
        <v>1</v>
      </c>
      <c r="AK1246" t="s">
        <v>11330</v>
      </c>
      <c r="AN1246" t="s">
        <v>83</v>
      </c>
      <c r="AU1246" s="1">
        <v>44509.584953703707</v>
      </c>
      <c r="AW1246" t="s">
        <v>71</v>
      </c>
      <c r="BC1246" s="1">
        <v>44508.675775462965</v>
      </c>
      <c r="BL1246" t="s">
        <v>11331</v>
      </c>
      <c r="BN1246" t="s">
        <v>84</v>
      </c>
      <c r="BO1246" t="s">
        <v>11332</v>
      </c>
      <c r="BP1246" t="s">
        <v>585</v>
      </c>
      <c r="BQ1246" t="s">
        <v>81</v>
      </c>
      <c r="BS1246" t="s">
        <v>85</v>
      </c>
      <c r="BT1246" t="s">
        <v>85</v>
      </c>
    </row>
    <row r="1247" spans="1:72" x14ac:dyDescent="0.25">
      <c r="A1247" t="s">
        <v>11333</v>
      </c>
      <c r="B1247" t="s">
        <v>120</v>
      </c>
      <c r="C1247" t="s">
        <v>11334</v>
      </c>
      <c r="E1247" t="s">
        <v>11335</v>
      </c>
      <c r="F1247">
        <v>1100019851054</v>
      </c>
      <c r="G1247">
        <v>2200588608</v>
      </c>
      <c r="H1247" t="s">
        <v>68</v>
      </c>
      <c r="K1247" s="2">
        <v>44509</v>
      </c>
      <c r="L1247" t="s">
        <v>197</v>
      </c>
      <c r="M1247" s="1">
        <v>44509.668668981481</v>
      </c>
      <c r="N1247" t="s">
        <v>69</v>
      </c>
      <c r="O1247" t="s">
        <v>91</v>
      </c>
      <c r="P1247" t="s">
        <v>111</v>
      </c>
      <c r="Q1247" t="s">
        <v>11336</v>
      </c>
      <c r="R1247" t="s">
        <v>11337</v>
      </c>
      <c r="V1247" t="s">
        <v>11338</v>
      </c>
      <c r="AA1247" t="s">
        <v>11339</v>
      </c>
      <c r="AV1247" s="1">
        <v>44509.683749999997</v>
      </c>
      <c r="AW1247" t="s">
        <v>71</v>
      </c>
      <c r="BC1247" s="1">
        <v>44508.336458333331</v>
      </c>
      <c r="BL1247" t="s">
        <v>11340</v>
      </c>
      <c r="BP1247" t="s">
        <v>585</v>
      </c>
      <c r="BQ1247" t="s">
        <v>81</v>
      </c>
    </row>
    <row r="1248" spans="1:72" x14ac:dyDescent="0.25">
      <c r="A1248" t="s">
        <v>11341</v>
      </c>
      <c r="B1248" t="s">
        <v>122</v>
      </c>
      <c r="C1248" t="s">
        <v>11342</v>
      </c>
      <c r="E1248" t="s">
        <v>11343</v>
      </c>
      <c r="F1248">
        <v>2000007635528</v>
      </c>
      <c r="H1248" t="s">
        <v>86</v>
      </c>
      <c r="K1248" s="2">
        <v>44509</v>
      </c>
      <c r="L1248" t="s">
        <v>195</v>
      </c>
      <c r="M1248" s="1">
        <v>44509.345914351848</v>
      </c>
      <c r="N1248" t="s">
        <v>69</v>
      </c>
      <c r="O1248" t="s">
        <v>78</v>
      </c>
      <c r="P1248" t="s">
        <v>111</v>
      </c>
      <c r="Q1248" t="s">
        <v>11344</v>
      </c>
      <c r="R1248" t="s">
        <v>11345</v>
      </c>
      <c r="V1248" t="s">
        <v>11346</v>
      </c>
      <c r="AV1248" s="1">
        <v>44509.35800925926</v>
      </c>
      <c r="AW1248" t="s">
        <v>71</v>
      </c>
      <c r="BC1248" s="1">
        <v>44508.791655092595</v>
      </c>
      <c r="BL1248" t="s">
        <v>11347</v>
      </c>
      <c r="BP1248" t="s">
        <v>574</v>
      </c>
      <c r="BQ1248" t="s">
        <v>81</v>
      </c>
    </row>
    <row r="1249" spans="1:72" x14ac:dyDescent="0.25">
      <c r="A1249" t="s">
        <v>11348</v>
      </c>
      <c r="B1249" t="s">
        <v>151</v>
      </c>
      <c r="C1249" t="s">
        <v>11349</v>
      </c>
      <c r="E1249" t="s">
        <v>10738</v>
      </c>
      <c r="F1249">
        <v>1591058470970</v>
      </c>
      <c r="G1249">
        <v>1271442608</v>
      </c>
      <c r="H1249" t="s">
        <v>135</v>
      </c>
      <c r="K1249" s="2">
        <v>44509</v>
      </c>
      <c r="L1249" t="s">
        <v>197</v>
      </c>
      <c r="M1249" s="1">
        <v>44509.573587962965</v>
      </c>
      <c r="N1249" t="s">
        <v>75</v>
      </c>
      <c r="O1249" t="s">
        <v>142</v>
      </c>
      <c r="R1249" t="s">
        <v>289</v>
      </c>
      <c r="S1249" t="s">
        <v>11350</v>
      </c>
      <c r="U1249" t="s">
        <v>81</v>
      </c>
      <c r="V1249" t="s">
        <v>11351</v>
      </c>
      <c r="AA1249" t="s">
        <v>11352</v>
      </c>
      <c r="AU1249" s="1">
        <v>44509.59888888889</v>
      </c>
      <c r="AW1249" t="s">
        <v>71</v>
      </c>
      <c r="BC1249" s="1">
        <v>44508.625763888886</v>
      </c>
      <c r="BL1249" t="s">
        <v>11353</v>
      </c>
      <c r="BP1249" t="s">
        <v>1352</v>
      </c>
      <c r="BQ1249" t="s">
        <v>81</v>
      </c>
    </row>
    <row r="1250" spans="1:72" x14ac:dyDescent="0.25">
      <c r="A1250" t="s">
        <v>11354</v>
      </c>
      <c r="B1250" t="s">
        <v>151</v>
      </c>
      <c r="C1250" t="s">
        <v>11355</v>
      </c>
      <c r="E1250" t="s">
        <v>11356</v>
      </c>
      <c r="F1250">
        <v>1591140667651</v>
      </c>
      <c r="H1250" t="s">
        <v>86</v>
      </c>
      <c r="J1250" t="s">
        <v>87</v>
      </c>
      <c r="K1250" s="2">
        <v>44509</v>
      </c>
      <c r="L1250" t="s">
        <v>197</v>
      </c>
      <c r="M1250" s="1">
        <v>44509.545069444444</v>
      </c>
      <c r="N1250" t="s">
        <v>75</v>
      </c>
      <c r="O1250" t="s">
        <v>162</v>
      </c>
      <c r="R1250" t="s">
        <v>11357</v>
      </c>
      <c r="S1250" t="s">
        <v>11358</v>
      </c>
      <c r="U1250" t="s">
        <v>103</v>
      </c>
      <c r="V1250" t="s">
        <v>11359</v>
      </c>
      <c r="W1250">
        <v>34577</v>
      </c>
      <c r="X1250" t="s">
        <v>11360</v>
      </c>
      <c r="AG1250" s="4" t="s">
        <v>11361</v>
      </c>
      <c r="AH1250" t="s">
        <v>82</v>
      </c>
      <c r="AN1250" t="s">
        <v>83</v>
      </c>
      <c r="AU1250" s="1">
        <v>44510.261030092595</v>
      </c>
      <c r="AW1250" t="s">
        <v>71</v>
      </c>
      <c r="BC1250" s="1">
        <v>44508.550729166665</v>
      </c>
      <c r="BL1250" t="s">
        <v>11362</v>
      </c>
      <c r="BN1250" t="s">
        <v>84</v>
      </c>
      <c r="BO1250" t="s">
        <v>11363</v>
      </c>
      <c r="BP1250" t="s">
        <v>761</v>
      </c>
      <c r="BQ1250" t="s">
        <v>81</v>
      </c>
      <c r="BS1250" t="s">
        <v>85</v>
      </c>
    </row>
    <row r="1251" spans="1:72" x14ac:dyDescent="0.25">
      <c r="A1251" t="s">
        <v>11364</v>
      </c>
      <c r="B1251" t="s">
        <v>67</v>
      </c>
      <c r="C1251" t="s">
        <v>11365</v>
      </c>
      <c r="E1251" t="s">
        <v>11366</v>
      </c>
      <c r="F1251">
        <v>2000014137110</v>
      </c>
      <c r="G1251">
        <v>3959479502</v>
      </c>
      <c r="H1251" t="s">
        <v>133</v>
      </c>
      <c r="J1251" t="s">
        <v>87</v>
      </c>
      <c r="K1251" s="2">
        <v>44509</v>
      </c>
      <c r="L1251" t="s">
        <v>195</v>
      </c>
      <c r="M1251" s="1">
        <v>44509.510983796295</v>
      </c>
      <c r="N1251" t="s">
        <v>75</v>
      </c>
      <c r="O1251" t="s">
        <v>132</v>
      </c>
      <c r="R1251" t="s">
        <v>11367</v>
      </c>
      <c r="S1251" t="s">
        <v>11368</v>
      </c>
      <c r="U1251" t="s">
        <v>81</v>
      </c>
      <c r="AA1251" t="s">
        <v>11369</v>
      </c>
      <c r="AO1251" t="s">
        <v>82</v>
      </c>
      <c r="AU1251" s="1">
        <v>44509.534618055557</v>
      </c>
      <c r="AW1251" t="s">
        <v>71</v>
      </c>
      <c r="BC1251" s="1">
        <v>44508.535185185188</v>
      </c>
      <c r="BL1251" t="s">
        <v>11370</v>
      </c>
      <c r="BM1251" t="s">
        <v>77</v>
      </c>
      <c r="BP1251" t="s">
        <v>2150</v>
      </c>
      <c r="BQ1251" t="s">
        <v>81</v>
      </c>
    </row>
    <row r="1252" spans="1:72" x14ac:dyDescent="0.25">
      <c r="A1252" t="s">
        <v>11371</v>
      </c>
      <c r="B1252" t="s">
        <v>151</v>
      </c>
      <c r="C1252" t="s">
        <v>11372</v>
      </c>
      <c r="E1252" t="s">
        <v>11373</v>
      </c>
      <c r="F1252">
        <v>2500001903337</v>
      </c>
      <c r="G1252">
        <v>7743082108</v>
      </c>
      <c r="H1252" t="s">
        <v>68</v>
      </c>
      <c r="J1252" t="s">
        <v>79</v>
      </c>
      <c r="K1252" s="2">
        <v>44509</v>
      </c>
      <c r="L1252" t="s">
        <v>195</v>
      </c>
      <c r="M1252" s="1">
        <v>44509.32912037037</v>
      </c>
      <c r="N1252" t="s">
        <v>75</v>
      </c>
      <c r="O1252" t="s">
        <v>158</v>
      </c>
      <c r="R1252" t="s">
        <v>11374</v>
      </c>
      <c r="S1252" t="s">
        <v>159</v>
      </c>
      <c r="U1252" t="s">
        <v>81</v>
      </c>
      <c r="V1252" t="s">
        <v>11375</v>
      </c>
      <c r="W1252" t="s">
        <v>11376</v>
      </c>
      <c r="AA1252" t="s">
        <v>11377</v>
      </c>
      <c r="AC1252" t="s">
        <v>11378</v>
      </c>
      <c r="AF1252" t="s">
        <v>11379</v>
      </c>
      <c r="AG1252" t="s">
        <v>11380</v>
      </c>
      <c r="AH1252" t="s">
        <v>169</v>
      </c>
      <c r="AK1252" t="s">
        <v>11381</v>
      </c>
      <c r="AN1252" t="s">
        <v>89</v>
      </c>
      <c r="AU1252" s="1">
        <v>44509.390393518515</v>
      </c>
      <c r="AW1252" t="s">
        <v>71</v>
      </c>
      <c r="BC1252" s="1">
        <v>44508.489803240744</v>
      </c>
      <c r="BL1252" t="s">
        <v>11382</v>
      </c>
      <c r="BM1252" t="s">
        <v>77</v>
      </c>
      <c r="BP1252" t="s">
        <v>585</v>
      </c>
      <c r="BQ1252" t="s">
        <v>81</v>
      </c>
      <c r="BS1252" t="s">
        <v>85</v>
      </c>
      <c r="BT1252" t="s">
        <v>85</v>
      </c>
    </row>
    <row r="1253" spans="1:72" x14ac:dyDescent="0.25">
      <c r="A1253" t="s">
        <v>11383</v>
      </c>
      <c r="B1253" t="s">
        <v>122</v>
      </c>
      <c r="C1253" t="s">
        <v>11384</v>
      </c>
      <c r="E1253" t="s">
        <v>11385</v>
      </c>
      <c r="F1253">
        <v>2000023804212</v>
      </c>
      <c r="G1253">
        <v>3940333006</v>
      </c>
      <c r="H1253" t="s">
        <v>135</v>
      </c>
      <c r="J1253" t="s">
        <v>87</v>
      </c>
      <c r="K1253" s="2">
        <v>44509</v>
      </c>
      <c r="L1253" t="s">
        <v>197</v>
      </c>
      <c r="M1253" s="1">
        <v>44509.659467592595</v>
      </c>
      <c r="N1253" t="s">
        <v>75</v>
      </c>
      <c r="O1253" t="s">
        <v>126</v>
      </c>
      <c r="R1253" t="s">
        <v>11386</v>
      </c>
      <c r="S1253" t="s">
        <v>11387</v>
      </c>
      <c r="U1253" t="s">
        <v>81</v>
      </c>
      <c r="V1253" t="s">
        <v>11388</v>
      </c>
      <c r="W1253">
        <v>1253</v>
      </c>
      <c r="AA1253" t="s">
        <v>11389</v>
      </c>
      <c r="AG1253" t="s">
        <v>11390</v>
      </c>
      <c r="AH1253" t="s">
        <v>89</v>
      </c>
      <c r="AN1253" t="s">
        <v>89</v>
      </c>
      <c r="AU1253" s="1">
        <v>44513.258564814816</v>
      </c>
      <c r="AW1253" t="s">
        <v>71</v>
      </c>
      <c r="BC1253" s="1">
        <v>44509.273229166669</v>
      </c>
      <c r="BL1253" t="s">
        <v>11391</v>
      </c>
      <c r="BN1253" t="s">
        <v>84</v>
      </c>
      <c r="BO1253" t="s">
        <v>11392</v>
      </c>
      <c r="BP1253" t="s">
        <v>1352</v>
      </c>
      <c r="BQ1253" t="s">
        <v>81</v>
      </c>
      <c r="BS1253" t="s">
        <v>85</v>
      </c>
    </row>
    <row r="1254" spans="1:72" x14ac:dyDescent="0.25">
      <c r="A1254" t="s">
        <v>11393</v>
      </c>
      <c r="B1254" t="s">
        <v>151</v>
      </c>
      <c r="C1254" t="s">
        <v>432</v>
      </c>
      <c r="E1254" t="s">
        <v>433</v>
      </c>
      <c r="F1254">
        <v>1591046854089</v>
      </c>
      <c r="G1254">
        <v>1267979407</v>
      </c>
      <c r="H1254" t="s">
        <v>68</v>
      </c>
      <c r="J1254" t="s">
        <v>79</v>
      </c>
      <c r="K1254" s="2">
        <v>44509</v>
      </c>
      <c r="L1254" t="s">
        <v>195</v>
      </c>
      <c r="M1254" s="1">
        <v>44509.40729166667</v>
      </c>
      <c r="N1254" t="s">
        <v>75</v>
      </c>
      <c r="O1254" t="s">
        <v>142</v>
      </c>
      <c r="R1254" t="s">
        <v>153</v>
      </c>
      <c r="S1254" t="s">
        <v>172</v>
      </c>
      <c r="U1254" t="s">
        <v>81</v>
      </c>
      <c r="V1254" t="s">
        <v>11394</v>
      </c>
      <c r="W1254">
        <v>38059</v>
      </c>
      <c r="AA1254" s="3">
        <v>249639249639</v>
      </c>
      <c r="AC1254">
        <v>9712</v>
      </c>
      <c r="AF1254" t="s">
        <v>11395</v>
      </c>
      <c r="AG1254" s="4" t="s">
        <v>11396</v>
      </c>
      <c r="AH1254" t="s">
        <v>82</v>
      </c>
      <c r="AK1254" t="s">
        <v>11397</v>
      </c>
      <c r="AN1254" t="s">
        <v>83</v>
      </c>
      <c r="AU1254" s="1">
        <v>44509.502337962964</v>
      </c>
      <c r="AW1254" t="s">
        <v>71</v>
      </c>
      <c r="BC1254" s="1">
        <v>44508.412037037036</v>
      </c>
      <c r="BL1254" t="s">
        <v>11398</v>
      </c>
      <c r="BN1254" t="s">
        <v>84</v>
      </c>
      <c r="BO1254" t="s">
        <v>11399</v>
      </c>
      <c r="BP1254" t="s">
        <v>585</v>
      </c>
      <c r="BQ1254" t="s">
        <v>81</v>
      </c>
      <c r="BS1254" t="s">
        <v>85</v>
      </c>
      <c r="BT1254" t="s">
        <v>85</v>
      </c>
    </row>
    <row r="1255" spans="1:72" x14ac:dyDescent="0.25">
      <c r="A1255" t="s">
        <v>11400</v>
      </c>
      <c r="B1255" t="s">
        <v>151</v>
      </c>
      <c r="C1255" t="s">
        <v>11401</v>
      </c>
      <c r="E1255" t="s">
        <v>11402</v>
      </c>
      <c r="F1255">
        <v>1591015315786</v>
      </c>
      <c r="G1255">
        <v>1344821104</v>
      </c>
      <c r="H1255" t="s">
        <v>68</v>
      </c>
      <c r="K1255" s="2">
        <v>44509</v>
      </c>
      <c r="L1255" t="s">
        <v>195</v>
      </c>
      <c r="M1255" s="1">
        <v>44509.333298611113</v>
      </c>
      <c r="N1255" t="s">
        <v>95</v>
      </c>
      <c r="O1255" t="s">
        <v>164</v>
      </c>
      <c r="R1255" t="s">
        <v>11403</v>
      </c>
      <c r="V1255" t="s">
        <v>11404</v>
      </c>
      <c r="AA1255" t="s">
        <v>11405</v>
      </c>
      <c r="AW1255" t="s">
        <v>71</v>
      </c>
      <c r="AZ1255" t="s">
        <v>209</v>
      </c>
      <c r="BA1255" t="s">
        <v>48</v>
      </c>
      <c r="BB1255" t="s">
        <v>10930</v>
      </c>
      <c r="BC1255" s="1">
        <v>44508.3747337963</v>
      </c>
      <c r="BL1255" t="s">
        <v>11406</v>
      </c>
      <c r="BM1255" t="s">
        <v>77</v>
      </c>
      <c r="BP1255" t="s">
        <v>585</v>
      </c>
      <c r="BQ1255" t="s">
        <v>81</v>
      </c>
    </row>
    <row r="1256" spans="1:72" x14ac:dyDescent="0.25">
      <c r="A1256" t="s">
        <v>11407</v>
      </c>
      <c r="B1256" t="s">
        <v>151</v>
      </c>
      <c r="C1256" t="s">
        <v>11408</v>
      </c>
      <c r="E1256" t="s">
        <v>11409</v>
      </c>
      <c r="F1256">
        <v>1580001414502</v>
      </c>
      <c r="G1256">
        <v>7576869303</v>
      </c>
      <c r="H1256" t="s">
        <v>68</v>
      </c>
      <c r="J1256" t="s">
        <v>279</v>
      </c>
      <c r="K1256" s="2">
        <v>44509</v>
      </c>
      <c r="L1256" t="s">
        <v>195</v>
      </c>
      <c r="M1256" s="1">
        <v>44509.422430555554</v>
      </c>
      <c r="N1256" t="s">
        <v>75</v>
      </c>
      <c r="O1256" t="s">
        <v>162</v>
      </c>
      <c r="R1256" t="s">
        <v>153</v>
      </c>
      <c r="S1256" t="s">
        <v>243</v>
      </c>
      <c r="U1256" t="s">
        <v>81</v>
      </c>
      <c r="V1256" t="s">
        <v>11410</v>
      </c>
      <c r="W1256" t="s">
        <v>11411</v>
      </c>
      <c r="Y1256">
        <v>134</v>
      </c>
      <c r="AA1256" t="s">
        <v>11412</v>
      </c>
      <c r="AC1256" t="s">
        <v>11413</v>
      </c>
      <c r="AF1256" t="s">
        <v>11414</v>
      </c>
      <c r="AG1256" s="4" t="s">
        <v>11415</v>
      </c>
      <c r="AH1256" t="s">
        <v>82</v>
      </c>
      <c r="AK1256" t="s">
        <v>11416</v>
      </c>
      <c r="AN1256" t="s">
        <v>83</v>
      </c>
      <c r="AU1256" s="1">
        <v>44509.487291666665</v>
      </c>
      <c r="AW1256" t="s">
        <v>71</v>
      </c>
      <c r="BC1256" s="1">
        <v>44508.550729166665</v>
      </c>
      <c r="BL1256" t="s">
        <v>11417</v>
      </c>
      <c r="BN1256" t="s">
        <v>84</v>
      </c>
      <c r="BO1256" t="s">
        <v>11418</v>
      </c>
      <c r="BP1256" t="s">
        <v>585</v>
      </c>
      <c r="BQ1256" t="s">
        <v>81</v>
      </c>
      <c r="BS1256" t="s">
        <v>85</v>
      </c>
      <c r="BT1256" t="s">
        <v>85</v>
      </c>
    </row>
    <row r="1257" spans="1:72" x14ac:dyDescent="0.25">
      <c r="A1257" t="s">
        <v>11419</v>
      </c>
      <c r="B1257" t="s">
        <v>151</v>
      </c>
      <c r="C1257" t="s">
        <v>11420</v>
      </c>
      <c r="E1257" t="s">
        <v>11421</v>
      </c>
      <c r="F1257">
        <v>1500576170397</v>
      </c>
      <c r="G1257">
        <v>7428431301</v>
      </c>
      <c r="H1257" t="s">
        <v>68</v>
      </c>
      <c r="K1257" s="2">
        <v>44509</v>
      </c>
      <c r="L1257" t="s">
        <v>195</v>
      </c>
      <c r="M1257" s="1">
        <v>44509.335682870369</v>
      </c>
      <c r="N1257" t="s">
        <v>69</v>
      </c>
      <c r="O1257" t="s">
        <v>162</v>
      </c>
      <c r="P1257" t="s">
        <v>208</v>
      </c>
      <c r="Q1257" t="s">
        <v>11422</v>
      </c>
      <c r="R1257" t="s">
        <v>11423</v>
      </c>
      <c r="V1257" t="s">
        <v>11424</v>
      </c>
      <c r="AA1257">
        <v>57085803</v>
      </c>
      <c r="AV1257" s="1">
        <v>44509.338472222225</v>
      </c>
      <c r="AW1257" t="s">
        <v>71</v>
      </c>
      <c r="BC1257" s="1">
        <v>44508.550729166665</v>
      </c>
      <c r="BL1257" t="s">
        <v>11425</v>
      </c>
      <c r="BP1257" t="s">
        <v>585</v>
      </c>
      <c r="BQ1257" t="s">
        <v>81</v>
      </c>
    </row>
    <row r="1258" spans="1:72" x14ac:dyDescent="0.25">
      <c r="A1258" t="s">
        <v>11426</v>
      </c>
      <c r="B1258" t="s">
        <v>151</v>
      </c>
      <c r="C1258" t="s">
        <v>11427</v>
      </c>
      <c r="E1258" t="s">
        <v>11428</v>
      </c>
      <c r="F1258">
        <v>1580000917337</v>
      </c>
      <c r="H1258" t="s">
        <v>86</v>
      </c>
      <c r="J1258" t="s">
        <v>87</v>
      </c>
      <c r="K1258" s="2">
        <v>44509</v>
      </c>
      <c r="L1258" t="s">
        <v>195</v>
      </c>
      <c r="M1258" s="1">
        <v>44509.493981481479</v>
      </c>
      <c r="N1258" t="s">
        <v>75</v>
      </c>
      <c r="O1258" t="s">
        <v>152</v>
      </c>
      <c r="R1258" t="s">
        <v>11429</v>
      </c>
      <c r="S1258" t="s">
        <v>144</v>
      </c>
      <c r="U1258" t="s">
        <v>81</v>
      </c>
      <c r="V1258" s="4" t="s">
        <v>11430</v>
      </c>
      <c r="W1258" t="s">
        <v>429</v>
      </c>
      <c r="AG1258" s="4" t="s">
        <v>11431</v>
      </c>
      <c r="AH1258" t="s">
        <v>82</v>
      </c>
      <c r="AN1258" t="s">
        <v>89</v>
      </c>
      <c r="AU1258" s="1">
        <v>44509.518113425926</v>
      </c>
      <c r="AW1258" t="s">
        <v>71</v>
      </c>
      <c r="BC1258" s="1">
        <v>44508.533935185187</v>
      </c>
      <c r="BL1258" t="s">
        <v>11432</v>
      </c>
      <c r="BN1258" t="s">
        <v>84</v>
      </c>
      <c r="BO1258" t="s">
        <v>11433</v>
      </c>
      <c r="BP1258" t="s">
        <v>574</v>
      </c>
      <c r="BQ1258" t="s">
        <v>81</v>
      </c>
      <c r="BS1258" t="s">
        <v>85</v>
      </c>
    </row>
    <row r="1259" spans="1:72" x14ac:dyDescent="0.25">
      <c r="A1259" t="s">
        <v>11434</v>
      </c>
      <c r="B1259" t="s">
        <v>151</v>
      </c>
      <c r="C1259" t="s">
        <v>11435</v>
      </c>
      <c r="E1259" t="s">
        <v>335</v>
      </c>
      <c r="F1259">
        <v>2700001252301</v>
      </c>
      <c r="G1259">
        <v>7547881605</v>
      </c>
      <c r="H1259" t="s">
        <v>68</v>
      </c>
      <c r="J1259" t="s">
        <v>79</v>
      </c>
      <c r="K1259" s="2">
        <v>44509</v>
      </c>
      <c r="L1259" t="s">
        <v>195</v>
      </c>
      <c r="M1259" s="1">
        <v>44509.420266203706</v>
      </c>
      <c r="N1259" t="s">
        <v>75</v>
      </c>
      <c r="O1259" t="s">
        <v>152</v>
      </c>
      <c r="R1259" t="s">
        <v>153</v>
      </c>
      <c r="S1259" t="s">
        <v>144</v>
      </c>
      <c r="U1259" t="s">
        <v>81</v>
      </c>
      <c r="V1259" t="s">
        <v>11436</v>
      </c>
      <c r="W1259" t="s">
        <v>82</v>
      </c>
      <c r="AA1259" t="s">
        <v>11437</v>
      </c>
      <c r="AC1259" t="s">
        <v>448</v>
      </c>
      <c r="AF1259" t="s">
        <v>11438</v>
      </c>
      <c r="AG1259" s="4" t="s">
        <v>11439</v>
      </c>
      <c r="AH1259" t="s">
        <v>82</v>
      </c>
      <c r="AK1259" t="s">
        <v>11440</v>
      </c>
      <c r="AN1259" t="s">
        <v>89</v>
      </c>
      <c r="AU1259" s="1">
        <v>44509.487164351849</v>
      </c>
      <c r="AW1259" t="s">
        <v>71</v>
      </c>
      <c r="BC1259" s="1">
        <v>44508.420335648145</v>
      </c>
      <c r="BL1259" t="s">
        <v>11441</v>
      </c>
      <c r="BN1259" t="s">
        <v>84</v>
      </c>
      <c r="BO1259" t="s">
        <v>11442</v>
      </c>
      <c r="BP1259" t="s">
        <v>585</v>
      </c>
      <c r="BQ1259" t="s">
        <v>81</v>
      </c>
      <c r="BS1259" t="s">
        <v>85</v>
      </c>
      <c r="BT1259" t="s">
        <v>85</v>
      </c>
    </row>
    <row r="1260" spans="1:72" x14ac:dyDescent="0.25">
      <c r="A1260" t="s">
        <v>11443</v>
      </c>
      <c r="B1260" t="s">
        <v>151</v>
      </c>
      <c r="C1260" t="s">
        <v>11444</v>
      </c>
      <c r="E1260" t="s">
        <v>11445</v>
      </c>
      <c r="F1260">
        <v>1591047901215</v>
      </c>
      <c r="G1260">
        <v>1338171902</v>
      </c>
      <c r="H1260" t="s">
        <v>68</v>
      </c>
      <c r="K1260" s="2">
        <v>44509</v>
      </c>
      <c r="L1260" t="s">
        <v>195</v>
      </c>
      <c r="N1260" t="s">
        <v>95</v>
      </c>
      <c r="O1260" t="s">
        <v>175</v>
      </c>
      <c r="R1260" t="s">
        <v>11446</v>
      </c>
      <c r="V1260" t="s">
        <v>11447</v>
      </c>
      <c r="AA1260" t="s">
        <v>11448</v>
      </c>
      <c r="AW1260" t="s">
        <v>71</v>
      </c>
      <c r="AZ1260" t="s">
        <v>96</v>
      </c>
      <c r="BA1260" t="s">
        <v>97</v>
      </c>
      <c r="BB1260" t="s">
        <v>6475</v>
      </c>
      <c r="BC1260" s="1">
        <v>44508.405150462961</v>
      </c>
      <c r="BL1260" t="s">
        <v>11449</v>
      </c>
      <c r="BM1260" t="s">
        <v>77</v>
      </c>
      <c r="BP1260" t="s">
        <v>585</v>
      </c>
      <c r="BQ1260" t="s">
        <v>81</v>
      </c>
    </row>
    <row r="1261" spans="1:72" x14ac:dyDescent="0.25">
      <c r="A1261" t="s">
        <v>11450</v>
      </c>
      <c r="B1261" t="s">
        <v>151</v>
      </c>
      <c r="C1261" t="s">
        <v>11451</v>
      </c>
      <c r="E1261" t="s">
        <v>11452</v>
      </c>
      <c r="F1261">
        <v>1591045905928</v>
      </c>
      <c r="G1261">
        <v>1353267902</v>
      </c>
      <c r="H1261" t="s">
        <v>68</v>
      </c>
      <c r="K1261" s="2">
        <v>44509</v>
      </c>
      <c r="L1261" t="s">
        <v>195</v>
      </c>
      <c r="M1261" s="1">
        <v>44509.391053240739</v>
      </c>
      <c r="N1261" t="s">
        <v>69</v>
      </c>
      <c r="O1261" t="s">
        <v>134</v>
      </c>
      <c r="P1261" t="s">
        <v>111</v>
      </c>
      <c r="Q1261" t="s">
        <v>11453</v>
      </c>
      <c r="R1261" t="s">
        <v>153</v>
      </c>
      <c r="V1261" t="s">
        <v>11454</v>
      </c>
      <c r="AA1261" t="s">
        <v>11455</v>
      </c>
      <c r="AV1261" s="1">
        <v>44509.404988425929</v>
      </c>
      <c r="AW1261" t="s">
        <v>71</v>
      </c>
      <c r="BC1261" s="1">
        <v>44508.564560185187</v>
      </c>
      <c r="BL1261" t="s">
        <v>11456</v>
      </c>
      <c r="BM1261" t="s">
        <v>77</v>
      </c>
      <c r="BP1261" t="s">
        <v>585</v>
      </c>
      <c r="BQ1261" t="s">
        <v>81</v>
      </c>
    </row>
    <row r="1262" spans="1:72" x14ac:dyDescent="0.25">
      <c r="A1262" t="s">
        <v>11457</v>
      </c>
      <c r="B1262" t="s">
        <v>151</v>
      </c>
      <c r="C1262" t="s">
        <v>11458</v>
      </c>
      <c r="E1262" t="s">
        <v>11459</v>
      </c>
      <c r="F1262">
        <v>1591047210758</v>
      </c>
      <c r="G1262">
        <v>1263663202</v>
      </c>
      <c r="H1262" t="s">
        <v>68</v>
      </c>
      <c r="J1262" t="s">
        <v>79</v>
      </c>
      <c r="K1262" s="2">
        <v>44509</v>
      </c>
      <c r="L1262" t="s">
        <v>195</v>
      </c>
      <c r="M1262" s="1">
        <v>44509.416122685187</v>
      </c>
      <c r="N1262" t="s">
        <v>75</v>
      </c>
      <c r="O1262" t="s">
        <v>134</v>
      </c>
      <c r="R1262" t="s">
        <v>153</v>
      </c>
      <c r="S1262" t="s">
        <v>155</v>
      </c>
      <c r="U1262" t="s">
        <v>81</v>
      </c>
      <c r="V1262" t="s">
        <v>11460</v>
      </c>
      <c r="W1262">
        <v>17988</v>
      </c>
      <c r="AA1262" t="s">
        <v>11461</v>
      </c>
      <c r="AC1262" t="s">
        <v>11462</v>
      </c>
      <c r="AF1262" t="s">
        <v>11463</v>
      </c>
      <c r="AG1262" s="4" t="s">
        <v>11464</v>
      </c>
      <c r="AH1262" t="s">
        <v>82</v>
      </c>
      <c r="AK1262" t="s">
        <v>11465</v>
      </c>
      <c r="AN1262" t="s">
        <v>89</v>
      </c>
      <c r="AU1262" s="1">
        <v>44509.47278935185</v>
      </c>
      <c r="AW1262" t="s">
        <v>71</v>
      </c>
      <c r="BC1262" s="1">
        <v>44508.564560185187</v>
      </c>
      <c r="BL1262" t="s">
        <v>11466</v>
      </c>
      <c r="BN1262" t="s">
        <v>84</v>
      </c>
      <c r="BO1262" t="s">
        <v>11467</v>
      </c>
      <c r="BP1262" t="s">
        <v>585</v>
      </c>
      <c r="BQ1262" t="s">
        <v>81</v>
      </c>
      <c r="BS1262" t="s">
        <v>85</v>
      </c>
      <c r="BT1262" t="s">
        <v>85</v>
      </c>
    </row>
    <row r="1263" spans="1:72" x14ac:dyDescent="0.25">
      <c r="A1263" t="s">
        <v>11468</v>
      </c>
      <c r="B1263" t="s">
        <v>151</v>
      </c>
      <c r="C1263" t="s">
        <v>11469</v>
      </c>
      <c r="E1263" t="s">
        <v>11470</v>
      </c>
      <c r="F1263">
        <v>2500020787329</v>
      </c>
      <c r="G1263">
        <v>7746486507</v>
      </c>
      <c r="H1263" t="s">
        <v>68</v>
      </c>
      <c r="J1263" t="s">
        <v>79</v>
      </c>
      <c r="K1263" s="2">
        <v>44509</v>
      </c>
      <c r="L1263" t="s">
        <v>197</v>
      </c>
      <c r="M1263" s="1">
        <v>44509.54346064815</v>
      </c>
      <c r="N1263" t="s">
        <v>75</v>
      </c>
      <c r="O1263" t="s">
        <v>158</v>
      </c>
      <c r="R1263" t="s">
        <v>153</v>
      </c>
      <c r="S1263" t="s">
        <v>80</v>
      </c>
      <c r="U1263" t="s">
        <v>81</v>
      </c>
      <c r="V1263" s="4" t="s">
        <v>11471</v>
      </c>
      <c r="W1263" t="s">
        <v>11472</v>
      </c>
      <c r="AA1263" t="s">
        <v>11473</v>
      </c>
      <c r="AC1263" t="s">
        <v>11474</v>
      </c>
      <c r="AF1263" t="s">
        <v>11475</v>
      </c>
      <c r="AG1263" t="s">
        <v>11476</v>
      </c>
      <c r="AH1263" t="s">
        <v>82</v>
      </c>
      <c r="AK1263" t="s">
        <v>11477</v>
      </c>
      <c r="AN1263" t="s">
        <v>89</v>
      </c>
      <c r="AU1263" s="1">
        <v>44509.592476851853</v>
      </c>
      <c r="AW1263" t="s">
        <v>71</v>
      </c>
      <c r="BC1263" s="1">
        <v>44508.489803240744</v>
      </c>
      <c r="BL1263" t="s">
        <v>11478</v>
      </c>
      <c r="BP1263" t="s">
        <v>585</v>
      </c>
      <c r="BQ1263" t="s">
        <v>81</v>
      </c>
      <c r="BS1263" t="s">
        <v>85</v>
      </c>
      <c r="BT1263" t="s">
        <v>85</v>
      </c>
    </row>
    <row r="1264" spans="1:72" x14ac:dyDescent="0.25">
      <c r="A1264" t="s">
        <v>11479</v>
      </c>
      <c r="B1264" t="s">
        <v>67</v>
      </c>
      <c r="C1264" t="s">
        <v>11480</v>
      </c>
      <c r="E1264" t="s">
        <v>11481</v>
      </c>
      <c r="F1264">
        <v>2000052249299</v>
      </c>
      <c r="G1264">
        <v>7476678008</v>
      </c>
      <c r="H1264" t="s">
        <v>68</v>
      </c>
      <c r="J1264" t="s">
        <v>79</v>
      </c>
      <c r="K1264" s="2">
        <v>44509</v>
      </c>
      <c r="L1264" t="s">
        <v>197</v>
      </c>
      <c r="M1264" s="1">
        <v>44509.641203703701</v>
      </c>
      <c r="N1264" t="s">
        <v>75</v>
      </c>
      <c r="O1264" t="s">
        <v>115</v>
      </c>
      <c r="R1264" t="s">
        <v>11482</v>
      </c>
      <c r="S1264" t="s">
        <v>176</v>
      </c>
      <c r="U1264" t="s">
        <v>81</v>
      </c>
      <c r="V1264" t="s">
        <v>11483</v>
      </c>
      <c r="W1264">
        <v>35335</v>
      </c>
      <c r="AA1264" s="3">
        <v>337369337369</v>
      </c>
      <c r="AC1264">
        <v>13138</v>
      </c>
      <c r="AF1264" t="s">
        <v>11484</v>
      </c>
      <c r="AG1264" t="s">
        <v>11485</v>
      </c>
      <c r="AH1264" t="s">
        <v>82</v>
      </c>
      <c r="AK1264" t="s">
        <v>11486</v>
      </c>
      <c r="AN1264" t="s">
        <v>83</v>
      </c>
      <c r="AU1264" s="1">
        <v>44509.686041666668</v>
      </c>
      <c r="AW1264" t="s">
        <v>71</v>
      </c>
      <c r="BC1264" s="1">
        <v>44508.829328703701</v>
      </c>
      <c r="BH1264" t="s">
        <v>11487</v>
      </c>
      <c r="BL1264" t="s">
        <v>11488</v>
      </c>
      <c r="BN1264" t="s">
        <v>84</v>
      </c>
      <c r="BO1264" t="s">
        <v>11489</v>
      </c>
      <c r="BP1264" t="s">
        <v>585</v>
      </c>
      <c r="BQ1264" t="s">
        <v>81</v>
      </c>
      <c r="BS1264" t="s">
        <v>85</v>
      </c>
      <c r="BT1264" t="s">
        <v>85</v>
      </c>
    </row>
    <row r="1265" spans="1:72" x14ac:dyDescent="0.25">
      <c r="A1265" t="s">
        <v>11490</v>
      </c>
      <c r="B1265" t="s">
        <v>151</v>
      </c>
      <c r="C1265" t="s">
        <v>11491</v>
      </c>
      <c r="E1265" t="s">
        <v>11492</v>
      </c>
      <c r="F1265">
        <v>1591051315693</v>
      </c>
      <c r="G1265">
        <v>1334316107</v>
      </c>
      <c r="H1265" t="s">
        <v>68</v>
      </c>
      <c r="J1265" t="s">
        <v>79</v>
      </c>
      <c r="K1265" s="2">
        <v>44509</v>
      </c>
      <c r="L1265" t="s">
        <v>195</v>
      </c>
      <c r="M1265" s="1">
        <v>44509.448391203703</v>
      </c>
      <c r="N1265" t="s">
        <v>75</v>
      </c>
      <c r="O1265" t="s">
        <v>164</v>
      </c>
      <c r="R1265" t="s">
        <v>11493</v>
      </c>
      <c r="S1265" t="s">
        <v>272</v>
      </c>
      <c r="U1265" t="s">
        <v>81</v>
      </c>
      <c r="V1265" t="s">
        <v>11494</v>
      </c>
      <c r="W1265" t="s">
        <v>11495</v>
      </c>
      <c r="AA1265" t="s">
        <v>11496</v>
      </c>
      <c r="AC1265" t="s">
        <v>11497</v>
      </c>
      <c r="AF1265" t="s">
        <v>11498</v>
      </c>
      <c r="AG1265" s="4" t="s">
        <v>11499</v>
      </c>
      <c r="AH1265" t="s">
        <v>82</v>
      </c>
      <c r="AK1265" t="s">
        <v>11500</v>
      </c>
      <c r="AN1265" t="s">
        <v>89</v>
      </c>
      <c r="AU1265" s="1">
        <v>44509.532997685186</v>
      </c>
      <c r="AW1265" t="s">
        <v>71</v>
      </c>
      <c r="BC1265" s="1">
        <v>44508.3747337963</v>
      </c>
      <c r="BL1265" t="s">
        <v>11501</v>
      </c>
      <c r="BN1265" t="s">
        <v>84</v>
      </c>
      <c r="BO1265" t="s">
        <v>11502</v>
      </c>
      <c r="BP1265" t="s">
        <v>585</v>
      </c>
      <c r="BQ1265" t="s">
        <v>81</v>
      </c>
      <c r="BS1265" t="s">
        <v>85</v>
      </c>
      <c r="BT1265" t="s">
        <v>85</v>
      </c>
    </row>
    <row r="1266" spans="1:72" x14ac:dyDescent="0.25">
      <c r="A1266" t="s">
        <v>11503</v>
      </c>
      <c r="B1266" t="s">
        <v>151</v>
      </c>
      <c r="C1266" t="s">
        <v>11504</v>
      </c>
      <c r="E1266" t="s">
        <v>11505</v>
      </c>
      <c r="F1266">
        <v>1591035664458</v>
      </c>
      <c r="G1266">
        <v>1354355601</v>
      </c>
      <c r="H1266" t="s">
        <v>68</v>
      </c>
      <c r="J1266" t="s">
        <v>79</v>
      </c>
      <c r="K1266" s="2">
        <v>44509</v>
      </c>
      <c r="L1266" t="s">
        <v>195</v>
      </c>
      <c r="M1266" s="1">
        <v>44509.334027777775</v>
      </c>
      <c r="N1266" t="s">
        <v>75</v>
      </c>
      <c r="O1266" t="s">
        <v>134</v>
      </c>
      <c r="R1266" t="s">
        <v>153</v>
      </c>
      <c r="S1266" t="s">
        <v>155</v>
      </c>
      <c r="U1266" t="s">
        <v>81</v>
      </c>
      <c r="V1266" t="s">
        <v>11506</v>
      </c>
      <c r="W1266" t="s">
        <v>11507</v>
      </c>
      <c r="AA1266" t="s">
        <v>11508</v>
      </c>
      <c r="AC1266" t="s">
        <v>11509</v>
      </c>
      <c r="AF1266" t="s">
        <v>11510</v>
      </c>
      <c r="AG1266" s="4" t="s">
        <v>11511</v>
      </c>
      <c r="AH1266" t="s">
        <v>82</v>
      </c>
      <c r="AK1266" t="s">
        <v>11512</v>
      </c>
      <c r="AN1266" t="s">
        <v>89</v>
      </c>
      <c r="AU1266" s="1">
        <v>44509.385648148149</v>
      </c>
      <c r="AW1266" t="s">
        <v>71</v>
      </c>
      <c r="BC1266" s="1">
        <v>44508.564560185187</v>
      </c>
      <c r="BG1266" t="s">
        <v>11513</v>
      </c>
      <c r="BL1266" t="s">
        <v>11514</v>
      </c>
      <c r="BN1266" t="s">
        <v>84</v>
      </c>
      <c r="BO1266" t="s">
        <v>11515</v>
      </c>
      <c r="BP1266" t="s">
        <v>585</v>
      </c>
      <c r="BQ1266" t="s">
        <v>81</v>
      </c>
      <c r="BS1266" t="s">
        <v>85</v>
      </c>
      <c r="BT1266" t="s">
        <v>85</v>
      </c>
    </row>
    <row r="1267" spans="1:72" x14ac:dyDescent="0.25">
      <c r="A1267" t="s">
        <v>11516</v>
      </c>
      <c r="B1267" t="s">
        <v>151</v>
      </c>
      <c r="C1267" t="s">
        <v>11517</v>
      </c>
      <c r="E1267" t="s">
        <v>11518</v>
      </c>
      <c r="F1267">
        <v>2700001819171</v>
      </c>
      <c r="G1267">
        <v>7622714409</v>
      </c>
      <c r="H1267" t="s">
        <v>68</v>
      </c>
      <c r="J1267" t="s">
        <v>79</v>
      </c>
      <c r="K1267" s="2">
        <v>44509</v>
      </c>
      <c r="L1267" t="s">
        <v>195</v>
      </c>
      <c r="M1267" s="1">
        <v>44509.46974537037</v>
      </c>
      <c r="N1267" t="s">
        <v>75</v>
      </c>
      <c r="O1267" t="s">
        <v>154</v>
      </c>
      <c r="R1267" t="s">
        <v>153</v>
      </c>
      <c r="S1267" t="s">
        <v>88</v>
      </c>
      <c r="U1267" t="s">
        <v>81</v>
      </c>
      <c r="V1267" t="s">
        <v>11519</v>
      </c>
      <c r="W1267">
        <v>11247</v>
      </c>
      <c r="AA1267" t="s">
        <v>11520</v>
      </c>
      <c r="AC1267" t="s">
        <v>11521</v>
      </c>
      <c r="AF1267" t="s">
        <v>11522</v>
      </c>
      <c r="AG1267" s="4" t="s">
        <v>11523</v>
      </c>
      <c r="AH1267" t="s">
        <v>82</v>
      </c>
      <c r="AK1267" t="s">
        <v>11524</v>
      </c>
      <c r="AN1267" t="s">
        <v>89</v>
      </c>
      <c r="AU1267" s="1">
        <v>44509.551377314812</v>
      </c>
      <c r="AW1267" t="s">
        <v>71</v>
      </c>
      <c r="BC1267" s="1">
        <v>44508.56322916667</v>
      </c>
      <c r="BL1267" t="s">
        <v>11525</v>
      </c>
      <c r="BN1267" t="s">
        <v>84</v>
      </c>
      <c r="BO1267" t="s">
        <v>11526</v>
      </c>
      <c r="BP1267" t="s">
        <v>585</v>
      </c>
      <c r="BQ1267" t="s">
        <v>81</v>
      </c>
      <c r="BS1267" t="s">
        <v>85</v>
      </c>
      <c r="BT1267" t="s">
        <v>85</v>
      </c>
    </row>
    <row r="1268" spans="1:72" x14ac:dyDescent="0.25">
      <c r="A1268" t="s">
        <v>11527</v>
      </c>
      <c r="B1268" t="s">
        <v>151</v>
      </c>
      <c r="C1268" t="s">
        <v>11528</v>
      </c>
      <c r="E1268" t="s">
        <v>11529</v>
      </c>
      <c r="F1268">
        <v>1591039298720</v>
      </c>
      <c r="G1268">
        <v>8853031303</v>
      </c>
      <c r="H1268" t="s">
        <v>68</v>
      </c>
      <c r="J1268" t="s">
        <v>79</v>
      </c>
      <c r="K1268" s="2">
        <v>44509</v>
      </c>
      <c r="L1268" t="s">
        <v>197</v>
      </c>
      <c r="M1268" s="1">
        <v>44509.583715277775</v>
      </c>
      <c r="N1268" t="s">
        <v>75</v>
      </c>
      <c r="O1268" t="s">
        <v>225</v>
      </c>
      <c r="R1268" t="s">
        <v>11530</v>
      </c>
      <c r="S1268" t="s">
        <v>430</v>
      </c>
      <c r="U1268" t="s">
        <v>81</v>
      </c>
      <c r="V1268" t="s">
        <v>11531</v>
      </c>
      <c r="W1268">
        <v>1</v>
      </c>
      <c r="AA1268" t="s">
        <v>11532</v>
      </c>
      <c r="AC1268" t="s">
        <v>11533</v>
      </c>
      <c r="AF1268" t="s">
        <v>11534</v>
      </c>
      <c r="AG1268" s="4" t="s">
        <v>11535</v>
      </c>
      <c r="AH1268" t="s">
        <v>82</v>
      </c>
      <c r="AK1268" t="s">
        <v>11536</v>
      </c>
      <c r="AN1268" t="s">
        <v>89</v>
      </c>
      <c r="AU1268" s="1">
        <v>44509.759467592594</v>
      </c>
      <c r="AW1268" t="s">
        <v>71</v>
      </c>
      <c r="BC1268" s="1">
        <v>44508.501030092593</v>
      </c>
      <c r="BL1268" t="s">
        <v>11537</v>
      </c>
      <c r="BN1268" t="s">
        <v>84</v>
      </c>
      <c r="BO1268" t="s">
        <v>11538</v>
      </c>
      <c r="BP1268" t="s">
        <v>585</v>
      </c>
      <c r="BQ1268" t="s">
        <v>81</v>
      </c>
      <c r="BS1268" t="s">
        <v>85</v>
      </c>
      <c r="BT1268" t="s">
        <v>85</v>
      </c>
    </row>
    <row r="1269" spans="1:72" x14ac:dyDescent="0.25">
      <c r="A1269" t="s">
        <v>11539</v>
      </c>
      <c r="B1269" t="s">
        <v>151</v>
      </c>
      <c r="C1269" t="s">
        <v>11540</v>
      </c>
      <c r="E1269" t="s">
        <v>11541</v>
      </c>
      <c r="F1269">
        <v>2000056205728</v>
      </c>
      <c r="G1269">
        <v>7542509110</v>
      </c>
      <c r="H1269" t="s">
        <v>68</v>
      </c>
      <c r="J1269" t="s">
        <v>79</v>
      </c>
      <c r="K1269" s="2">
        <v>44509</v>
      </c>
      <c r="L1269" t="s">
        <v>195</v>
      </c>
      <c r="M1269" s="1">
        <v>44509.331087962964</v>
      </c>
      <c r="N1269" t="s">
        <v>75</v>
      </c>
      <c r="O1269" t="s">
        <v>154</v>
      </c>
      <c r="R1269" t="s">
        <v>153</v>
      </c>
      <c r="S1269" t="s">
        <v>88</v>
      </c>
      <c r="U1269" t="s">
        <v>81</v>
      </c>
      <c r="V1269" t="s">
        <v>11542</v>
      </c>
      <c r="W1269">
        <v>10555</v>
      </c>
      <c r="AA1269" t="s">
        <v>11543</v>
      </c>
      <c r="AC1269" t="s">
        <v>11544</v>
      </c>
      <c r="AF1269" t="s">
        <v>11545</v>
      </c>
      <c r="AG1269" s="4" t="s">
        <v>11546</v>
      </c>
      <c r="AH1269" t="s">
        <v>82</v>
      </c>
      <c r="AK1269" t="s">
        <v>11547</v>
      </c>
      <c r="AN1269" t="s">
        <v>89</v>
      </c>
      <c r="AU1269" s="1">
        <v>44509.383356481485</v>
      </c>
      <c r="AW1269" t="s">
        <v>71</v>
      </c>
      <c r="BC1269" s="1">
        <v>44508.56322916667</v>
      </c>
      <c r="BL1269" t="s">
        <v>11548</v>
      </c>
      <c r="BN1269" t="s">
        <v>84</v>
      </c>
      <c r="BO1269" t="s">
        <v>11549</v>
      </c>
      <c r="BP1269" t="s">
        <v>585</v>
      </c>
      <c r="BQ1269" t="s">
        <v>81</v>
      </c>
      <c r="BS1269" t="s">
        <v>85</v>
      </c>
      <c r="BT1269" t="s">
        <v>85</v>
      </c>
    </row>
    <row r="1270" spans="1:72" x14ac:dyDescent="0.25">
      <c r="A1270" t="s">
        <v>11550</v>
      </c>
      <c r="B1270" t="s">
        <v>67</v>
      </c>
      <c r="C1270" t="s">
        <v>11551</v>
      </c>
      <c r="E1270" t="s">
        <v>11552</v>
      </c>
      <c r="F1270">
        <v>2000056017410</v>
      </c>
      <c r="G1270">
        <v>7575775704</v>
      </c>
      <c r="H1270" t="s">
        <v>68</v>
      </c>
      <c r="I1270" t="s">
        <v>86</v>
      </c>
      <c r="J1270" t="s">
        <v>87</v>
      </c>
      <c r="K1270" s="2">
        <v>44509</v>
      </c>
      <c r="L1270" t="s">
        <v>195</v>
      </c>
      <c r="M1270" s="1">
        <v>44509.498738425929</v>
      </c>
      <c r="N1270" t="s">
        <v>75</v>
      </c>
      <c r="O1270" t="s">
        <v>126</v>
      </c>
      <c r="R1270" t="s">
        <v>11553</v>
      </c>
      <c r="S1270" t="s">
        <v>127</v>
      </c>
      <c r="U1270" t="s">
        <v>81</v>
      </c>
      <c r="V1270" t="s">
        <v>11554</v>
      </c>
      <c r="W1270">
        <v>7131</v>
      </c>
      <c r="AA1270" t="s">
        <v>11555</v>
      </c>
      <c r="AG1270" t="s">
        <v>11556</v>
      </c>
      <c r="AH1270" t="s">
        <v>89</v>
      </c>
      <c r="AN1270" t="s">
        <v>89</v>
      </c>
      <c r="AU1270" s="1">
        <v>44509.551018518519</v>
      </c>
      <c r="AW1270" t="s">
        <v>71</v>
      </c>
      <c r="BC1270" s="1">
        <v>44509.273229166669</v>
      </c>
      <c r="BL1270" t="s">
        <v>11557</v>
      </c>
      <c r="BN1270" t="s">
        <v>84</v>
      </c>
      <c r="BO1270" t="s">
        <v>11558</v>
      </c>
      <c r="BP1270" t="s">
        <v>585</v>
      </c>
      <c r="BQ1270" t="s">
        <v>81</v>
      </c>
      <c r="BS1270" t="s">
        <v>85</v>
      </c>
    </row>
    <row r="1271" spans="1:72" x14ac:dyDescent="0.25">
      <c r="A1271" t="s">
        <v>11559</v>
      </c>
      <c r="B1271" t="s">
        <v>151</v>
      </c>
      <c r="C1271" t="s">
        <v>11560</v>
      </c>
      <c r="E1271" t="s">
        <v>11561</v>
      </c>
      <c r="F1271">
        <v>1591014961460</v>
      </c>
      <c r="H1271" t="s">
        <v>86</v>
      </c>
      <c r="K1271" s="2">
        <v>44509</v>
      </c>
      <c r="L1271" t="s">
        <v>195</v>
      </c>
      <c r="N1271" t="s">
        <v>95</v>
      </c>
      <c r="O1271" t="s">
        <v>164</v>
      </c>
      <c r="R1271" t="s">
        <v>11562</v>
      </c>
      <c r="V1271" t="s">
        <v>11563</v>
      </c>
      <c r="AW1271" t="s">
        <v>71</v>
      </c>
      <c r="AZ1271" t="s">
        <v>96</v>
      </c>
      <c r="BA1271" t="s">
        <v>97</v>
      </c>
      <c r="BB1271" t="s">
        <v>9365</v>
      </c>
      <c r="BC1271" s="1">
        <v>44508.523240740738</v>
      </c>
      <c r="BL1271" t="s">
        <v>11564</v>
      </c>
      <c r="BP1271" t="s">
        <v>574</v>
      </c>
      <c r="BQ1271" t="s">
        <v>81</v>
      </c>
    </row>
    <row r="1272" spans="1:72" x14ac:dyDescent="0.25">
      <c r="A1272" t="s">
        <v>11565</v>
      </c>
      <c r="B1272" t="s">
        <v>151</v>
      </c>
      <c r="C1272" t="s">
        <v>11566</v>
      </c>
      <c r="E1272" t="s">
        <v>11567</v>
      </c>
      <c r="F1272">
        <v>1591043858912</v>
      </c>
      <c r="G1272">
        <v>1266946106</v>
      </c>
      <c r="H1272" t="s">
        <v>68</v>
      </c>
      <c r="J1272" t="s">
        <v>87</v>
      </c>
      <c r="K1272" s="2">
        <v>44509</v>
      </c>
      <c r="L1272" t="s">
        <v>195</v>
      </c>
      <c r="M1272" s="1">
        <v>44509.329409722224</v>
      </c>
      <c r="N1272" t="s">
        <v>69</v>
      </c>
      <c r="O1272" t="s">
        <v>142</v>
      </c>
      <c r="P1272" t="s">
        <v>93</v>
      </c>
      <c r="Q1272" t="s">
        <v>11568</v>
      </c>
      <c r="R1272" t="s">
        <v>11569</v>
      </c>
      <c r="V1272" t="s">
        <v>11570</v>
      </c>
      <c r="AA1272" t="s">
        <v>11571</v>
      </c>
      <c r="AV1272" s="1">
        <v>44509.402962962966</v>
      </c>
      <c r="AW1272" t="s">
        <v>71</v>
      </c>
      <c r="BC1272" s="1">
        <v>44508.412037037036</v>
      </c>
      <c r="BL1272" t="s">
        <v>11572</v>
      </c>
      <c r="BP1272" t="s">
        <v>585</v>
      </c>
      <c r="BQ1272" t="s">
        <v>81</v>
      </c>
    </row>
    <row r="1273" spans="1:72" x14ac:dyDescent="0.25">
      <c r="A1273" t="s">
        <v>11573</v>
      </c>
      <c r="B1273" t="s">
        <v>151</v>
      </c>
      <c r="C1273" t="s">
        <v>11574</v>
      </c>
      <c r="E1273" t="s">
        <v>11575</v>
      </c>
      <c r="F1273">
        <v>1591048772687</v>
      </c>
      <c r="G1273">
        <v>1354472706</v>
      </c>
      <c r="H1273" t="s">
        <v>68</v>
      </c>
      <c r="J1273" t="s">
        <v>79</v>
      </c>
      <c r="K1273" s="2">
        <v>44509</v>
      </c>
      <c r="L1273" t="s">
        <v>197</v>
      </c>
      <c r="M1273" s="1">
        <v>44509.590844907405</v>
      </c>
      <c r="N1273" t="s">
        <v>75</v>
      </c>
      <c r="O1273" t="s">
        <v>152</v>
      </c>
      <c r="R1273" t="s">
        <v>271</v>
      </c>
      <c r="S1273" t="s">
        <v>144</v>
      </c>
      <c r="U1273" t="s">
        <v>81</v>
      </c>
      <c r="V1273" t="s">
        <v>11576</v>
      </c>
      <c r="W1273">
        <v>1</v>
      </c>
      <c r="AA1273" s="3">
        <v>620158620158</v>
      </c>
      <c r="AC1273" t="s">
        <v>11577</v>
      </c>
      <c r="AF1273" t="s">
        <v>11578</v>
      </c>
      <c r="AG1273" s="4" t="s">
        <v>11579</v>
      </c>
      <c r="AH1273" t="s">
        <v>82</v>
      </c>
      <c r="AK1273" t="s">
        <v>11580</v>
      </c>
      <c r="AN1273" t="s">
        <v>89</v>
      </c>
      <c r="AU1273" s="1">
        <v>44509.655358796299</v>
      </c>
      <c r="AW1273" t="s">
        <v>71</v>
      </c>
      <c r="BC1273" s="1">
        <v>44508.596053240741</v>
      </c>
      <c r="BL1273" t="s">
        <v>11581</v>
      </c>
      <c r="BP1273" t="s">
        <v>585</v>
      </c>
      <c r="BQ1273" t="s">
        <v>81</v>
      </c>
      <c r="BS1273" t="s">
        <v>85</v>
      </c>
      <c r="BT1273" t="s">
        <v>85</v>
      </c>
    </row>
    <row r="1274" spans="1:72" x14ac:dyDescent="0.25">
      <c r="A1274" t="s">
        <v>11582</v>
      </c>
      <c r="B1274" t="s">
        <v>151</v>
      </c>
      <c r="C1274" t="s">
        <v>11583</v>
      </c>
      <c r="E1274" t="s">
        <v>11584</v>
      </c>
      <c r="F1274">
        <v>1800020209774</v>
      </c>
      <c r="G1274">
        <v>1117052200</v>
      </c>
      <c r="H1274" t="s">
        <v>68</v>
      </c>
      <c r="J1274" t="s">
        <v>79</v>
      </c>
      <c r="K1274" s="2">
        <v>44509</v>
      </c>
      <c r="L1274" t="s">
        <v>197</v>
      </c>
      <c r="M1274" s="1">
        <v>44509.500775462962</v>
      </c>
      <c r="N1274" t="s">
        <v>75</v>
      </c>
      <c r="O1274" t="s">
        <v>165</v>
      </c>
      <c r="R1274" t="s">
        <v>11585</v>
      </c>
      <c r="S1274" t="s">
        <v>80</v>
      </c>
      <c r="U1274" t="s">
        <v>81</v>
      </c>
      <c r="V1274" t="s">
        <v>11586</v>
      </c>
      <c r="W1274">
        <v>10782</v>
      </c>
      <c r="AA1274" t="s">
        <v>11587</v>
      </c>
      <c r="AC1274" t="s">
        <v>11588</v>
      </c>
      <c r="AF1274" t="s">
        <v>11589</v>
      </c>
      <c r="AG1274" s="4" t="s">
        <v>11590</v>
      </c>
      <c r="AH1274" t="s">
        <v>82</v>
      </c>
      <c r="AK1274" t="s">
        <v>11591</v>
      </c>
      <c r="AN1274" t="s">
        <v>89</v>
      </c>
      <c r="AU1274" s="1">
        <v>44509.555115740739</v>
      </c>
      <c r="AW1274" t="s">
        <v>71</v>
      </c>
      <c r="BC1274" s="1">
        <v>44508.480196759258</v>
      </c>
      <c r="BL1274" t="s">
        <v>11592</v>
      </c>
      <c r="BN1274" t="s">
        <v>84</v>
      </c>
      <c r="BO1274" t="s">
        <v>11593</v>
      </c>
      <c r="BP1274" t="s">
        <v>585</v>
      </c>
      <c r="BQ1274" t="s">
        <v>81</v>
      </c>
      <c r="BS1274" t="s">
        <v>85</v>
      </c>
      <c r="BT1274" t="s">
        <v>85</v>
      </c>
    </row>
    <row r="1275" spans="1:72" x14ac:dyDescent="0.25">
      <c r="A1275" t="s">
        <v>11594</v>
      </c>
      <c r="B1275" t="s">
        <v>151</v>
      </c>
      <c r="C1275" t="s">
        <v>11595</v>
      </c>
      <c r="E1275" t="s">
        <v>11596</v>
      </c>
      <c r="F1275">
        <v>1591060484760</v>
      </c>
      <c r="G1275">
        <v>1266860803</v>
      </c>
      <c r="H1275" t="s">
        <v>68</v>
      </c>
      <c r="K1275" s="2">
        <v>44509</v>
      </c>
      <c r="L1275" t="s">
        <v>195</v>
      </c>
      <c r="M1275" s="1">
        <v>44509.35832175926</v>
      </c>
      <c r="N1275" t="s">
        <v>69</v>
      </c>
      <c r="O1275" t="s">
        <v>142</v>
      </c>
      <c r="P1275" t="s">
        <v>107</v>
      </c>
      <c r="Q1275" t="s">
        <v>11597</v>
      </c>
      <c r="R1275" t="s">
        <v>153</v>
      </c>
      <c r="V1275" t="s">
        <v>11598</v>
      </c>
      <c r="AA1275" t="s">
        <v>11599</v>
      </c>
      <c r="AV1275" s="1">
        <v>44509.372881944444</v>
      </c>
      <c r="AW1275" t="s">
        <v>71</v>
      </c>
      <c r="BC1275" s="1">
        <v>44508.412037037036</v>
      </c>
      <c r="BL1275" t="s">
        <v>11600</v>
      </c>
      <c r="BP1275" t="s">
        <v>585</v>
      </c>
      <c r="BQ1275" t="s">
        <v>81</v>
      </c>
    </row>
    <row r="1276" spans="1:72" x14ac:dyDescent="0.25">
      <c r="A1276" t="s">
        <v>11601</v>
      </c>
      <c r="B1276" t="s">
        <v>151</v>
      </c>
      <c r="C1276" t="s">
        <v>3843</v>
      </c>
      <c r="E1276" t="s">
        <v>3844</v>
      </c>
      <c r="F1276">
        <v>1591012293980</v>
      </c>
      <c r="H1276" t="s">
        <v>86</v>
      </c>
      <c r="J1276" t="s">
        <v>87</v>
      </c>
      <c r="K1276" s="2">
        <v>44509</v>
      </c>
      <c r="L1276" t="s">
        <v>195</v>
      </c>
      <c r="M1276" s="1">
        <v>44509.346041666664</v>
      </c>
      <c r="N1276" t="s">
        <v>75</v>
      </c>
      <c r="O1276" t="s">
        <v>170</v>
      </c>
      <c r="R1276" t="s">
        <v>11602</v>
      </c>
      <c r="S1276" t="s">
        <v>11603</v>
      </c>
      <c r="U1276" t="s">
        <v>103</v>
      </c>
      <c r="V1276" t="s">
        <v>3847</v>
      </c>
      <c r="W1276">
        <v>36524</v>
      </c>
      <c r="X1276">
        <v>59774</v>
      </c>
      <c r="AG1276" t="s">
        <v>11604</v>
      </c>
      <c r="AH1276" t="s">
        <v>82</v>
      </c>
      <c r="AN1276" t="s">
        <v>89</v>
      </c>
      <c r="AU1276" s="1">
        <v>44509.397013888891</v>
      </c>
      <c r="AW1276" t="s">
        <v>71</v>
      </c>
      <c r="BC1276" s="1">
        <v>44508.679513888892</v>
      </c>
      <c r="BL1276" t="s">
        <v>3848</v>
      </c>
      <c r="BN1276" t="s">
        <v>84</v>
      </c>
      <c r="BO1276" t="s">
        <v>11605</v>
      </c>
      <c r="BP1276" t="s">
        <v>574</v>
      </c>
      <c r="BQ1276" t="s">
        <v>81</v>
      </c>
      <c r="BS1276" t="s">
        <v>85</v>
      </c>
    </row>
    <row r="1277" spans="1:72" x14ac:dyDescent="0.25">
      <c r="A1277" t="s">
        <v>11606</v>
      </c>
      <c r="B1277" t="s">
        <v>151</v>
      </c>
      <c r="C1277" t="s">
        <v>11607</v>
      </c>
      <c r="E1277" t="s">
        <v>528</v>
      </c>
      <c r="F1277">
        <v>1580000617133</v>
      </c>
      <c r="H1277" t="s">
        <v>86</v>
      </c>
      <c r="J1277" t="s">
        <v>87</v>
      </c>
      <c r="K1277" s="2">
        <v>44509</v>
      </c>
      <c r="L1277" t="s">
        <v>195</v>
      </c>
      <c r="M1277" s="1">
        <v>44509.46056712963</v>
      </c>
      <c r="N1277" t="s">
        <v>75</v>
      </c>
      <c r="O1277" t="s">
        <v>225</v>
      </c>
      <c r="R1277" t="s">
        <v>153</v>
      </c>
      <c r="S1277" t="s">
        <v>5665</v>
      </c>
      <c r="U1277" t="s">
        <v>81</v>
      </c>
      <c r="V1277" t="s">
        <v>11608</v>
      </c>
      <c r="W1277">
        <v>20497</v>
      </c>
      <c r="X1277">
        <v>69682</v>
      </c>
      <c r="AG1277" s="4" t="s">
        <v>11609</v>
      </c>
      <c r="AH1277" t="s">
        <v>82</v>
      </c>
      <c r="AN1277" t="s">
        <v>89</v>
      </c>
      <c r="AU1277" s="1">
        <v>44509.527719907404</v>
      </c>
      <c r="AW1277" t="s">
        <v>71</v>
      </c>
      <c r="BC1277" s="1">
        <v>44508.501030092593</v>
      </c>
      <c r="BL1277" t="s">
        <v>11610</v>
      </c>
      <c r="BN1277" t="s">
        <v>84</v>
      </c>
      <c r="BO1277" t="s">
        <v>11611</v>
      </c>
      <c r="BP1277" t="s">
        <v>574</v>
      </c>
      <c r="BQ1277" t="s">
        <v>81</v>
      </c>
      <c r="BS1277" t="s">
        <v>85</v>
      </c>
    </row>
    <row r="1278" spans="1:72" x14ac:dyDescent="0.25">
      <c r="A1278" t="s">
        <v>11612</v>
      </c>
      <c r="B1278" t="s">
        <v>151</v>
      </c>
      <c r="C1278" t="s">
        <v>11613</v>
      </c>
      <c r="E1278" t="s">
        <v>11614</v>
      </c>
      <c r="F1278">
        <v>1591028304960</v>
      </c>
      <c r="G1278">
        <v>1335693300</v>
      </c>
      <c r="H1278" t="s">
        <v>68</v>
      </c>
      <c r="K1278" s="2">
        <v>44509</v>
      </c>
      <c r="L1278" t="s">
        <v>195</v>
      </c>
      <c r="N1278" t="s">
        <v>95</v>
      </c>
      <c r="O1278" t="s">
        <v>164</v>
      </c>
      <c r="R1278" t="s">
        <v>11615</v>
      </c>
      <c r="V1278" t="s">
        <v>11616</v>
      </c>
      <c r="AA1278" t="s">
        <v>11617</v>
      </c>
      <c r="AW1278" t="s">
        <v>71</v>
      </c>
      <c r="AZ1278" t="s">
        <v>209</v>
      </c>
      <c r="BA1278" t="s">
        <v>48</v>
      </c>
      <c r="BB1278" t="s">
        <v>10930</v>
      </c>
      <c r="BC1278" s="1">
        <v>44508.598761574074</v>
      </c>
      <c r="BL1278" t="s">
        <v>11618</v>
      </c>
      <c r="BM1278" t="s">
        <v>77</v>
      </c>
      <c r="BP1278" t="s">
        <v>585</v>
      </c>
      <c r="BQ1278" t="s">
        <v>81</v>
      </c>
    </row>
    <row r="1279" spans="1:72" x14ac:dyDescent="0.25">
      <c r="A1279" t="s">
        <v>11619</v>
      </c>
      <c r="B1279" t="s">
        <v>151</v>
      </c>
      <c r="C1279" t="s">
        <v>11620</v>
      </c>
      <c r="E1279" t="s">
        <v>11621</v>
      </c>
      <c r="F1279">
        <v>1591042057759</v>
      </c>
      <c r="G1279">
        <v>8890876805</v>
      </c>
      <c r="H1279" t="s">
        <v>68</v>
      </c>
      <c r="J1279" t="s">
        <v>79</v>
      </c>
      <c r="K1279" s="2">
        <v>44509</v>
      </c>
      <c r="L1279" t="s">
        <v>195</v>
      </c>
      <c r="M1279" s="1">
        <v>44509.335069444445</v>
      </c>
      <c r="N1279" t="s">
        <v>75</v>
      </c>
      <c r="O1279" t="s">
        <v>152</v>
      </c>
      <c r="R1279" t="s">
        <v>153</v>
      </c>
      <c r="S1279" t="s">
        <v>144</v>
      </c>
      <c r="U1279" t="s">
        <v>81</v>
      </c>
      <c r="V1279" t="s">
        <v>11622</v>
      </c>
      <c r="W1279">
        <v>10829</v>
      </c>
      <c r="AA1279" t="s">
        <v>11623</v>
      </c>
      <c r="AC1279" t="s">
        <v>11624</v>
      </c>
      <c r="AF1279" t="s">
        <v>11625</v>
      </c>
      <c r="AG1279" s="4" t="s">
        <v>11626</v>
      </c>
      <c r="AH1279" t="s">
        <v>82</v>
      </c>
      <c r="AK1279" t="s">
        <v>11627</v>
      </c>
      <c r="AN1279" t="s">
        <v>89</v>
      </c>
      <c r="AU1279" s="1">
        <v>44509.395844907405</v>
      </c>
      <c r="AW1279" t="s">
        <v>71</v>
      </c>
      <c r="BC1279" s="1">
        <v>44508.346736111111</v>
      </c>
      <c r="BL1279" t="s">
        <v>11628</v>
      </c>
      <c r="BN1279" t="s">
        <v>84</v>
      </c>
      <c r="BO1279" t="s">
        <v>11629</v>
      </c>
      <c r="BP1279" t="s">
        <v>585</v>
      </c>
      <c r="BQ1279" t="s">
        <v>81</v>
      </c>
      <c r="BS1279" t="s">
        <v>85</v>
      </c>
      <c r="BT1279" t="s">
        <v>85</v>
      </c>
    </row>
    <row r="1280" spans="1:72" x14ac:dyDescent="0.25">
      <c r="A1280" t="s">
        <v>11630</v>
      </c>
      <c r="B1280" t="s">
        <v>151</v>
      </c>
      <c r="C1280" t="s">
        <v>11631</v>
      </c>
      <c r="E1280" t="s">
        <v>11632</v>
      </c>
      <c r="F1280">
        <v>1591046534622</v>
      </c>
      <c r="G1280">
        <v>1263875801</v>
      </c>
      <c r="H1280" t="s">
        <v>68</v>
      </c>
      <c r="K1280" s="2">
        <v>44509</v>
      </c>
      <c r="L1280" t="s">
        <v>195</v>
      </c>
      <c r="M1280" s="1">
        <v>44509.472384259258</v>
      </c>
      <c r="N1280" t="s">
        <v>69</v>
      </c>
      <c r="O1280" t="s">
        <v>158</v>
      </c>
      <c r="P1280" t="s">
        <v>93</v>
      </c>
      <c r="Q1280" t="s">
        <v>11633</v>
      </c>
      <c r="R1280" t="s">
        <v>11634</v>
      </c>
      <c r="V1280" t="s">
        <v>11635</v>
      </c>
      <c r="AA1280" t="s">
        <v>11636</v>
      </c>
      <c r="AV1280" s="1">
        <v>44509.519502314812</v>
      </c>
      <c r="AW1280" t="s">
        <v>71</v>
      </c>
      <c r="BC1280" s="1">
        <v>44508.489803240744</v>
      </c>
      <c r="BL1280" t="s">
        <v>11637</v>
      </c>
      <c r="BP1280" t="s">
        <v>585</v>
      </c>
      <c r="BQ1280" t="s">
        <v>81</v>
      </c>
    </row>
    <row r="1281" spans="1:72" x14ac:dyDescent="0.25">
      <c r="A1281" t="s">
        <v>11638</v>
      </c>
      <c r="B1281" t="s">
        <v>151</v>
      </c>
      <c r="C1281" t="s">
        <v>11639</v>
      </c>
      <c r="E1281" t="s">
        <v>11640</v>
      </c>
      <c r="F1281">
        <v>1591035088308</v>
      </c>
      <c r="G1281">
        <v>1280272801</v>
      </c>
      <c r="H1281" t="s">
        <v>68</v>
      </c>
      <c r="J1281" t="s">
        <v>79</v>
      </c>
      <c r="K1281" s="2">
        <v>44509</v>
      </c>
      <c r="L1281" t="s">
        <v>195</v>
      </c>
      <c r="M1281" s="1">
        <v>44509.423842592594</v>
      </c>
      <c r="N1281" t="s">
        <v>75</v>
      </c>
      <c r="O1281" t="s">
        <v>170</v>
      </c>
      <c r="R1281" t="s">
        <v>11641</v>
      </c>
      <c r="S1281" t="s">
        <v>11642</v>
      </c>
      <c r="U1281" t="s">
        <v>103</v>
      </c>
      <c r="V1281" t="s">
        <v>11643</v>
      </c>
      <c r="W1281">
        <v>94900</v>
      </c>
      <c r="AA1281" t="s">
        <v>11644</v>
      </c>
      <c r="AC1281">
        <v>2856</v>
      </c>
      <c r="AF1281" t="s">
        <v>11645</v>
      </c>
      <c r="AG1281" s="4" t="s">
        <v>11646</v>
      </c>
      <c r="AH1281" t="s">
        <v>82</v>
      </c>
      <c r="AK1281" t="s">
        <v>11647</v>
      </c>
      <c r="AU1281" s="1">
        <v>44509.47488425926</v>
      </c>
      <c r="AW1281" t="s">
        <v>71</v>
      </c>
      <c r="BC1281" s="1">
        <v>44508.679513888892</v>
      </c>
      <c r="BL1281" t="s">
        <v>11648</v>
      </c>
      <c r="BN1281" t="s">
        <v>84</v>
      </c>
      <c r="BO1281" t="s">
        <v>11649</v>
      </c>
      <c r="BP1281" t="s">
        <v>585</v>
      </c>
      <c r="BQ1281" t="s">
        <v>81</v>
      </c>
      <c r="BS1281" t="s">
        <v>85</v>
      </c>
      <c r="BT1281" t="s">
        <v>85</v>
      </c>
    </row>
    <row r="1282" spans="1:72" x14ac:dyDescent="0.25">
      <c r="A1282" t="s">
        <v>11650</v>
      </c>
      <c r="B1282" t="s">
        <v>151</v>
      </c>
      <c r="C1282" t="s">
        <v>11651</v>
      </c>
      <c r="E1282" t="s">
        <v>11652</v>
      </c>
      <c r="F1282">
        <v>1580000897489</v>
      </c>
      <c r="G1282">
        <v>7650246410</v>
      </c>
      <c r="H1282" t="s">
        <v>68</v>
      </c>
      <c r="J1282" t="s">
        <v>79</v>
      </c>
      <c r="K1282" s="2">
        <v>44509</v>
      </c>
      <c r="L1282" t="s">
        <v>195</v>
      </c>
      <c r="M1282" s="1">
        <v>44509.346875000003</v>
      </c>
      <c r="N1282" t="s">
        <v>75</v>
      </c>
      <c r="O1282" t="s">
        <v>161</v>
      </c>
      <c r="R1282" t="s">
        <v>153</v>
      </c>
      <c r="S1282" t="s">
        <v>155</v>
      </c>
      <c r="U1282" t="s">
        <v>81</v>
      </c>
      <c r="V1282" t="s">
        <v>11653</v>
      </c>
      <c r="W1282" t="s">
        <v>89</v>
      </c>
      <c r="AA1282" t="s">
        <v>11654</v>
      </c>
      <c r="AC1282" t="s">
        <v>11655</v>
      </c>
      <c r="AF1282" t="s">
        <v>11656</v>
      </c>
      <c r="AG1282" s="4" t="s">
        <v>11657</v>
      </c>
      <c r="AH1282" t="s">
        <v>82</v>
      </c>
      <c r="AK1282" t="s">
        <v>11658</v>
      </c>
      <c r="AN1282" t="s">
        <v>89</v>
      </c>
      <c r="AU1282" s="1">
        <v>44509.402812499997</v>
      </c>
      <c r="AW1282" t="s">
        <v>71</v>
      </c>
      <c r="BC1282" s="1">
        <v>44508.576365740744</v>
      </c>
      <c r="BH1282" t="s">
        <v>11659</v>
      </c>
      <c r="BL1282" t="s">
        <v>11660</v>
      </c>
      <c r="BN1282" t="s">
        <v>84</v>
      </c>
      <c r="BO1282" t="s">
        <v>11661</v>
      </c>
      <c r="BP1282" t="s">
        <v>585</v>
      </c>
      <c r="BQ1282" t="s">
        <v>81</v>
      </c>
      <c r="BS1282" t="s">
        <v>85</v>
      </c>
      <c r="BT1282" t="s">
        <v>85</v>
      </c>
    </row>
    <row r="1283" spans="1:72" x14ac:dyDescent="0.25">
      <c r="A1283" t="s">
        <v>11662</v>
      </c>
      <c r="B1283" t="s">
        <v>151</v>
      </c>
      <c r="C1283" t="s">
        <v>11663</v>
      </c>
      <c r="E1283" t="s">
        <v>415</v>
      </c>
      <c r="F1283">
        <v>1591025912248</v>
      </c>
      <c r="G1283">
        <v>1252728507</v>
      </c>
      <c r="H1283" t="s">
        <v>68</v>
      </c>
      <c r="J1283" t="s">
        <v>79</v>
      </c>
      <c r="K1283" s="2">
        <v>44509</v>
      </c>
      <c r="L1283" t="s">
        <v>195</v>
      </c>
      <c r="M1283" s="1">
        <v>44509.41915509259</v>
      </c>
      <c r="N1283" t="s">
        <v>75</v>
      </c>
      <c r="O1283" t="s">
        <v>161</v>
      </c>
      <c r="R1283" t="s">
        <v>153</v>
      </c>
      <c r="S1283" t="s">
        <v>155</v>
      </c>
      <c r="U1283" t="s">
        <v>103</v>
      </c>
      <c r="V1283" t="s">
        <v>11664</v>
      </c>
      <c r="W1283" t="s">
        <v>89</v>
      </c>
      <c r="AA1283" t="s">
        <v>11665</v>
      </c>
      <c r="AC1283" t="s">
        <v>11666</v>
      </c>
      <c r="AF1283" t="s">
        <v>11667</v>
      </c>
      <c r="AG1283" s="4" t="s">
        <v>11668</v>
      </c>
      <c r="AH1283" t="s">
        <v>89</v>
      </c>
      <c r="AK1283" t="s">
        <v>11669</v>
      </c>
      <c r="AN1283" t="s">
        <v>89</v>
      </c>
      <c r="AU1283" s="1">
        <v>44509.480243055557</v>
      </c>
      <c r="AW1283" t="s">
        <v>71</v>
      </c>
      <c r="BC1283" s="1">
        <v>44508.576365740744</v>
      </c>
      <c r="BL1283" t="s">
        <v>11670</v>
      </c>
      <c r="BN1283" t="s">
        <v>84</v>
      </c>
      <c r="BO1283" t="s">
        <v>11671</v>
      </c>
      <c r="BP1283" t="s">
        <v>585</v>
      </c>
      <c r="BQ1283" t="s">
        <v>81</v>
      </c>
      <c r="BS1283" t="s">
        <v>85</v>
      </c>
      <c r="BT1283" t="s">
        <v>85</v>
      </c>
    </row>
    <row r="1284" spans="1:72" x14ac:dyDescent="0.25">
      <c r="A1284" t="s">
        <v>11672</v>
      </c>
      <c r="B1284" t="s">
        <v>151</v>
      </c>
      <c r="C1284" t="s">
        <v>11673</v>
      </c>
      <c r="E1284" t="s">
        <v>11674</v>
      </c>
      <c r="F1284">
        <v>1580000352370</v>
      </c>
      <c r="G1284">
        <v>7434027706</v>
      </c>
      <c r="H1284" t="s">
        <v>68</v>
      </c>
      <c r="J1284" t="s">
        <v>79</v>
      </c>
      <c r="K1284" s="2">
        <v>44509</v>
      </c>
      <c r="L1284" t="s">
        <v>197</v>
      </c>
      <c r="M1284" s="1">
        <v>44509.501979166664</v>
      </c>
      <c r="N1284" t="s">
        <v>75</v>
      </c>
      <c r="O1284" t="s">
        <v>161</v>
      </c>
      <c r="R1284" t="s">
        <v>289</v>
      </c>
      <c r="S1284" t="s">
        <v>155</v>
      </c>
      <c r="U1284" t="s">
        <v>81</v>
      </c>
      <c r="V1284" t="s">
        <v>11675</v>
      </c>
      <c r="W1284" t="s">
        <v>89</v>
      </c>
      <c r="AA1284" t="s">
        <v>11676</v>
      </c>
      <c r="AC1284" t="s">
        <v>11677</v>
      </c>
      <c r="AF1284" t="s">
        <v>11678</v>
      </c>
      <c r="AG1284" s="4" t="s">
        <v>11679</v>
      </c>
      <c r="AH1284" t="s">
        <v>82</v>
      </c>
      <c r="AK1284" t="s">
        <v>11680</v>
      </c>
      <c r="AN1284" t="s">
        <v>89</v>
      </c>
      <c r="AU1284" s="1">
        <v>44509.560590277775</v>
      </c>
      <c r="AW1284" t="s">
        <v>71</v>
      </c>
      <c r="BC1284" s="1">
        <v>44508.576365740744</v>
      </c>
      <c r="BG1284" t="s">
        <v>11681</v>
      </c>
      <c r="BL1284" t="s">
        <v>11682</v>
      </c>
      <c r="BN1284" t="s">
        <v>84</v>
      </c>
      <c r="BO1284" t="s">
        <v>11683</v>
      </c>
      <c r="BP1284" t="s">
        <v>585</v>
      </c>
      <c r="BQ1284" t="s">
        <v>81</v>
      </c>
      <c r="BS1284" t="s">
        <v>85</v>
      </c>
      <c r="BT1284" t="s">
        <v>85</v>
      </c>
    </row>
    <row r="1285" spans="1:72" x14ac:dyDescent="0.25">
      <c r="A1285" t="s">
        <v>11684</v>
      </c>
      <c r="B1285" t="s">
        <v>151</v>
      </c>
      <c r="C1285" t="s">
        <v>11685</v>
      </c>
      <c r="E1285" t="s">
        <v>11686</v>
      </c>
      <c r="F1285">
        <v>1591044694617</v>
      </c>
      <c r="G1285">
        <v>1349843005</v>
      </c>
      <c r="H1285" t="s">
        <v>68</v>
      </c>
      <c r="J1285" t="s">
        <v>79</v>
      </c>
      <c r="K1285" s="2">
        <v>44509</v>
      </c>
      <c r="L1285" t="s">
        <v>197</v>
      </c>
      <c r="M1285" s="1">
        <v>44509.563136574077</v>
      </c>
      <c r="N1285" t="s">
        <v>75</v>
      </c>
      <c r="O1285" t="s">
        <v>175</v>
      </c>
      <c r="R1285" t="s">
        <v>11687</v>
      </c>
      <c r="S1285" t="s">
        <v>80</v>
      </c>
      <c r="U1285" t="s">
        <v>81</v>
      </c>
      <c r="V1285" t="s">
        <v>11688</v>
      </c>
      <c r="W1285">
        <v>19248</v>
      </c>
      <c r="AA1285" t="s">
        <v>11689</v>
      </c>
      <c r="AC1285" t="s">
        <v>11690</v>
      </c>
      <c r="AF1285" t="s">
        <v>11691</v>
      </c>
      <c r="AG1285" s="4" t="s">
        <v>11692</v>
      </c>
      <c r="AH1285" t="s">
        <v>82</v>
      </c>
      <c r="AK1285" t="s">
        <v>11693</v>
      </c>
      <c r="AN1285" t="s">
        <v>83</v>
      </c>
      <c r="AU1285" s="1">
        <v>44509.616689814815</v>
      </c>
      <c r="AW1285" t="s">
        <v>71</v>
      </c>
      <c r="BC1285" s="1">
        <v>44508.535601851851</v>
      </c>
      <c r="BL1285" t="s">
        <v>11694</v>
      </c>
      <c r="BN1285" t="s">
        <v>84</v>
      </c>
      <c r="BO1285" t="s">
        <v>11695</v>
      </c>
      <c r="BP1285" t="s">
        <v>585</v>
      </c>
      <c r="BQ1285" t="s">
        <v>81</v>
      </c>
      <c r="BS1285" t="s">
        <v>85</v>
      </c>
      <c r="BT1285" t="s">
        <v>85</v>
      </c>
    </row>
    <row r="1286" spans="1:72" x14ac:dyDescent="0.25">
      <c r="A1286" t="s">
        <v>11696</v>
      </c>
      <c r="B1286" t="s">
        <v>151</v>
      </c>
      <c r="C1286" t="s">
        <v>11697</v>
      </c>
      <c r="E1286" t="s">
        <v>11698</v>
      </c>
      <c r="F1286">
        <v>1591010177298</v>
      </c>
      <c r="G1286">
        <v>1353523007</v>
      </c>
      <c r="H1286" t="s">
        <v>68</v>
      </c>
      <c r="J1286" t="s">
        <v>79</v>
      </c>
      <c r="K1286" s="2">
        <v>44509</v>
      </c>
      <c r="L1286" t="s">
        <v>197</v>
      </c>
      <c r="M1286" s="1">
        <v>44509.625358796293</v>
      </c>
      <c r="N1286" t="s">
        <v>75</v>
      </c>
      <c r="O1286" t="s">
        <v>134</v>
      </c>
      <c r="R1286" t="s">
        <v>153</v>
      </c>
      <c r="S1286" t="s">
        <v>155</v>
      </c>
      <c r="U1286" t="s">
        <v>103</v>
      </c>
      <c r="V1286" t="s">
        <v>11699</v>
      </c>
      <c r="W1286">
        <v>15570</v>
      </c>
      <c r="AA1286" t="s">
        <v>11700</v>
      </c>
      <c r="AC1286" t="s">
        <v>11701</v>
      </c>
      <c r="AF1286" t="s">
        <v>11702</v>
      </c>
      <c r="AG1286" s="4" t="s">
        <v>11703</v>
      </c>
      <c r="AH1286" t="s">
        <v>82</v>
      </c>
      <c r="AK1286" t="s">
        <v>11704</v>
      </c>
      <c r="AN1286" t="s">
        <v>89</v>
      </c>
      <c r="AU1286" s="1">
        <v>44509.667812500003</v>
      </c>
      <c r="AW1286" t="s">
        <v>71</v>
      </c>
      <c r="BC1286" s="1">
        <v>44508.421990740739</v>
      </c>
      <c r="BL1286" t="s">
        <v>11705</v>
      </c>
      <c r="BN1286" t="s">
        <v>84</v>
      </c>
      <c r="BO1286" t="s">
        <v>11706</v>
      </c>
      <c r="BP1286" t="s">
        <v>585</v>
      </c>
      <c r="BQ1286" t="s">
        <v>81</v>
      </c>
      <c r="BS1286" t="s">
        <v>85</v>
      </c>
      <c r="BT1286" t="s">
        <v>85</v>
      </c>
    </row>
    <row r="1287" spans="1:72" x14ac:dyDescent="0.25">
      <c r="A1287" t="s">
        <v>11707</v>
      </c>
      <c r="B1287" t="s">
        <v>151</v>
      </c>
      <c r="C1287" t="s">
        <v>11708</v>
      </c>
      <c r="E1287" t="s">
        <v>11709</v>
      </c>
      <c r="F1287">
        <v>1591058068967</v>
      </c>
      <c r="G1287">
        <v>5022588506</v>
      </c>
      <c r="H1287" t="s">
        <v>68</v>
      </c>
      <c r="J1287" t="s">
        <v>79</v>
      </c>
      <c r="K1287" s="2">
        <v>44509</v>
      </c>
      <c r="L1287" t="s">
        <v>197</v>
      </c>
      <c r="M1287" s="1">
        <v>44509.533368055556</v>
      </c>
      <c r="N1287" t="s">
        <v>75</v>
      </c>
      <c r="O1287" t="s">
        <v>152</v>
      </c>
      <c r="R1287" t="s">
        <v>153</v>
      </c>
      <c r="S1287" t="s">
        <v>144</v>
      </c>
      <c r="U1287" t="s">
        <v>81</v>
      </c>
      <c r="V1287" t="s">
        <v>11710</v>
      </c>
      <c r="W1287">
        <v>18259</v>
      </c>
      <c r="AA1287" t="s">
        <v>11711</v>
      </c>
      <c r="AC1287" t="s">
        <v>11712</v>
      </c>
      <c r="AF1287" t="s">
        <v>11713</v>
      </c>
      <c r="AG1287" s="4" t="s">
        <v>11714</v>
      </c>
      <c r="AH1287" t="s">
        <v>82</v>
      </c>
      <c r="AK1287" t="s">
        <v>11715</v>
      </c>
      <c r="AN1287" t="s">
        <v>89</v>
      </c>
      <c r="AU1287" s="1">
        <v>44509.575277777774</v>
      </c>
      <c r="AW1287" t="s">
        <v>71</v>
      </c>
      <c r="BC1287" s="1">
        <v>44508.533935185187</v>
      </c>
      <c r="BL1287" t="s">
        <v>11716</v>
      </c>
      <c r="BN1287" t="s">
        <v>84</v>
      </c>
      <c r="BO1287" t="s">
        <v>11717</v>
      </c>
      <c r="BP1287" t="s">
        <v>585</v>
      </c>
      <c r="BQ1287" t="s">
        <v>81</v>
      </c>
      <c r="BS1287" t="s">
        <v>85</v>
      </c>
      <c r="BT1287" t="s">
        <v>85</v>
      </c>
    </row>
    <row r="1288" spans="1:72" x14ac:dyDescent="0.25">
      <c r="A1288" t="s">
        <v>11718</v>
      </c>
      <c r="B1288" t="s">
        <v>151</v>
      </c>
      <c r="C1288" t="s">
        <v>11719</v>
      </c>
      <c r="E1288" t="s">
        <v>364</v>
      </c>
      <c r="F1288">
        <v>1591031637177</v>
      </c>
      <c r="G1288">
        <v>1287901202</v>
      </c>
      <c r="H1288" t="s">
        <v>68</v>
      </c>
      <c r="J1288" t="s">
        <v>79</v>
      </c>
      <c r="K1288" s="2">
        <v>44509</v>
      </c>
      <c r="L1288" t="s">
        <v>197</v>
      </c>
      <c r="M1288" s="1">
        <v>44509.573599537034</v>
      </c>
      <c r="N1288" t="s">
        <v>75</v>
      </c>
      <c r="O1288" t="s">
        <v>154</v>
      </c>
      <c r="R1288" t="s">
        <v>153</v>
      </c>
      <c r="S1288" t="s">
        <v>88</v>
      </c>
      <c r="U1288" t="s">
        <v>81</v>
      </c>
      <c r="V1288" t="s">
        <v>11720</v>
      </c>
      <c r="W1288" t="s">
        <v>11721</v>
      </c>
      <c r="AA1288" t="s">
        <v>11722</v>
      </c>
      <c r="AC1288" t="s">
        <v>373</v>
      </c>
      <c r="AF1288" t="s">
        <v>11723</v>
      </c>
      <c r="AG1288" s="4" t="s">
        <v>11724</v>
      </c>
      <c r="AH1288" t="s">
        <v>82</v>
      </c>
      <c r="AK1288" t="s">
        <v>11725</v>
      </c>
      <c r="AN1288" t="s">
        <v>89</v>
      </c>
      <c r="AU1288" s="1">
        <v>44509.625787037039</v>
      </c>
      <c r="AW1288" t="s">
        <v>71</v>
      </c>
      <c r="BC1288" s="1">
        <v>44508.389189814814</v>
      </c>
      <c r="BL1288" t="s">
        <v>11726</v>
      </c>
      <c r="BN1288" t="s">
        <v>84</v>
      </c>
      <c r="BO1288" t="s">
        <v>11727</v>
      </c>
      <c r="BP1288" t="s">
        <v>585</v>
      </c>
      <c r="BQ1288" t="s">
        <v>81</v>
      </c>
      <c r="BS1288" t="s">
        <v>85</v>
      </c>
      <c r="BT1288" t="s">
        <v>85</v>
      </c>
    </row>
    <row r="1289" spans="1:72" x14ac:dyDescent="0.25">
      <c r="A1289" t="s">
        <v>11728</v>
      </c>
      <c r="B1289" t="s">
        <v>151</v>
      </c>
      <c r="C1289" t="s">
        <v>11729</v>
      </c>
      <c r="E1289" t="s">
        <v>11730</v>
      </c>
      <c r="F1289">
        <v>1591045805480</v>
      </c>
      <c r="G1289">
        <v>1291147102</v>
      </c>
      <c r="H1289" t="s">
        <v>68</v>
      </c>
      <c r="J1289" t="s">
        <v>79</v>
      </c>
      <c r="K1289" s="2">
        <v>44509</v>
      </c>
      <c r="L1289" t="s">
        <v>197</v>
      </c>
      <c r="M1289" s="1">
        <v>44509.559837962966</v>
      </c>
      <c r="N1289" t="s">
        <v>75</v>
      </c>
      <c r="O1289" t="s">
        <v>163</v>
      </c>
      <c r="R1289" t="s">
        <v>271</v>
      </c>
      <c r="S1289" t="s">
        <v>144</v>
      </c>
      <c r="U1289" t="s">
        <v>81</v>
      </c>
      <c r="V1289" t="s">
        <v>11731</v>
      </c>
      <c r="W1289">
        <v>18744</v>
      </c>
      <c r="AA1289" t="s">
        <v>11732</v>
      </c>
      <c r="AC1289" t="s">
        <v>11733</v>
      </c>
      <c r="AF1289" t="s">
        <v>11734</v>
      </c>
      <c r="AG1289" s="4" t="s">
        <v>11735</v>
      </c>
      <c r="AH1289" t="s">
        <v>82</v>
      </c>
      <c r="AK1289" t="s">
        <v>11736</v>
      </c>
      <c r="AN1289" t="s">
        <v>89</v>
      </c>
      <c r="AU1289" s="1">
        <v>44509.643645833334</v>
      </c>
      <c r="AW1289" t="s">
        <v>71</v>
      </c>
      <c r="BC1289" s="1">
        <v>44508.551782407405</v>
      </c>
      <c r="BL1289" t="s">
        <v>11737</v>
      </c>
      <c r="BN1289" t="s">
        <v>84</v>
      </c>
      <c r="BO1289" t="s">
        <v>11738</v>
      </c>
      <c r="BP1289" t="s">
        <v>585</v>
      </c>
      <c r="BQ1289" t="s">
        <v>81</v>
      </c>
      <c r="BS1289" t="s">
        <v>85</v>
      </c>
      <c r="BT1289" t="s">
        <v>85</v>
      </c>
    </row>
    <row r="1290" spans="1:72" x14ac:dyDescent="0.25">
      <c r="A1290" t="s">
        <v>11739</v>
      </c>
      <c r="B1290" t="s">
        <v>151</v>
      </c>
      <c r="C1290" t="s">
        <v>11740</v>
      </c>
      <c r="E1290" t="s">
        <v>11614</v>
      </c>
      <c r="F1290">
        <v>1591015321910</v>
      </c>
      <c r="G1290">
        <v>1335694706</v>
      </c>
      <c r="H1290" t="s">
        <v>68</v>
      </c>
      <c r="J1290" t="s">
        <v>79</v>
      </c>
      <c r="K1290" s="2">
        <v>44509</v>
      </c>
      <c r="L1290" t="s">
        <v>197</v>
      </c>
      <c r="M1290" s="1">
        <v>44509.59679398148</v>
      </c>
      <c r="N1290" t="s">
        <v>75</v>
      </c>
      <c r="O1290" t="s">
        <v>164</v>
      </c>
      <c r="R1290" t="s">
        <v>153</v>
      </c>
      <c r="S1290" t="s">
        <v>11741</v>
      </c>
      <c r="U1290" t="s">
        <v>81</v>
      </c>
      <c r="V1290" t="s">
        <v>11742</v>
      </c>
      <c r="W1290">
        <v>1</v>
      </c>
      <c r="AA1290" t="s">
        <v>11743</v>
      </c>
      <c r="AC1290">
        <v>10504</v>
      </c>
      <c r="AF1290" t="s">
        <v>11744</v>
      </c>
      <c r="AG1290" s="4" t="s">
        <v>11745</v>
      </c>
      <c r="AH1290">
        <v>1</v>
      </c>
      <c r="AK1290" t="s">
        <v>11746</v>
      </c>
      <c r="AN1290" t="s">
        <v>89</v>
      </c>
      <c r="AU1290" s="1">
        <v>44509.669456018521</v>
      </c>
      <c r="AW1290" t="s">
        <v>71</v>
      </c>
      <c r="BC1290" s="1">
        <v>44508.3747337963</v>
      </c>
      <c r="BL1290" t="s">
        <v>11747</v>
      </c>
      <c r="BN1290" t="s">
        <v>84</v>
      </c>
      <c r="BO1290" t="s">
        <v>11748</v>
      </c>
      <c r="BP1290" t="s">
        <v>585</v>
      </c>
      <c r="BQ1290" t="s">
        <v>81</v>
      </c>
      <c r="BS1290" t="s">
        <v>85</v>
      </c>
      <c r="BT1290" t="s">
        <v>85</v>
      </c>
    </row>
    <row r="1291" spans="1:72" x14ac:dyDescent="0.25">
      <c r="A1291" t="s">
        <v>11749</v>
      </c>
      <c r="B1291" t="s">
        <v>151</v>
      </c>
      <c r="C1291" t="s">
        <v>11750</v>
      </c>
      <c r="E1291" t="s">
        <v>409</v>
      </c>
      <c r="F1291">
        <v>1591014818705</v>
      </c>
      <c r="G1291">
        <v>1279104303</v>
      </c>
      <c r="H1291" t="s">
        <v>68</v>
      </c>
      <c r="J1291" t="s">
        <v>79</v>
      </c>
      <c r="K1291" s="2">
        <v>44509</v>
      </c>
      <c r="L1291" t="s">
        <v>195</v>
      </c>
      <c r="M1291" s="1">
        <v>44509.437627314815</v>
      </c>
      <c r="N1291" t="s">
        <v>75</v>
      </c>
      <c r="O1291" t="s">
        <v>163</v>
      </c>
      <c r="R1291" t="s">
        <v>153</v>
      </c>
      <c r="S1291" t="s">
        <v>144</v>
      </c>
      <c r="U1291" t="s">
        <v>103</v>
      </c>
      <c r="V1291" t="s">
        <v>11751</v>
      </c>
      <c r="W1291">
        <v>12230</v>
      </c>
      <c r="AA1291" t="s">
        <v>11752</v>
      </c>
      <c r="AC1291" t="s">
        <v>11753</v>
      </c>
      <c r="AF1291" t="s">
        <v>11754</v>
      </c>
      <c r="AG1291" s="4" t="s">
        <v>11755</v>
      </c>
      <c r="AH1291" t="s">
        <v>82</v>
      </c>
      <c r="AK1291" t="s">
        <v>11756</v>
      </c>
      <c r="AN1291" t="s">
        <v>89</v>
      </c>
      <c r="AU1291" s="1">
        <v>44509.479120370372</v>
      </c>
      <c r="AW1291" t="s">
        <v>71</v>
      </c>
      <c r="BC1291" s="1">
        <v>44508.551782407405</v>
      </c>
      <c r="BL1291" t="s">
        <v>11757</v>
      </c>
      <c r="BN1291" t="s">
        <v>84</v>
      </c>
      <c r="BO1291" t="s">
        <v>11758</v>
      </c>
      <c r="BP1291" t="s">
        <v>585</v>
      </c>
      <c r="BQ1291" t="s">
        <v>81</v>
      </c>
      <c r="BS1291" t="s">
        <v>85</v>
      </c>
      <c r="BT1291" t="s">
        <v>85</v>
      </c>
    </row>
    <row r="1292" spans="1:72" x14ac:dyDescent="0.25">
      <c r="A1292" t="s">
        <v>11759</v>
      </c>
      <c r="B1292" t="s">
        <v>122</v>
      </c>
      <c r="C1292" t="s">
        <v>11760</v>
      </c>
      <c r="E1292" t="s">
        <v>11761</v>
      </c>
      <c r="F1292">
        <v>2000053292018</v>
      </c>
      <c r="H1292" t="s">
        <v>86</v>
      </c>
      <c r="J1292" t="s">
        <v>87</v>
      </c>
      <c r="K1292" s="2">
        <v>44509</v>
      </c>
      <c r="L1292" t="s">
        <v>195</v>
      </c>
      <c r="M1292" s="1">
        <v>44509.408703703702</v>
      </c>
      <c r="N1292" t="s">
        <v>75</v>
      </c>
      <c r="O1292" t="s">
        <v>78</v>
      </c>
      <c r="R1292" t="s">
        <v>11762</v>
      </c>
      <c r="S1292" t="s">
        <v>11763</v>
      </c>
      <c r="U1292" t="s">
        <v>81</v>
      </c>
      <c r="V1292" t="s">
        <v>11764</v>
      </c>
      <c r="W1292" t="s">
        <v>89</v>
      </c>
      <c r="X1292" t="s">
        <v>89</v>
      </c>
      <c r="AG1292" t="s">
        <v>11765</v>
      </c>
      <c r="AH1292" t="s">
        <v>89</v>
      </c>
      <c r="AN1292" t="s">
        <v>89</v>
      </c>
      <c r="AU1292" s="1">
        <v>44509.564143518517</v>
      </c>
      <c r="AW1292" t="s">
        <v>71</v>
      </c>
      <c r="BC1292" s="1">
        <v>44508.791655092595</v>
      </c>
      <c r="BL1292" t="s">
        <v>11766</v>
      </c>
      <c r="BN1292" t="s">
        <v>84</v>
      </c>
      <c r="BO1292" t="s">
        <v>11767</v>
      </c>
      <c r="BP1292" t="s">
        <v>574</v>
      </c>
      <c r="BQ1292" t="s">
        <v>81</v>
      </c>
      <c r="BS1292" t="s">
        <v>85</v>
      </c>
    </row>
    <row r="1293" spans="1:72" x14ac:dyDescent="0.25">
      <c r="A1293" t="s">
        <v>11768</v>
      </c>
      <c r="B1293" t="s">
        <v>120</v>
      </c>
      <c r="C1293" t="s">
        <v>11769</v>
      </c>
      <c r="E1293" t="s">
        <v>11770</v>
      </c>
      <c r="F1293">
        <v>2000014412249</v>
      </c>
      <c r="G1293">
        <v>3963496309</v>
      </c>
      <c r="H1293" t="s">
        <v>94</v>
      </c>
      <c r="J1293" t="s">
        <v>87</v>
      </c>
      <c r="K1293" s="2">
        <v>44509</v>
      </c>
      <c r="L1293" t="s">
        <v>197</v>
      </c>
      <c r="M1293" s="1">
        <v>44509.559687499997</v>
      </c>
      <c r="N1293" t="s">
        <v>75</v>
      </c>
      <c r="O1293" t="s">
        <v>132</v>
      </c>
      <c r="R1293" t="s">
        <v>11771</v>
      </c>
      <c r="S1293" t="s">
        <v>11772</v>
      </c>
      <c r="U1293" t="s">
        <v>103</v>
      </c>
      <c r="V1293" t="s">
        <v>11773</v>
      </c>
      <c r="AA1293" t="s">
        <v>11774</v>
      </c>
      <c r="AC1293">
        <v>6115</v>
      </c>
      <c r="AF1293" t="s">
        <v>11775</v>
      </c>
      <c r="AK1293" t="s">
        <v>11776</v>
      </c>
      <c r="AU1293" s="1">
        <v>44509.592418981483</v>
      </c>
      <c r="AW1293" t="s">
        <v>71</v>
      </c>
      <c r="BC1293" s="1">
        <v>44509.3825</v>
      </c>
      <c r="BL1293" t="s">
        <v>11777</v>
      </c>
      <c r="BP1293" t="s">
        <v>931</v>
      </c>
      <c r="BQ1293" t="s">
        <v>81</v>
      </c>
      <c r="BS1293" t="s">
        <v>85</v>
      </c>
    </row>
    <row r="1294" spans="1:72" x14ac:dyDescent="0.25">
      <c r="A1294" t="s">
        <v>11778</v>
      </c>
      <c r="B1294" t="s">
        <v>67</v>
      </c>
      <c r="C1294" t="s">
        <v>11779</v>
      </c>
      <c r="E1294" t="s">
        <v>11780</v>
      </c>
      <c r="F1294">
        <v>1012351237598</v>
      </c>
      <c r="G1294">
        <v>2971201206</v>
      </c>
      <c r="H1294" t="s">
        <v>94</v>
      </c>
      <c r="K1294" s="2">
        <v>44509</v>
      </c>
      <c r="L1294" t="s">
        <v>195</v>
      </c>
      <c r="N1294" t="s">
        <v>95</v>
      </c>
      <c r="O1294" t="s">
        <v>91</v>
      </c>
      <c r="R1294" t="s">
        <v>153</v>
      </c>
      <c r="V1294" t="s">
        <v>11781</v>
      </c>
      <c r="AA1294" t="s">
        <v>11782</v>
      </c>
      <c r="AW1294" t="s">
        <v>71</v>
      </c>
      <c r="AZ1294" t="s">
        <v>96</v>
      </c>
      <c r="BA1294" t="s">
        <v>97</v>
      </c>
      <c r="BB1294" t="s">
        <v>7510</v>
      </c>
      <c r="BC1294" s="1">
        <v>44508.336458333331</v>
      </c>
      <c r="BL1294" t="s">
        <v>11783</v>
      </c>
      <c r="BP1294" t="s">
        <v>931</v>
      </c>
      <c r="BQ1294" t="s">
        <v>81</v>
      </c>
    </row>
    <row r="1295" spans="1:72" x14ac:dyDescent="0.25">
      <c r="A1295" t="s">
        <v>11784</v>
      </c>
      <c r="B1295" t="s">
        <v>151</v>
      </c>
      <c r="C1295" t="s">
        <v>11785</v>
      </c>
      <c r="E1295" t="s">
        <v>11786</v>
      </c>
      <c r="F1295">
        <v>1591031547452</v>
      </c>
      <c r="G1295">
        <v>1280261010</v>
      </c>
      <c r="H1295" t="s">
        <v>68</v>
      </c>
      <c r="J1295" t="s">
        <v>79</v>
      </c>
      <c r="K1295" s="2">
        <v>44509</v>
      </c>
      <c r="L1295" t="s">
        <v>197</v>
      </c>
      <c r="M1295" s="1">
        <v>44509.575324074074</v>
      </c>
      <c r="N1295" t="s">
        <v>75</v>
      </c>
      <c r="O1295" t="s">
        <v>170</v>
      </c>
      <c r="R1295" t="s">
        <v>11787</v>
      </c>
      <c r="S1295" t="s">
        <v>310</v>
      </c>
      <c r="U1295" t="s">
        <v>81</v>
      </c>
      <c r="V1295" s="4" t="s">
        <v>11788</v>
      </c>
      <c r="W1295" t="s">
        <v>11789</v>
      </c>
      <c r="AA1295" t="s">
        <v>11790</v>
      </c>
      <c r="AF1295" t="s">
        <v>11791</v>
      </c>
      <c r="AG1295" s="4" t="s">
        <v>11792</v>
      </c>
      <c r="AH1295" t="s">
        <v>82</v>
      </c>
      <c r="AK1295" t="s">
        <v>11793</v>
      </c>
      <c r="AN1295" t="s">
        <v>89</v>
      </c>
      <c r="AU1295" s="1">
        <v>44509.640844907408</v>
      </c>
      <c r="AW1295" t="s">
        <v>71</v>
      </c>
      <c r="BC1295" s="1">
        <v>44508.679513888892</v>
      </c>
      <c r="BL1295" t="s">
        <v>11794</v>
      </c>
      <c r="BN1295" t="s">
        <v>84</v>
      </c>
      <c r="BO1295" t="s">
        <v>11795</v>
      </c>
      <c r="BP1295" t="s">
        <v>585</v>
      </c>
      <c r="BQ1295" t="s">
        <v>81</v>
      </c>
      <c r="BS1295" t="s">
        <v>85</v>
      </c>
      <c r="BT1295" t="s">
        <v>85</v>
      </c>
    </row>
    <row r="1296" spans="1:72" x14ac:dyDescent="0.25">
      <c r="A1296" t="s">
        <v>11796</v>
      </c>
      <c r="B1296" t="s">
        <v>120</v>
      </c>
      <c r="C1296" t="s">
        <v>11797</v>
      </c>
      <c r="E1296" t="s">
        <v>11798</v>
      </c>
      <c r="F1296">
        <v>2000017192600</v>
      </c>
      <c r="G1296">
        <v>3970080201</v>
      </c>
      <c r="H1296" t="s">
        <v>68</v>
      </c>
      <c r="J1296" t="s">
        <v>79</v>
      </c>
      <c r="K1296" s="2">
        <v>44509</v>
      </c>
      <c r="L1296" t="s">
        <v>197</v>
      </c>
      <c r="M1296" s="1">
        <v>44509.568182870367</v>
      </c>
      <c r="N1296" t="s">
        <v>75</v>
      </c>
      <c r="O1296" t="s">
        <v>126</v>
      </c>
      <c r="R1296" t="s">
        <v>11799</v>
      </c>
      <c r="S1296" t="s">
        <v>127</v>
      </c>
      <c r="U1296" t="s">
        <v>81</v>
      </c>
      <c r="V1296" t="s">
        <v>11800</v>
      </c>
      <c r="W1296">
        <v>30066</v>
      </c>
      <c r="AA1296" t="s">
        <v>11801</v>
      </c>
      <c r="AC1296">
        <v>6873</v>
      </c>
      <c r="AF1296" t="s">
        <v>11802</v>
      </c>
      <c r="AG1296" t="s">
        <v>11803</v>
      </c>
      <c r="AH1296" t="s">
        <v>89</v>
      </c>
      <c r="AK1296" t="s">
        <v>11804</v>
      </c>
      <c r="AN1296" t="s">
        <v>89</v>
      </c>
      <c r="AU1296" s="1">
        <v>44509.68681712963</v>
      </c>
      <c r="AW1296" t="s">
        <v>71</v>
      </c>
      <c r="BC1296" s="1">
        <v>44509.273229166669</v>
      </c>
      <c r="BL1296" t="s">
        <v>11805</v>
      </c>
      <c r="BN1296" t="s">
        <v>84</v>
      </c>
      <c r="BO1296" t="s">
        <v>11806</v>
      </c>
      <c r="BP1296" t="s">
        <v>585</v>
      </c>
      <c r="BQ1296" t="s">
        <v>81</v>
      </c>
      <c r="BS1296" t="s">
        <v>85</v>
      </c>
      <c r="BT1296" t="s">
        <v>85</v>
      </c>
    </row>
    <row r="1297" spans="1:72" x14ac:dyDescent="0.25">
      <c r="A1297" t="s">
        <v>11807</v>
      </c>
      <c r="B1297" t="s">
        <v>67</v>
      </c>
      <c r="C1297" t="s">
        <v>11808</v>
      </c>
      <c r="E1297" t="s">
        <v>11809</v>
      </c>
      <c r="F1297">
        <v>1900005033732</v>
      </c>
      <c r="G1297">
        <v>613603600</v>
      </c>
      <c r="H1297" t="s">
        <v>68</v>
      </c>
      <c r="J1297" t="s">
        <v>79</v>
      </c>
      <c r="K1297" s="2">
        <v>44509</v>
      </c>
      <c r="L1297" t="s">
        <v>197</v>
      </c>
      <c r="M1297" s="1">
        <v>44509.537523148145</v>
      </c>
      <c r="N1297" t="s">
        <v>75</v>
      </c>
      <c r="O1297" t="s">
        <v>205</v>
      </c>
      <c r="R1297" t="s">
        <v>11810</v>
      </c>
      <c r="S1297" t="s">
        <v>81</v>
      </c>
      <c r="U1297" t="s">
        <v>81</v>
      </c>
      <c r="V1297" t="s">
        <v>11811</v>
      </c>
      <c r="W1297">
        <v>54951</v>
      </c>
      <c r="AA1297" s="3">
        <v>167281281</v>
      </c>
      <c r="AC1297">
        <v>6549</v>
      </c>
      <c r="AF1297" t="s">
        <v>11812</v>
      </c>
      <c r="AG1297" t="s">
        <v>11813</v>
      </c>
      <c r="AH1297" t="s">
        <v>82</v>
      </c>
      <c r="AK1297" t="s">
        <v>11814</v>
      </c>
      <c r="AN1297">
        <v>1</v>
      </c>
      <c r="AU1297" s="1">
        <v>44509.59207175926</v>
      </c>
      <c r="AW1297" t="s">
        <v>71</v>
      </c>
      <c r="BC1297" s="1">
        <v>44508.670891203707</v>
      </c>
      <c r="BL1297" t="s">
        <v>11815</v>
      </c>
      <c r="BM1297" t="s">
        <v>77</v>
      </c>
      <c r="BN1297" t="s">
        <v>84</v>
      </c>
      <c r="BO1297" t="s">
        <v>11816</v>
      </c>
      <c r="BP1297" t="s">
        <v>585</v>
      </c>
      <c r="BQ1297" t="s">
        <v>81</v>
      </c>
      <c r="BS1297" t="s">
        <v>85</v>
      </c>
      <c r="BT1297" t="s">
        <v>85</v>
      </c>
    </row>
    <row r="1298" spans="1:72" x14ac:dyDescent="0.25">
      <c r="A1298" t="s">
        <v>11817</v>
      </c>
      <c r="B1298" t="s">
        <v>151</v>
      </c>
      <c r="C1298" t="s">
        <v>11401</v>
      </c>
      <c r="E1298" t="s">
        <v>11402</v>
      </c>
      <c r="F1298">
        <v>1591015315786</v>
      </c>
      <c r="G1298">
        <v>1344821104</v>
      </c>
      <c r="H1298" t="s">
        <v>94</v>
      </c>
      <c r="K1298" s="2">
        <v>44509</v>
      </c>
      <c r="L1298" t="s">
        <v>195</v>
      </c>
      <c r="M1298" s="1">
        <v>44509.352951388886</v>
      </c>
      <c r="N1298" t="s">
        <v>69</v>
      </c>
      <c r="O1298" t="s">
        <v>164</v>
      </c>
      <c r="P1298" t="s">
        <v>109</v>
      </c>
      <c r="Q1298" t="s">
        <v>11818</v>
      </c>
      <c r="R1298" t="s">
        <v>11403</v>
      </c>
      <c r="V1298" t="s">
        <v>11404</v>
      </c>
      <c r="W1298" t="s">
        <v>11819</v>
      </c>
      <c r="AA1298" t="s">
        <v>11820</v>
      </c>
      <c r="AC1298">
        <v>31629</v>
      </c>
      <c r="AV1298" s="1">
        <v>44509.356319444443</v>
      </c>
      <c r="AW1298" t="s">
        <v>71</v>
      </c>
      <c r="BC1298" s="1">
        <v>44509.352824074071</v>
      </c>
      <c r="BL1298" t="s">
        <v>11406</v>
      </c>
      <c r="BP1298" t="s">
        <v>931</v>
      </c>
      <c r="BQ1298" t="s">
        <v>81</v>
      </c>
    </row>
    <row r="1299" spans="1:72" x14ac:dyDescent="0.25">
      <c r="A1299" t="s">
        <v>11821</v>
      </c>
      <c r="B1299" t="s">
        <v>151</v>
      </c>
      <c r="C1299" t="s">
        <v>11613</v>
      </c>
      <c r="E1299" t="s">
        <v>11614</v>
      </c>
      <c r="F1299">
        <v>1591028304960</v>
      </c>
      <c r="G1299">
        <v>1335693300</v>
      </c>
      <c r="H1299" t="s">
        <v>135</v>
      </c>
      <c r="K1299" s="2">
        <v>44509</v>
      </c>
      <c r="L1299" t="s">
        <v>195</v>
      </c>
      <c r="M1299" s="1">
        <v>44509.382164351853</v>
      </c>
      <c r="N1299" t="s">
        <v>75</v>
      </c>
      <c r="O1299" t="s">
        <v>164</v>
      </c>
      <c r="R1299" t="s">
        <v>11822</v>
      </c>
      <c r="S1299" t="s">
        <v>11823</v>
      </c>
      <c r="U1299" t="s">
        <v>81</v>
      </c>
      <c r="V1299" t="s">
        <v>11616</v>
      </c>
      <c r="AA1299" t="s">
        <v>11617</v>
      </c>
      <c r="AU1299" s="1">
        <v>44509.437581018516</v>
      </c>
      <c r="AW1299" t="s">
        <v>71</v>
      </c>
      <c r="BC1299" s="1">
        <v>44509.38208333333</v>
      </c>
      <c r="BL1299" t="s">
        <v>11618</v>
      </c>
      <c r="BP1299" t="s">
        <v>1352</v>
      </c>
      <c r="BQ1299" t="s">
        <v>81</v>
      </c>
    </row>
    <row r="1300" spans="1:72" x14ac:dyDescent="0.25">
      <c r="A1300" t="s">
        <v>11824</v>
      </c>
      <c r="B1300" t="s">
        <v>124</v>
      </c>
      <c r="C1300" t="s">
        <v>11825</v>
      </c>
      <c r="D1300" t="s">
        <v>11826</v>
      </c>
      <c r="E1300" t="s">
        <v>11827</v>
      </c>
      <c r="G1300">
        <v>3961090304</v>
      </c>
      <c r="H1300" t="s">
        <v>188</v>
      </c>
      <c r="K1300" s="2">
        <v>44509</v>
      </c>
      <c r="L1300" t="s">
        <v>210</v>
      </c>
      <c r="M1300" s="1">
        <v>44509.462569444448</v>
      </c>
      <c r="N1300" t="s">
        <v>75</v>
      </c>
      <c r="O1300" t="s">
        <v>132</v>
      </c>
      <c r="R1300" t="s">
        <v>196</v>
      </c>
      <c r="AU1300" s="1">
        <v>44509.654641203706</v>
      </c>
      <c r="AW1300" t="s">
        <v>71</v>
      </c>
      <c r="BC1300" s="1">
        <v>44509.421030092592</v>
      </c>
      <c r="BK1300" s="5">
        <v>0.51041666666666663</v>
      </c>
      <c r="BL1300" t="s">
        <v>11828</v>
      </c>
      <c r="BP1300" t="s">
        <v>189</v>
      </c>
      <c r="BQ1300" t="s">
        <v>81</v>
      </c>
    </row>
    <row r="1301" spans="1:72" x14ac:dyDescent="0.25">
      <c r="A1301" t="s">
        <v>11829</v>
      </c>
      <c r="B1301" t="s">
        <v>151</v>
      </c>
      <c r="C1301" t="s">
        <v>10737</v>
      </c>
      <c r="E1301" t="s">
        <v>10738</v>
      </c>
      <c r="F1301">
        <v>1591034949909</v>
      </c>
      <c r="G1301">
        <v>1271440604</v>
      </c>
      <c r="H1301" t="s">
        <v>68</v>
      </c>
      <c r="J1301" t="s">
        <v>79</v>
      </c>
      <c r="K1301" s="2">
        <v>44509</v>
      </c>
      <c r="L1301" t="s">
        <v>197</v>
      </c>
      <c r="M1301" s="1">
        <v>44509.520833333336</v>
      </c>
      <c r="N1301" t="s">
        <v>75</v>
      </c>
      <c r="O1301" t="s">
        <v>142</v>
      </c>
      <c r="R1301" t="s">
        <v>153</v>
      </c>
      <c r="S1301" t="s">
        <v>172</v>
      </c>
      <c r="U1301" t="s">
        <v>81</v>
      </c>
      <c r="V1301" t="s">
        <v>11830</v>
      </c>
      <c r="W1301">
        <v>11617</v>
      </c>
      <c r="AA1301" t="s">
        <v>11831</v>
      </c>
      <c r="AC1301">
        <v>12019</v>
      </c>
      <c r="AF1301" t="s">
        <v>11832</v>
      </c>
      <c r="AG1301" s="4" t="s">
        <v>11833</v>
      </c>
      <c r="AH1301" t="s">
        <v>82</v>
      </c>
      <c r="AK1301" t="s">
        <v>11834</v>
      </c>
      <c r="AN1301" t="s">
        <v>83</v>
      </c>
      <c r="AU1301" s="1">
        <v>44509.569236111114</v>
      </c>
      <c r="AW1301" t="s">
        <v>71</v>
      </c>
      <c r="BC1301" s="1">
        <v>44509.404328703706</v>
      </c>
      <c r="BL1301" t="s">
        <v>10742</v>
      </c>
      <c r="BM1301" t="s">
        <v>77</v>
      </c>
      <c r="BN1301" t="s">
        <v>84</v>
      </c>
      <c r="BO1301" t="s">
        <v>11835</v>
      </c>
      <c r="BP1301" t="s">
        <v>585</v>
      </c>
      <c r="BQ1301" t="s">
        <v>81</v>
      </c>
      <c r="BS1301" t="s">
        <v>85</v>
      </c>
      <c r="BT1301" t="s">
        <v>85</v>
      </c>
    </row>
    <row r="1302" spans="1:72" x14ac:dyDescent="0.25">
      <c r="A1302" t="s">
        <v>11836</v>
      </c>
      <c r="B1302" t="s">
        <v>151</v>
      </c>
      <c r="C1302" t="s">
        <v>10926</v>
      </c>
      <c r="E1302" t="s">
        <v>10927</v>
      </c>
      <c r="F1302">
        <v>2000055666060</v>
      </c>
      <c r="G1302">
        <v>7542476806</v>
      </c>
      <c r="H1302" t="s">
        <v>94</v>
      </c>
      <c r="J1302" t="s">
        <v>87</v>
      </c>
      <c r="K1302" s="2">
        <v>44509</v>
      </c>
      <c r="L1302" t="s">
        <v>195</v>
      </c>
      <c r="M1302" s="1">
        <v>44509.403344907405</v>
      </c>
      <c r="N1302" t="s">
        <v>75</v>
      </c>
      <c r="O1302" t="s">
        <v>154</v>
      </c>
      <c r="R1302" t="s">
        <v>10928</v>
      </c>
      <c r="S1302" t="s">
        <v>88</v>
      </c>
      <c r="U1302" t="s">
        <v>81</v>
      </c>
      <c r="AA1302" s="3">
        <v>235845235845</v>
      </c>
      <c r="AC1302" t="s">
        <v>11837</v>
      </c>
      <c r="AF1302" t="s">
        <v>11838</v>
      </c>
      <c r="AK1302" t="s">
        <v>11839</v>
      </c>
      <c r="AU1302" s="1">
        <v>44509.463865740741</v>
      </c>
      <c r="AW1302" t="s">
        <v>71</v>
      </c>
      <c r="BC1302" s="1">
        <v>44509.402951388889</v>
      </c>
      <c r="BH1302" t="s">
        <v>11840</v>
      </c>
      <c r="BL1302" t="s">
        <v>10931</v>
      </c>
      <c r="BN1302" t="s">
        <v>84</v>
      </c>
      <c r="BO1302" t="s">
        <v>11841</v>
      </c>
      <c r="BP1302" t="s">
        <v>931</v>
      </c>
      <c r="BQ1302" t="s">
        <v>81</v>
      </c>
      <c r="BS1302" t="s">
        <v>85</v>
      </c>
    </row>
    <row r="1303" spans="1:72" x14ac:dyDescent="0.25">
      <c r="A1303" t="s">
        <v>11842</v>
      </c>
      <c r="B1303" t="s">
        <v>67</v>
      </c>
      <c r="C1303" t="s">
        <v>11843</v>
      </c>
      <c r="E1303" t="s">
        <v>11844</v>
      </c>
      <c r="F1303">
        <v>1900005040952</v>
      </c>
      <c r="G1303">
        <v>641045903</v>
      </c>
      <c r="H1303" t="s">
        <v>68</v>
      </c>
      <c r="J1303" t="s">
        <v>79</v>
      </c>
      <c r="K1303" s="2">
        <v>44509</v>
      </c>
      <c r="L1303" t="s">
        <v>210</v>
      </c>
      <c r="M1303" s="1">
        <v>44509.457835648151</v>
      </c>
      <c r="N1303" t="s">
        <v>75</v>
      </c>
      <c r="O1303" t="s">
        <v>9633</v>
      </c>
      <c r="R1303" t="s">
        <v>11845</v>
      </c>
      <c r="S1303" t="s">
        <v>88</v>
      </c>
      <c r="U1303" t="s">
        <v>81</v>
      </c>
      <c r="V1303" t="s">
        <v>11846</v>
      </c>
      <c r="W1303">
        <v>86511</v>
      </c>
      <c r="AA1303" t="s">
        <v>11847</v>
      </c>
      <c r="AC1303">
        <v>37219</v>
      </c>
      <c r="AF1303" t="s">
        <v>11848</v>
      </c>
      <c r="AG1303" t="s">
        <v>11849</v>
      </c>
      <c r="AH1303" t="s">
        <v>82</v>
      </c>
      <c r="AK1303" t="s">
        <v>11850</v>
      </c>
      <c r="AN1303" t="s">
        <v>89</v>
      </c>
      <c r="AU1303" s="1">
        <v>44509.531504629631</v>
      </c>
      <c r="AW1303" t="s">
        <v>71</v>
      </c>
      <c r="BC1303" s="1">
        <v>44509.437905092593</v>
      </c>
      <c r="BL1303" t="s">
        <v>11851</v>
      </c>
      <c r="BM1303" t="s">
        <v>77</v>
      </c>
      <c r="BP1303" t="s">
        <v>585</v>
      </c>
      <c r="BQ1303" t="s">
        <v>81</v>
      </c>
      <c r="BS1303" t="s">
        <v>85</v>
      </c>
      <c r="BT1303" t="s">
        <v>85</v>
      </c>
    </row>
    <row r="1304" spans="1:72" x14ac:dyDescent="0.25">
      <c r="A1304" t="s">
        <v>11852</v>
      </c>
      <c r="B1304" t="s">
        <v>67</v>
      </c>
      <c r="C1304" t="s">
        <v>11853</v>
      </c>
      <c r="E1304" t="s">
        <v>11854</v>
      </c>
      <c r="F1304">
        <v>2000017698561</v>
      </c>
      <c r="H1304" t="s">
        <v>86</v>
      </c>
      <c r="J1304" t="s">
        <v>87</v>
      </c>
      <c r="K1304" s="2">
        <v>44509</v>
      </c>
      <c r="L1304" t="s">
        <v>210</v>
      </c>
      <c r="M1304" s="1">
        <v>44509.555173611108</v>
      </c>
      <c r="N1304" t="s">
        <v>75</v>
      </c>
      <c r="O1304" t="s">
        <v>114</v>
      </c>
      <c r="R1304" t="s">
        <v>11855</v>
      </c>
      <c r="S1304" t="s">
        <v>11856</v>
      </c>
      <c r="U1304" t="s">
        <v>81</v>
      </c>
      <c r="V1304" t="s">
        <v>11857</v>
      </c>
      <c r="W1304">
        <v>17042</v>
      </c>
      <c r="X1304">
        <v>41401</v>
      </c>
      <c r="AG1304" t="s">
        <v>11858</v>
      </c>
      <c r="AH1304" t="s">
        <v>89</v>
      </c>
      <c r="AN1304" t="s">
        <v>89</v>
      </c>
      <c r="AU1304" s="1">
        <v>44509.585659722223</v>
      </c>
      <c r="AW1304" t="s">
        <v>71</v>
      </c>
      <c r="BC1304" s="1">
        <v>44509.517233796294</v>
      </c>
      <c r="BL1304" t="s">
        <v>11859</v>
      </c>
      <c r="BP1304" t="s">
        <v>761</v>
      </c>
      <c r="BQ1304" t="s">
        <v>81</v>
      </c>
      <c r="BS1304" t="s">
        <v>85</v>
      </c>
    </row>
    <row r="1305" spans="1:72" x14ac:dyDescent="0.25">
      <c r="A1305" t="s">
        <v>11860</v>
      </c>
      <c r="B1305" t="s">
        <v>67</v>
      </c>
      <c r="C1305" t="s">
        <v>11861</v>
      </c>
      <c r="E1305" t="s">
        <v>11780</v>
      </c>
      <c r="F1305">
        <v>1012351237598</v>
      </c>
      <c r="G1305">
        <v>2971201206</v>
      </c>
      <c r="H1305" t="s">
        <v>94</v>
      </c>
      <c r="K1305" s="2">
        <v>44509</v>
      </c>
      <c r="L1305" t="s">
        <v>210</v>
      </c>
      <c r="N1305" t="s">
        <v>249</v>
      </c>
      <c r="O1305" t="s">
        <v>91</v>
      </c>
      <c r="R1305" t="s">
        <v>153</v>
      </c>
      <c r="AA1305" t="s">
        <v>11782</v>
      </c>
      <c r="AW1305" t="s">
        <v>71</v>
      </c>
      <c r="BC1305" s="1">
        <v>44509.498032407406</v>
      </c>
      <c r="BL1305" t="s">
        <v>11783</v>
      </c>
      <c r="BM1305" t="s">
        <v>77</v>
      </c>
      <c r="BP1305" t="s">
        <v>931</v>
      </c>
      <c r="BQ1305" t="s">
        <v>81</v>
      </c>
    </row>
    <row r="1306" spans="1:72" x14ac:dyDescent="0.25">
      <c r="A1306" t="s">
        <v>11862</v>
      </c>
      <c r="B1306" t="s">
        <v>67</v>
      </c>
      <c r="C1306" t="s">
        <v>11243</v>
      </c>
      <c r="E1306" t="s">
        <v>11244</v>
      </c>
      <c r="F1306">
        <v>1200040299570</v>
      </c>
      <c r="G1306">
        <v>3412628105</v>
      </c>
      <c r="H1306" t="s">
        <v>131</v>
      </c>
      <c r="J1306" t="s">
        <v>87</v>
      </c>
      <c r="K1306" s="2">
        <v>44509</v>
      </c>
      <c r="L1306" t="s">
        <v>195</v>
      </c>
      <c r="M1306" s="1">
        <v>44509.471377314818</v>
      </c>
      <c r="N1306" t="s">
        <v>75</v>
      </c>
      <c r="O1306" t="s">
        <v>112</v>
      </c>
      <c r="R1306" t="s">
        <v>11245</v>
      </c>
      <c r="S1306" t="s">
        <v>113</v>
      </c>
      <c r="U1306" t="s">
        <v>81</v>
      </c>
      <c r="AA1306" t="s">
        <v>11863</v>
      </c>
      <c r="AB1306" t="s">
        <v>89</v>
      </c>
      <c r="AF1306" t="s">
        <v>11864</v>
      </c>
      <c r="AK1306" t="s">
        <v>11865</v>
      </c>
      <c r="AL1306" t="s">
        <v>11866</v>
      </c>
      <c r="AU1306" s="1">
        <v>44509.50267361111</v>
      </c>
      <c r="AW1306" t="s">
        <v>71</v>
      </c>
      <c r="BC1306" s="1">
        <v>44509.471296296295</v>
      </c>
      <c r="BL1306" t="s">
        <v>11248</v>
      </c>
      <c r="BP1306" t="s">
        <v>4146</v>
      </c>
      <c r="BQ1306" t="s">
        <v>81</v>
      </c>
      <c r="BS1306" t="s">
        <v>85</v>
      </c>
    </row>
    <row r="1307" spans="1:72" x14ac:dyDescent="0.25">
      <c r="A1307" t="s">
        <v>11867</v>
      </c>
      <c r="B1307" t="s">
        <v>151</v>
      </c>
      <c r="C1307" t="s">
        <v>10679</v>
      </c>
      <c r="E1307" t="s">
        <v>10680</v>
      </c>
      <c r="F1307">
        <v>1700053115674</v>
      </c>
      <c r="G1307">
        <v>7751375310</v>
      </c>
      <c r="H1307" t="s">
        <v>133</v>
      </c>
      <c r="J1307" t="s">
        <v>87</v>
      </c>
      <c r="K1307" s="2">
        <v>44509</v>
      </c>
      <c r="L1307" t="s">
        <v>197</v>
      </c>
      <c r="M1307" s="1">
        <v>44509.504606481481</v>
      </c>
      <c r="N1307" t="s">
        <v>75</v>
      </c>
      <c r="O1307" t="s">
        <v>149</v>
      </c>
      <c r="R1307" t="s">
        <v>179</v>
      </c>
      <c r="S1307" t="s">
        <v>11868</v>
      </c>
      <c r="U1307" t="s">
        <v>81</v>
      </c>
      <c r="V1307" t="s">
        <v>10683</v>
      </c>
      <c r="AA1307" t="s">
        <v>10684</v>
      </c>
      <c r="AO1307" t="s">
        <v>89</v>
      </c>
      <c r="AU1307" s="1">
        <v>44509.511319444442</v>
      </c>
      <c r="AW1307" t="s">
        <v>71</v>
      </c>
      <c r="BC1307" s="1">
        <v>44509.504479166666</v>
      </c>
      <c r="BL1307" t="s">
        <v>11869</v>
      </c>
      <c r="BN1307" t="s">
        <v>84</v>
      </c>
      <c r="BP1307" t="s">
        <v>2150</v>
      </c>
      <c r="BQ1307" t="s">
        <v>81</v>
      </c>
    </row>
    <row r="1308" spans="1:72" x14ac:dyDescent="0.25">
      <c r="A1308" t="s">
        <v>11870</v>
      </c>
      <c r="B1308" t="s">
        <v>151</v>
      </c>
      <c r="C1308" t="s">
        <v>11104</v>
      </c>
      <c r="E1308" t="s">
        <v>11105</v>
      </c>
      <c r="F1308">
        <v>1591049957317</v>
      </c>
      <c r="G1308">
        <v>8829201303</v>
      </c>
      <c r="H1308" t="s">
        <v>94</v>
      </c>
      <c r="J1308" t="s">
        <v>87</v>
      </c>
      <c r="K1308" s="2">
        <v>44509</v>
      </c>
      <c r="L1308" t="s">
        <v>197</v>
      </c>
      <c r="M1308" s="1">
        <v>44509.538402777776</v>
      </c>
      <c r="N1308" t="s">
        <v>75</v>
      </c>
      <c r="O1308" t="s">
        <v>170</v>
      </c>
      <c r="R1308" t="s">
        <v>153</v>
      </c>
      <c r="S1308" t="s">
        <v>11871</v>
      </c>
      <c r="U1308" t="s">
        <v>81</v>
      </c>
      <c r="V1308" t="s">
        <v>11108</v>
      </c>
      <c r="AA1308" t="s">
        <v>11872</v>
      </c>
      <c r="AC1308" t="s">
        <v>11873</v>
      </c>
      <c r="AF1308" t="s">
        <v>11874</v>
      </c>
      <c r="AK1308" t="s">
        <v>11875</v>
      </c>
      <c r="AU1308" s="1">
        <v>44509.560567129629</v>
      </c>
      <c r="AW1308" t="s">
        <v>71</v>
      </c>
      <c r="BC1308" s="1">
        <v>44509.538275462961</v>
      </c>
      <c r="BL1308" t="s">
        <v>11876</v>
      </c>
      <c r="BM1308" t="s">
        <v>77</v>
      </c>
      <c r="BP1308" t="s">
        <v>931</v>
      </c>
      <c r="BQ1308" t="s">
        <v>81</v>
      </c>
      <c r="BS1308" t="s">
        <v>85</v>
      </c>
    </row>
    <row r="1309" spans="1:72" x14ac:dyDescent="0.25">
      <c r="A1309" t="s">
        <v>11877</v>
      </c>
      <c r="B1309" t="s">
        <v>124</v>
      </c>
      <c r="C1309" t="s">
        <v>11878</v>
      </c>
      <c r="D1309" t="s">
        <v>148</v>
      </c>
      <c r="E1309" t="s">
        <v>11879</v>
      </c>
      <c r="F1309">
        <v>1591062594854</v>
      </c>
      <c r="H1309" t="s">
        <v>2225</v>
      </c>
      <c r="J1309" t="s">
        <v>87</v>
      </c>
      <c r="K1309" s="2">
        <v>44509</v>
      </c>
      <c r="L1309" t="s">
        <v>210</v>
      </c>
      <c r="M1309" s="1">
        <v>44509.640810185185</v>
      </c>
      <c r="N1309" t="s">
        <v>75</v>
      </c>
      <c r="O1309" t="s">
        <v>142</v>
      </c>
      <c r="R1309" t="s">
        <v>11880</v>
      </c>
      <c r="S1309" t="s">
        <v>11881</v>
      </c>
      <c r="V1309" t="s">
        <v>11882</v>
      </c>
      <c r="W1309">
        <v>51590</v>
      </c>
      <c r="X1309">
        <v>10013</v>
      </c>
      <c r="AU1309" s="1">
        <v>44509.690972222219</v>
      </c>
      <c r="AW1309" t="s">
        <v>71</v>
      </c>
      <c r="BC1309" s="1">
        <v>44509.629872685182</v>
      </c>
      <c r="BK1309" s="5">
        <v>0.72916666666666663</v>
      </c>
      <c r="BL1309" t="s">
        <v>11877</v>
      </c>
      <c r="BM1309" t="s">
        <v>77</v>
      </c>
      <c r="BP1309" t="s">
        <v>11883</v>
      </c>
      <c r="BQ1309" t="s">
        <v>81</v>
      </c>
    </row>
    <row r="1310" spans="1:72" x14ac:dyDescent="0.25">
      <c r="A1310" t="s">
        <v>11884</v>
      </c>
      <c r="B1310" t="s">
        <v>236</v>
      </c>
      <c r="C1310" t="s">
        <v>10622</v>
      </c>
      <c r="E1310" t="s">
        <v>10623</v>
      </c>
      <c r="F1310">
        <v>1900006050561</v>
      </c>
      <c r="G1310">
        <v>3365888305</v>
      </c>
      <c r="H1310" t="s">
        <v>133</v>
      </c>
      <c r="J1310" t="s">
        <v>87</v>
      </c>
      <c r="K1310" s="2">
        <v>44509</v>
      </c>
      <c r="L1310" t="s">
        <v>197</v>
      </c>
      <c r="M1310" s="1">
        <v>44509.612673611111</v>
      </c>
      <c r="N1310" t="s">
        <v>75</v>
      </c>
      <c r="O1310" t="s">
        <v>205</v>
      </c>
      <c r="R1310" t="s">
        <v>11885</v>
      </c>
      <c r="S1310" t="s">
        <v>81</v>
      </c>
      <c r="U1310" t="s">
        <v>81</v>
      </c>
      <c r="V1310" t="s">
        <v>10625</v>
      </c>
      <c r="AA1310" t="s">
        <v>10626</v>
      </c>
      <c r="AO1310">
        <v>1</v>
      </c>
      <c r="AU1310" s="1">
        <v>44509.624814814815</v>
      </c>
      <c r="AW1310" t="s">
        <v>71</v>
      </c>
      <c r="BC1310" s="1">
        <v>44509.612581018519</v>
      </c>
      <c r="BL1310" t="s">
        <v>11886</v>
      </c>
      <c r="BM1310" t="s">
        <v>77</v>
      </c>
      <c r="BN1310" t="s">
        <v>84</v>
      </c>
      <c r="BP1310" t="s">
        <v>2150</v>
      </c>
      <c r="BQ1310" t="s">
        <v>81</v>
      </c>
    </row>
    <row r="1311" spans="1:72" x14ac:dyDescent="0.25">
      <c r="A1311" t="s">
        <v>11887</v>
      </c>
      <c r="B1311" t="s">
        <v>67</v>
      </c>
      <c r="C1311" t="s">
        <v>10513</v>
      </c>
      <c r="E1311" t="s">
        <v>10514</v>
      </c>
      <c r="F1311">
        <v>1012831577876</v>
      </c>
      <c r="G1311">
        <v>3305298303</v>
      </c>
      <c r="H1311" t="s">
        <v>135</v>
      </c>
      <c r="K1311" s="2">
        <v>44509</v>
      </c>
      <c r="L1311" t="s">
        <v>197</v>
      </c>
      <c r="M1311" s="1">
        <v>44509.673506944448</v>
      </c>
      <c r="N1311" t="s">
        <v>75</v>
      </c>
      <c r="O1311" t="s">
        <v>819</v>
      </c>
      <c r="R1311" t="s">
        <v>287</v>
      </c>
      <c r="S1311" t="s">
        <v>11888</v>
      </c>
      <c r="U1311" t="s">
        <v>81</v>
      </c>
      <c r="V1311" t="s">
        <v>10517</v>
      </c>
      <c r="AA1311" t="s">
        <v>10518</v>
      </c>
      <c r="AU1311" s="1">
        <v>44509.687662037039</v>
      </c>
      <c r="AW1311" t="s">
        <v>71</v>
      </c>
      <c r="BC1311" s="1">
        <v>44509.672627314816</v>
      </c>
      <c r="BL1311" t="s">
        <v>11889</v>
      </c>
      <c r="BM1311" t="s">
        <v>77</v>
      </c>
      <c r="BN1311" t="s">
        <v>84</v>
      </c>
      <c r="BO1311" t="s">
        <v>11890</v>
      </c>
      <c r="BP1311" t="s">
        <v>1323</v>
      </c>
      <c r="BQ1311" t="s">
        <v>81</v>
      </c>
    </row>
    <row r="1312" spans="1:72" x14ac:dyDescent="0.25">
      <c r="A1312" t="s">
        <v>11891</v>
      </c>
      <c r="B1312" t="s">
        <v>151</v>
      </c>
      <c r="C1312" t="s">
        <v>11892</v>
      </c>
      <c r="E1312" t="s">
        <v>11893</v>
      </c>
      <c r="F1312">
        <v>1591059616044</v>
      </c>
      <c r="G1312">
        <v>1332050803</v>
      </c>
      <c r="H1312" t="s">
        <v>131</v>
      </c>
      <c r="J1312" t="s">
        <v>185</v>
      </c>
      <c r="K1312" s="2">
        <v>44509</v>
      </c>
      <c r="L1312" t="s">
        <v>210</v>
      </c>
      <c r="M1312" s="1">
        <v>44509.458622685182</v>
      </c>
      <c r="N1312" t="s">
        <v>75</v>
      </c>
      <c r="O1312" t="s">
        <v>175</v>
      </c>
      <c r="R1312" t="s">
        <v>11894</v>
      </c>
      <c r="S1312" t="s">
        <v>11895</v>
      </c>
      <c r="U1312" t="s">
        <v>81</v>
      </c>
      <c r="V1312" t="s">
        <v>11896</v>
      </c>
      <c r="AA1312" t="s">
        <v>11897</v>
      </c>
      <c r="AB1312" t="s">
        <v>11898</v>
      </c>
      <c r="AC1312" t="s">
        <v>11899</v>
      </c>
      <c r="AD1312" t="s">
        <v>89</v>
      </c>
      <c r="AF1312" t="s">
        <v>11900</v>
      </c>
      <c r="AK1312" t="s">
        <v>11901</v>
      </c>
      <c r="AL1312" t="s">
        <v>11902</v>
      </c>
      <c r="AU1312" s="1">
        <v>44509.494293981479</v>
      </c>
      <c r="AW1312" t="s">
        <v>71</v>
      </c>
      <c r="BC1312" s="1">
        <v>44509.458506944444</v>
      </c>
      <c r="BQ1312" t="s">
        <v>103</v>
      </c>
      <c r="BS1312" t="s">
        <v>85</v>
      </c>
    </row>
    <row r="1313" spans="1:72" x14ac:dyDescent="0.25">
      <c r="A1313" t="s">
        <v>11903</v>
      </c>
      <c r="B1313" t="s">
        <v>122</v>
      </c>
      <c r="C1313" t="s">
        <v>11904</v>
      </c>
      <c r="E1313" t="s">
        <v>11905</v>
      </c>
      <c r="F1313">
        <v>1200033303985</v>
      </c>
      <c r="H1313" t="s">
        <v>86</v>
      </c>
      <c r="J1313" t="s">
        <v>87</v>
      </c>
      <c r="K1313" s="2">
        <v>44510</v>
      </c>
      <c r="L1313" t="s">
        <v>197</v>
      </c>
      <c r="M1313" s="1">
        <v>44510.522766203707</v>
      </c>
      <c r="N1313" t="s">
        <v>75</v>
      </c>
      <c r="O1313" t="s">
        <v>76</v>
      </c>
      <c r="R1313" t="s">
        <v>11906</v>
      </c>
      <c r="S1313" t="s">
        <v>292</v>
      </c>
      <c r="U1313" t="s">
        <v>81</v>
      </c>
      <c r="V1313" t="s">
        <v>11907</v>
      </c>
      <c r="W1313">
        <v>15684</v>
      </c>
      <c r="AG1313" t="s">
        <v>11908</v>
      </c>
      <c r="AH1313" t="s">
        <v>82</v>
      </c>
      <c r="AN1313" t="s">
        <v>89</v>
      </c>
      <c r="AU1313" s="1">
        <v>44510.554456018515</v>
      </c>
      <c r="AW1313" t="s">
        <v>71</v>
      </c>
      <c r="BC1313" s="1">
        <v>44509.310636574075</v>
      </c>
      <c r="BL1313" t="s">
        <v>11909</v>
      </c>
      <c r="BM1313" t="s">
        <v>77</v>
      </c>
      <c r="BN1313" t="s">
        <v>84</v>
      </c>
      <c r="BO1313" t="s">
        <v>11910</v>
      </c>
      <c r="BP1313" t="s">
        <v>574</v>
      </c>
      <c r="BQ1313" t="s">
        <v>81</v>
      </c>
      <c r="BS1313" t="s">
        <v>85</v>
      </c>
    </row>
    <row r="1314" spans="1:72" x14ac:dyDescent="0.25">
      <c r="A1314" t="s">
        <v>11911</v>
      </c>
      <c r="B1314" t="s">
        <v>122</v>
      </c>
      <c r="C1314" t="s">
        <v>11912</v>
      </c>
      <c r="E1314" t="s">
        <v>11913</v>
      </c>
      <c r="F1314">
        <v>2000009157647</v>
      </c>
      <c r="G1314">
        <v>4003891604</v>
      </c>
      <c r="H1314" t="s">
        <v>86</v>
      </c>
      <c r="J1314" t="s">
        <v>87</v>
      </c>
      <c r="K1314" s="2">
        <v>44510</v>
      </c>
      <c r="L1314" t="s">
        <v>195</v>
      </c>
      <c r="M1314" s="1">
        <v>44510.333784722221</v>
      </c>
      <c r="N1314" t="s">
        <v>75</v>
      </c>
      <c r="O1314" t="s">
        <v>114</v>
      </c>
      <c r="R1314" t="s">
        <v>11914</v>
      </c>
      <c r="S1314" t="s">
        <v>235</v>
      </c>
      <c r="U1314" t="s">
        <v>81</v>
      </c>
      <c r="V1314" t="s">
        <v>11915</v>
      </c>
      <c r="W1314">
        <v>8628</v>
      </c>
      <c r="AA1314" t="s">
        <v>11916</v>
      </c>
      <c r="AG1314" t="s">
        <v>11917</v>
      </c>
      <c r="AH1314" t="s">
        <v>89</v>
      </c>
      <c r="AN1314" t="s">
        <v>89</v>
      </c>
      <c r="AU1314" s="1">
        <v>44510.356388888889</v>
      </c>
      <c r="AW1314" t="s">
        <v>71</v>
      </c>
      <c r="BC1314" s="1">
        <v>44509.302766203706</v>
      </c>
      <c r="BL1314" t="s">
        <v>11918</v>
      </c>
      <c r="BN1314" t="s">
        <v>84</v>
      </c>
      <c r="BO1314" t="s">
        <v>11919</v>
      </c>
      <c r="BP1314" t="s">
        <v>574</v>
      </c>
      <c r="BQ1314" t="s">
        <v>81</v>
      </c>
      <c r="BS1314" t="s">
        <v>85</v>
      </c>
    </row>
    <row r="1315" spans="1:72" x14ac:dyDescent="0.25">
      <c r="A1315" t="s">
        <v>11920</v>
      </c>
      <c r="B1315" t="s">
        <v>122</v>
      </c>
      <c r="C1315" t="s">
        <v>11921</v>
      </c>
      <c r="E1315" t="s">
        <v>11922</v>
      </c>
      <c r="F1315">
        <v>2000008974207</v>
      </c>
      <c r="H1315" t="s">
        <v>86</v>
      </c>
      <c r="J1315" t="s">
        <v>87</v>
      </c>
      <c r="K1315" s="2">
        <v>44510</v>
      </c>
      <c r="L1315" t="s">
        <v>195</v>
      </c>
      <c r="M1315" s="1">
        <v>44510.489849537036</v>
      </c>
      <c r="N1315" t="s">
        <v>75</v>
      </c>
      <c r="O1315" t="s">
        <v>78</v>
      </c>
      <c r="R1315" t="s">
        <v>11923</v>
      </c>
      <c r="S1315" t="s">
        <v>89</v>
      </c>
      <c r="U1315" t="s">
        <v>81</v>
      </c>
      <c r="V1315" t="s">
        <v>11924</v>
      </c>
      <c r="W1315">
        <v>32877</v>
      </c>
      <c r="AG1315" t="s">
        <v>11925</v>
      </c>
      <c r="AH1315" t="s">
        <v>89</v>
      </c>
      <c r="AN1315" t="s">
        <v>89</v>
      </c>
      <c r="AU1315" s="1">
        <v>44510.542893518519</v>
      </c>
      <c r="AW1315" t="s">
        <v>71</v>
      </c>
      <c r="BC1315" s="1">
        <v>44509.299699074072</v>
      </c>
      <c r="BG1315" t="s">
        <v>11926</v>
      </c>
      <c r="BL1315" t="s">
        <v>11927</v>
      </c>
      <c r="BN1315" t="s">
        <v>84</v>
      </c>
      <c r="BO1315" t="s">
        <v>11928</v>
      </c>
      <c r="BP1315" t="s">
        <v>574</v>
      </c>
      <c r="BQ1315" t="s">
        <v>81</v>
      </c>
      <c r="BS1315" t="s">
        <v>85</v>
      </c>
    </row>
    <row r="1316" spans="1:72" x14ac:dyDescent="0.25">
      <c r="A1316" t="s">
        <v>11929</v>
      </c>
      <c r="B1316" t="s">
        <v>101</v>
      </c>
      <c r="C1316" t="s">
        <v>11930</v>
      </c>
      <c r="E1316" t="s">
        <v>11931</v>
      </c>
      <c r="F1316">
        <v>2000008305784</v>
      </c>
      <c r="G1316">
        <v>4000462105</v>
      </c>
      <c r="H1316" t="s">
        <v>86</v>
      </c>
      <c r="K1316" s="2">
        <v>44510</v>
      </c>
      <c r="L1316" t="s">
        <v>195</v>
      </c>
      <c r="M1316" s="1">
        <v>44510.370462962965</v>
      </c>
      <c r="N1316" t="s">
        <v>69</v>
      </c>
      <c r="O1316" t="s">
        <v>114</v>
      </c>
      <c r="P1316" t="s">
        <v>109</v>
      </c>
      <c r="Q1316" t="s">
        <v>11932</v>
      </c>
      <c r="R1316" t="s">
        <v>11933</v>
      </c>
      <c r="V1316" t="s">
        <v>11934</v>
      </c>
      <c r="AA1316">
        <v>41598</v>
      </c>
      <c r="AV1316" s="1">
        <v>44510.376736111109</v>
      </c>
      <c r="AW1316" t="s">
        <v>71</v>
      </c>
      <c r="BC1316" s="1">
        <v>44509.302766203706</v>
      </c>
      <c r="BL1316" t="s">
        <v>11935</v>
      </c>
      <c r="BP1316" t="s">
        <v>574</v>
      </c>
      <c r="BQ1316" t="s">
        <v>81</v>
      </c>
    </row>
    <row r="1317" spans="1:72" x14ac:dyDescent="0.25">
      <c r="A1317" t="s">
        <v>11936</v>
      </c>
      <c r="B1317" t="s">
        <v>101</v>
      </c>
      <c r="C1317" t="s">
        <v>11937</v>
      </c>
      <c r="E1317" t="s">
        <v>11938</v>
      </c>
      <c r="F1317">
        <v>2000008024547</v>
      </c>
      <c r="G1317">
        <v>4002474302</v>
      </c>
      <c r="H1317" t="s">
        <v>68</v>
      </c>
      <c r="K1317" s="2">
        <v>44510</v>
      </c>
      <c r="L1317" t="s">
        <v>197</v>
      </c>
      <c r="M1317" s="1">
        <v>44510.541122685187</v>
      </c>
      <c r="N1317" t="s">
        <v>69</v>
      </c>
      <c r="O1317" t="s">
        <v>819</v>
      </c>
      <c r="P1317" t="s">
        <v>200</v>
      </c>
      <c r="Q1317" t="s">
        <v>11939</v>
      </c>
      <c r="R1317" t="s">
        <v>11940</v>
      </c>
      <c r="V1317" t="s">
        <v>11941</v>
      </c>
      <c r="AA1317" t="s">
        <v>11942</v>
      </c>
      <c r="AV1317" s="1">
        <v>44510.546655092592</v>
      </c>
      <c r="AW1317" t="s">
        <v>71</v>
      </c>
      <c r="BC1317" s="1">
        <v>44509.229641203703</v>
      </c>
      <c r="BL1317" t="s">
        <v>11943</v>
      </c>
      <c r="BP1317" t="s">
        <v>585</v>
      </c>
      <c r="BQ1317" t="s">
        <v>81</v>
      </c>
    </row>
    <row r="1318" spans="1:72" x14ac:dyDescent="0.25">
      <c r="A1318" t="s">
        <v>11944</v>
      </c>
      <c r="B1318" t="s">
        <v>151</v>
      </c>
      <c r="C1318" t="s">
        <v>11945</v>
      </c>
      <c r="E1318" t="s">
        <v>11946</v>
      </c>
      <c r="F1318">
        <v>1800022082532</v>
      </c>
      <c r="G1318">
        <v>1115377207</v>
      </c>
      <c r="H1318" t="s">
        <v>68</v>
      </c>
      <c r="J1318" t="s">
        <v>79</v>
      </c>
      <c r="K1318" s="2">
        <v>44510</v>
      </c>
      <c r="L1318" t="s">
        <v>197</v>
      </c>
      <c r="M1318" s="1">
        <v>44510.626574074071</v>
      </c>
      <c r="N1318" t="s">
        <v>75</v>
      </c>
      <c r="O1318" t="s">
        <v>165</v>
      </c>
      <c r="R1318" t="s">
        <v>11947</v>
      </c>
      <c r="S1318" t="s">
        <v>11948</v>
      </c>
      <c r="U1318" t="s">
        <v>81</v>
      </c>
      <c r="V1318" t="s">
        <v>11949</v>
      </c>
      <c r="W1318">
        <v>29399</v>
      </c>
      <c r="AA1318" s="3">
        <v>74955177495517</v>
      </c>
      <c r="AC1318">
        <v>9173</v>
      </c>
      <c r="AF1318" t="s">
        <v>11950</v>
      </c>
      <c r="AG1318" s="4" t="s">
        <v>11951</v>
      </c>
      <c r="AH1318" t="s">
        <v>82</v>
      </c>
      <c r="AK1318" t="s">
        <v>11952</v>
      </c>
      <c r="AN1318" t="s">
        <v>89</v>
      </c>
      <c r="AU1318" s="1">
        <v>44510.687326388892</v>
      </c>
      <c r="AW1318" t="s">
        <v>71</v>
      </c>
      <c r="BC1318" s="1">
        <v>44510.604571759257</v>
      </c>
      <c r="BL1318" t="s">
        <v>11953</v>
      </c>
      <c r="BM1318" t="s">
        <v>77</v>
      </c>
      <c r="BN1318" t="s">
        <v>84</v>
      </c>
      <c r="BO1318" t="s">
        <v>11954</v>
      </c>
      <c r="BP1318" t="s">
        <v>585</v>
      </c>
      <c r="BQ1318" t="s">
        <v>81</v>
      </c>
      <c r="BS1318" t="s">
        <v>85</v>
      </c>
      <c r="BT1318" t="s">
        <v>85</v>
      </c>
    </row>
    <row r="1319" spans="1:72" x14ac:dyDescent="0.25">
      <c r="A1319" t="s">
        <v>11955</v>
      </c>
      <c r="B1319" t="s">
        <v>120</v>
      </c>
      <c r="C1319" t="s">
        <v>11956</v>
      </c>
      <c r="E1319" t="s">
        <v>11957</v>
      </c>
      <c r="F1319">
        <v>1200020513709</v>
      </c>
      <c r="G1319">
        <v>622959506</v>
      </c>
      <c r="H1319" t="s">
        <v>68</v>
      </c>
      <c r="K1319" s="2">
        <v>44510</v>
      </c>
      <c r="L1319" t="s">
        <v>197</v>
      </c>
      <c r="N1319" t="s">
        <v>95</v>
      </c>
      <c r="O1319" t="s">
        <v>611</v>
      </c>
      <c r="R1319" t="s">
        <v>11958</v>
      </c>
      <c r="V1319" t="s">
        <v>11959</v>
      </c>
      <c r="AA1319">
        <v>676</v>
      </c>
      <c r="AW1319" t="s">
        <v>71</v>
      </c>
      <c r="AZ1319" t="s">
        <v>96</v>
      </c>
      <c r="BA1319" t="s">
        <v>160</v>
      </c>
      <c r="BB1319" t="s">
        <v>11960</v>
      </c>
      <c r="BC1319" s="1">
        <v>44509.365567129629</v>
      </c>
      <c r="BL1319" t="s">
        <v>11961</v>
      </c>
      <c r="BP1319" t="s">
        <v>585</v>
      </c>
      <c r="BQ1319" t="s">
        <v>81</v>
      </c>
    </row>
    <row r="1320" spans="1:72" x14ac:dyDescent="0.25">
      <c r="A1320" t="s">
        <v>11962</v>
      </c>
      <c r="B1320" t="s">
        <v>101</v>
      </c>
      <c r="C1320" t="s">
        <v>11963</v>
      </c>
      <c r="E1320" t="s">
        <v>11964</v>
      </c>
      <c r="F1320">
        <v>1800020411650</v>
      </c>
      <c r="H1320" t="s">
        <v>86</v>
      </c>
      <c r="J1320" t="s">
        <v>87</v>
      </c>
      <c r="K1320" s="2">
        <v>44510</v>
      </c>
      <c r="L1320" t="s">
        <v>197</v>
      </c>
      <c r="M1320" s="1">
        <v>44510.580949074072</v>
      </c>
      <c r="N1320" t="s">
        <v>75</v>
      </c>
      <c r="O1320" t="s">
        <v>171</v>
      </c>
      <c r="R1320" t="s">
        <v>11965</v>
      </c>
      <c r="S1320" t="s">
        <v>88</v>
      </c>
      <c r="U1320" t="s">
        <v>81</v>
      </c>
      <c r="V1320" t="s">
        <v>11966</v>
      </c>
      <c r="W1320">
        <v>91381</v>
      </c>
      <c r="AG1320" s="4" t="s">
        <v>11967</v>
      </c>
      <c r="AH1320" t="s">
        <v>82</v>
      </c>
      <c r="AN1320" t="s">
        <v>89</v>
      </c>
      <c r="AU1320" s="1">
        <v>44510.612199074072</v>
      </c>
      <c r="AW1320" t="s">
        <v>71</v>
      </c>
      <c r="BC1320" s="1">
        <v>44509.472951388889</v>
      </c>
      <c r="BL1320" t="s">
        <v>11968</v>
      </c>
      <c r="BN1320" t="s">
        <v>84</v>
      </c>
      <c r="BO1320" t="s">
        <v>11969</v>
      </c>
      <c r="BP1320" t="s">
        <v>574</v>
      </c>
      <c r="BQ1320" t="s">
        <v>81</v>
      </c>
      <c r="BS1320" t="s">
        <v>85</v>
      </c>
    </row>
    <row r="1321" spans="1:72" x14ac:dyDescent="0.25">
      <c r="A1321" t="s">
        <v>11970</v>
      </c>
      <c r="B1321" t="s">
        <v>67</v>
      </c>
      <c r="C1321" t="s">
        <v>11971</v>
      </c>
      <c r="E1321" t="s">
        <v>11972</v>
      </c>
      <c r="F1321">
        <v>1900061117151</v>
      </c>
      <c r="H1321" t="s">
        <v>125</v>
      </c>
      <c r="K1321" s="2">
        <v>44510</v>
      </c>
      <c r="L1321" t="s">
        <v>197</v>
      </c>
      <c r="M1321" s="1">
        <v>44510.571782407409</v>
      </c>
      <c r="N1321" t="s">
        <v>75</v>
      </c>
      <c r="O1321" t="s">
        <v>102</v>
      </c>
      <c r="R1321" t="s">
        <v>11973</v>
      </c>
      <c r="S1321" t="s">
        <v>11974</v>
      </c>
      <c r="V1321" t="s">
        <v>11975</v>
      </c>
      <c r="AU1321" s="1">
        <v>44510.591782407406</v>
      </c>
      <c r="AW1321" t="s">
        <v>71</v>
      </c>
      <c r="BC1321" s="1">
        <v>44509.295601851853</v>
      </c>
      <c r="BL1321" t="s">
        <v>11976</v>
      </c>
      <c r="BP1321" t="s">
        <v>3074</v>
      </c>
      <c r="BQ1321" t="s">
        <v>81</v>
      </c>
    </row>
    <row r="1322" spans="1:72" x14ac:dyDescent="0.25">
      <c r="A1322" t="s">
        <v>11977</v>
      </c>
      <c r="B1322" t="s">
        <v>67</v>
      </c>
      <c r="C1322" t="s">
        <v>11978</v>
      </c>
      <c r="E1322" t="s">
        <v>11979</v>
      </c>
      <c r="F1322">
        <v>1012463147549</v>
      </c>
      <c r="G1322">
        <v>2994548407</v>
      </c>
      <c r="H1322" t="s">
        <v>68</v>
      </c>
      <c r="K1322" s="2">
        <v>44510</v>
      </c>
      <c r="L1322" t="s">
        <v>195</v>
      </c>
      <c r="M1322" s="1">
        <v>44510.466539351852</v>
      </c>
      <c r="N1322" t="s">
        <v>69</v>
      </c>
      <c r="O1322" t="s">
        <v>785</v>
      </c>
      <c r="P1322" t="s">
        <v>111</v>
      </c>
      <c r="Q1322" t="s">
        <v>11980</v>
      </c>
      <c r="R1322" t="s">
        <v>92</v>
      </c>
      <c r="V1322" t="s">
        <v>11981</v>
      </c>
      <c r="AA1322" t="s">
        <v>11982</v>
      </c>
      <c r="AV1322" s="1">
        <v>44510.471620370372</v>
      </c>
      <c r="AW1322" t="s">
        <v>71</v>
      </c>
      <c r="BC1322" s="1">
        <v>44509.333958333336</v>
      </c>
      <c r="BL1322" t="s">
        <v>11983</v>
      </c>
      <c r="BM1322" t="s">
        <v>77</v>
      </c>
      <c r="BP1322" t="s">
        <v>585</v>
      </c>
      <c r="BQ1322" t="s">
        <v>81</v>
      </c>
    </row>
    <row r="1323" spans="1:72" x14ac:dyDescent="0.25">
      <c r="A1323" t="s">
        <v>11984</v>
      </c>
      <c r="B1323" t="s">
        <v>151</v>
      </c>
      <c r="C1323" t="s">
        <v>11985</v>
      </c>
      <c r="E1323" t="s">
        <v>11986</v>
      </c>
      <c r="F1323">
        <v>1800031769081</v>
      </c>
      <c r="G1323">
        <v>1106542610</v>
      </c>
      <c r="H1323" t="s">
        <v>68</v>
      </c>
      <c r="J1323" t="s">
        <v>79</v>
      </c>
      <c r="K1323" s="2">
        <v>44510</v>
      </c>
      <c r="L1323" t="s">
        <v>197</v>
      </c>
      <c r="M1323" s="1">
        <v>44510.518773148149</v>
      </c>
      <c r="N1323" t="s">
        <v>75</v>
      </c>
      <c r="O1323" t="s">
        <v>149</v>
      </c>
      <c r="R1323" t="s">
        <v>11987</v>
      </c>
      <c r="S1323" t="s">
        <v>157</v>
      </c>
      <c r="U1323" t="s">
        <v>81</v>
      </c>
      <c r="V1323" t="s">
        <v>11988</v>
      </c>
      <c r="W1323">
        <v>28585</v>
      </c>
      <c r="AA1323" t="s">
        <v>11989</v>
      </c>
      <c r="AC1323">
        <v>21347</v>
      </c>
      <c r="AF1323" t="s">
        <v>11990</v>
      </c>
      <c r="AG1323" s="4" t="s">
        <v>11991</v>
      </c>
      <c r="AH1323" t="s">
        <v>82</v>
      </c>
      <c r="AK1323" t="s">
        <v>11992</v>
      </c>
      <c r="AN1323" t="s">
        <v>89</v>
      </c>
      <c r="AU1323" s="1">
        <v>44510.61755787037</v>
      </c>
      <c r="AW1323" t="s">
        <v>71</v>
      </c>
      <c r="BC1323" s="1">
        <v>44509.433599537035</v>
      </c>
      <c r="BL1323" t="s">
        <v>11993</v>
      </c>
      <c r="BN1323" t="s">
        <v>84</v>
      </c>
      <c r="BO1323" t="s">
        <v>11994</v>
      </c>
      <c r="BP1323" t="s">
        <v>585</v>
      </c>
      <c r="BQ1323" t="s">
        <v>81</v>
      </c>
      <c r="BS1323" t="s">
        <v>85</v>
      </c>
      <c r="BT1323" t="s">
        <v>85</v>
      </c>
    </row>
    <row r="1324" spans="1:72" x14ac:dyDescent="0.25">
      <c r="A1324" t="s">
        <v>11995</v>
      </c>
      <c r="B1324" t="s">
        <v>67</v>
      </c>
      <c r="C1324" t="s">
        <v>11996</v>
      </c>
      <c r="E1324" t="s">
        <v>11997</v>
      </c>
      <c r="F1324">
        <v>1900028059199</v>
      </c>
      <c r="G1324">
        <v>613941003</v>
      </c>
      <c r="H1324" t="s">
        <v>68</v>
      </c>
      <c r="J1324" t="s">
        <v>79</v>
      </c>
      <c r="K1324" s="2">
        <v>44510</v>
      </c>
      <c r="L1324" t="s">
        <v>195</v>
      </c>
      <c r="M1324" s="1">
        <v>44510.336087962962</v>
      </c>
      <c r="N1324" t="s">
        <v>75</v>
      </c>
      <c r="O1324" t="s">
        <v>9633</v>
      </c>
      <c r="R1324" t="s">
        <v>11998</v>
      </c>
      <c r="S1324" t="s">
        <v>88</v>
      </c>
      <c r="U1324" t="s">
        <v>81</v>
      </c>
      <c r="V1324" t="s">
        <v>11999</v>
      </c>
      <c r="W1324" t="s">
        <v>83</v>
      </c>
      <c r="AA1324" t="s">
        <v>12000</v>
      </c>
      <c r="AC1324">
        <v>1681</v>
      </c>
      <c r="AF1324" t="s">
        <v>12001</v>
      </c>
      <c r="AG1324" t="s">
        <v>12002</v>
      </c>
      <c r="AH1324" t="s">
        <v>202</v>
      </c>
      <c r="AK1324" t="s">
        <v>12003</v>
      </c>
      <c r="AN1324" t="s">
        <v>89</v>
      </c>
      <c r="AU1324" s="1">
        <v>44510.442557870374</v>
      </c>
      <c r="AW1324" t="s">
        <v>71</v>
      </c>
      <c r="BC1324" s="1">
        <v>44509.330810185187</v>
      </c>
      <c r="BL1324" t="s">
        <v>12004</v>
      </c>
      <c r="BN1324" t="s">
        <v>84</v>
      </c>
      <c r="BO1324" t="s">
        <v>12005</v>
      </c>
      <c r="BP1324" t="s">
        <v>585</v>
      </c>
      <c r="BQ1324" t="s">
        <v>81</v>
      </c>
      <c r="BS1324" t="s">
        <v>85</v>
      </c>
      <c r="BT1324" t="s">
        <v>85</v>
      </c>
    </row>
    <row r="1325" spans="1:72" x14ac:dyDescent="0.25">
      <c r="A1325" t="s">
        <v>12006</v>
      </c>
      <c r="B1325" t="s">
        <v>67</v>
      </c>
      <c r="C1325" t="s">
        <v>12007</v>
      </c>
      <c r="E1325" t="s">
        <v>12008</v>
      </c>
      <c r="F1325">
        <v>1023507889919</v>
      </c>
      <c r="G1325">
        <v>7417314600</v>
      </c>
      <c r="H1325" t="s">
        <v>68</v>
      </c>
      <c r="J1325" t="s">
        <v>79</v>
      </c>
      <c r="K1325" s="2">
        <v>44510</v>
      </c>
      <c r="L1325" t="s">
        <v>195</v>
      </c>
      <c r="M1325" s="1">
        <v>44510.351284722223</v>
      </c>
      <c r="N1325" t="s">
        <v>75</v>
      </c>
      <c r="O1325" t="s">
        <v>712</v>
      </c>
      <c r="R1325" t="s">
        <v>12009</v>
      </c>
      <c r="S1325" t="s">
        <v>168</v>
      </c>
      <c r="U1325" t="s">
        <v>81</v>
      </c>
      <c r="V1325" t="s">
        <v>12010</v>
      </c>
      <c r="W1325">
        <v>45478</v>
      </c>
      <c r="AA1325" s="3">
        <v>635001635001</v>
      </c>
      <c r="AC1325">
        <v>51794</v>
      </c>
      <c r="AF1325" t="s">
        <v>12011</v>
      </c>
      <c r="AG1325" t="s">
        <v>12012</v>
      </c>
      <c r="AH1325" t="s">
        <v>89</v>
      </c>
      <c r="AK1325" t="s">
        <v>12013</v>
      </c>
      <c r="AN1325" t="s">
        <v>89</v>
      </c>
      <c r="AU1325" s="1">
        <v>44510.422083333331</v>
      </c>
      <c r="AW1325" t="s">
        <v>71</v>
      </c>
      <c r="BC1325" s="1">
        <v>44509.304212962961</v>
      </c>
      <c r="BG1325" t="s">
        <v>12014</v>
      </c>
      <c r="BL1325" t="s">
        <v>12015</v>
      </c>
      <c r="BM1325" t="s">
        <v>77</v>
      </c>
      <c r="BN1325" t="s">
        <v>84</v>
      </c>
      <c r="BO1325" t="s">
        <v>12016</v>
      </c>
      <c r="BP1325" t="s">
        <v>585</v>
      </c>
      <c r="BQ1325" t="s">
        <v>81</v>
      </c>
      <c r="BS1325" t="s">
        <v>85</v>
      </c>
      <c r="BT1325" t="s">
        <v>85</v>
      </c>
    </row>
    <row r="1326" spans="1:72" x14ac:dyDescent="0.25">
      <c r="A1326" t="s">
        <v>12017</v>
      </c>
      <c r="B1326" t="s">
        <v>151</v>
      </c>
      <c r="C1326" t="s">
        <v>12018</v>
      </c>
      <c r="E1326" t="s">
        <v>12019</v>
      </c>
      <c r="F1326">
        <v>1800021552859</v>
      </c>
      <c r="H1326" t="s">
        <v>86</v>
      </c>
      <c r="K1326" s="2">
        <v>44510</v>
      </c>
      <c r="L1326" t="s">
        <v>197</v>
      </c>
      <c r="M1326" s="1">
        <v>44511.510243055556</v>
      </c>
      <c r="N1326" t="s">
        <v>69</v>
      </c>
      <c r="O1326" t="s">
        <v>149</v>
      </c>
      <c r="P1326" t="s">
        <v>109</v>
      </c>
      <c r="Q1326" t="s">
        <v>12020</v>
      </c>
      <c r="R1326" t="s">
        <v>12021</v>
      </c>
      <c r="V1326" t="s">
        <v>12022</v>
      </c>
      <c r="AV1326" s="1">
        <v>44511.51152777778</v>
      </c>
      <c r="AW1326" t="s">
        <v>71</v>
      </c>
      <c r="BC1326" s="1">
        <v>44509.549155092594</v>
      </c>
      <c r="BL1326" t="s">
        <v>12023</v>
      </c>
      <c r="BP1326" t="s">
        <v>574</v>
      </c>
      <c r="BQ1326" t="s">
        <v>81</v>
      </c>
    </row>
    <row r="1327" spans="1:72" x14ac:dyDescent="0.25">
      <c r="A1327" t="s">
        <v>12024</v>
      </c>
      <c r="B1327" t="s">
        <v>120</v>
      </c>
      <c r="C1327" t="s">
        <v>12025</v>
      </c>
      <c r="E1327" t="s">
        <v>12026</v>
      </c>
      <c r="F1327">
        <v>2000024502420</v>
      </c>
      <c r="G1327">
        <v>3946103502</v>
      </c>
      <c r="H1327" t="s">
        <v>94</v>
      </c>
      <c r="K1327" s="2">
        <v>44510</v>
      </c>
      <c r="L1327" t="s">
        <v>197</v>
      </c>
      <c r="N1327" t="s">
        <v>95</v>
      </c>
      <c r="O1327" t="s">
        <v>126</v>
      </c>
      <c r="R1327" t="s">
        <v>12027</v>
      </c>
      <c r="V1327" t="s">
        <v>12028</v>
      </c>
      <c r="AA1327" t="s">
        <v>12029</v>
      </c>
      <c r="AW1327" t="s">
        <v>71</v>
      </c>
      <c r="AZ1327" t="s">
        <v>118</v>
      </c>
      <c r="BA1327" t="s">
        <v>48</v>
      </c>
      <c r="BB1327" t="s">
        <v>12030</v>
      </c>
      <c r="BC1327" s="1">
        <v>44509.273229166669</v>
      </c>
      <c r="BL1327" t="s">
        <v>12031</v>
      </c>
      <c r="BM1327" t="s">
        <v>77</v>
      </c>
      <c r="BP1327" t="s">
        <v>931</v>
      </c>
      <c r="BQ1327" t="s">
        <v>81</v>
      </c>
    </row>
    <row r="1328" spans="1:72" x14ac:dyDescent="0.25">
      <c r="A1328" t="s">
        <v>12032</v>
      </c>
      <c r="B1328" t="s">
        <v>101</v>
      </c>
      <c r="C1328" t="s">
        <v>12033</v>
      </c>
      <c r="E1328" t="s">
        <v>12034</v>
      </c>
      <c r="F1328">
        <v>1900033038721</v>
      </c>
      <c r="G1328">
        <v>641907505</v>
      </c>
      <c r="H1328" t="s">
        <v>68</v>
      </c>
      <c r="J1328" t="s">
        <v>79</v>
      </c>
      <c r="K1328" s="2">
        <v>44510</v>
      </c>
      <c r="L1328" t="s">
        <v>195</v>
      </c>
      <c r="M1328" s="1">
        <v>44510.475277777776</v>
      </c>
      <c r="N1328" t="s">
        <v>75</v>
      </c>
      <c r="O1328" t="s">
        <v>115</v>
      </c>
      <c r="R1328" t="s">
        <v>578</v>
      </c>
      <c r="S1328" t="s">
        <v>176</v>
      </c>
      <c r="U1328" t="s">
        <v>81</v>
      </c>
      <c r="V1328" t="s">
        <v>12035</v>
      </c>
      <c r="W1328" t="s">
        <v>12036</v>
      </c>
      <c r="AA1328" t="s">
        <v>12037</v>
      </c>
      <c r="AC1328">
        <v>24872</v>
      </c>
      <c r="AF1328" t="s">
        <v>12038</v>
      </c>
      <c r="AG1328" t="s">
        <v>12039</v>
      </c>
      <c r="AH1328" t="s">
        <v>82</v>
      </c>
      <c r="AK1328" t="s">
        <v>12040</v>
      </c>
      <c r="AN1328" t="s">
        <v>83</v>
      </c>
      <c r="AU1328" s="1">
        <v>44510.517245370371</v>
      </c>
      <c r="AW1328" t="s">
        <v>71</v>
      </c>
      <c r="BC1328" s="1">
        <v>44510.381863425922</v>
      </c>
      <c r="BL1328" t="s">
        <v>12041</v>
      </c>
      <c r="BM1328" t="s">
        <v>77</v>
      </c>
      <c r="BN1328" t="s">
        <v>84</v>
      </c>
      <c r="BO1328" t="s">
        <v>12042</v>
      </c>
      <c r="BP1328" t="s">
        <v>585</v>
      </c>
      <c r="BQ1328" t="s">
        <v>81</v>
      </c>
      <c r="BS1328" t="s">
        <v>85</v>
      </c>
      <c r="BT1328" t="s">
        <v>85</v>
      </c>
    </row>
    <row r="1329" spans="1:72" x14ac:dyDescent="0.25">
      <c r="A1329" t="s">
        <v>12043</v>
      </c>
      <c r="B1329" t="s">
        <v>122</v>
      </c>
      <c r="C1329" t="s">
        <v>12044</v>
      </c>
      <c r="E1329" t="s">
        <v>12045</v>
      </c>
      <c r="F1329">
        <v>1800023003718</v>
      </c>
      <c r="G1329">
        <v>1102507509</v>
      </c>
      <c r="H1329" t="s">
        <v>68</v>
      </c>
      <c r="K1329" s="2">
        <v>44510</v>
      </c>
      <c r="L1329" t="s">
        <v>197</v>
      </c>
      <c r="M1329" s="1">
        <v>44510.523958333331</v>
      </c>
      <c r="N1329" t="s">
        <v>69</v>
      </c>
      <c r="O1329" t="s">
        <v>165</v>
      </c>
      <c r="P1329" t="s">
        <v>252</v>
      </c>
      <c r="Q1329" t="s">
        <v>12046</v>
      </c>
      <c r="R1329" t="s">
        <v>12047</v>
      </c>
      <c r="V1329" t="s">
        <v>12048</v>
      </c>
      <c r="AA1329">
        <v>621932</v>
      </c>
      <c r="AV1329" s="1">
        <v>44510.626307870371</v>
      </c>
      <c r="AW1329" t="s">
        <v>71</v>
      </c>
      <c r="BC1329" s="1">
        <v>44509.490428240744</v>
      </c>
      <c r="BL1329" t="s">
        <v>12049</v>
      </c>
      <c r="BM1329" t="s">
        <v>77</v>
      </c>
      <c r="BP1329" t="s">
        <v>585</v>
      </c>
      <c r="BQ1329" t="s">
        <v>81</v>
      </c>
    </row>
    <row r="1330" spans="1:72" x14ac:dyDescent="0.25">
      <c r="A1330" t="s">
        <v>12050</v>
      </c>
      <c r="B1330" t="s">
        <v>151</v>
      </c>
      <c r="C1330" t="s">
        <v>12051</v>
      </c>
      <c r="E1330" t="s">
        <v>12052</v>
      </c>
      <c r="F1330">
        <v>1800030892341</v>
      </c>
      <c r="G1330">
        <v>1096517008</v>
      </c>
      <c r="H1330" t="s">
        <v>108</v>
      </c>
      <c r="J1330" t="s">
        <v>79</v>
      </c>
      <c r="K1330" s="2">
        <v>44510</v>
      </c>
      <c r="L1330" t="s">
        <v>195</v>
      </c>
      <c r="M1330" s="1">
        <v>44510.472638888888</v>
      </c>
      <c r="N1330" t="s">
        <v>75</v>
      </c>
      <c r="O1330" t="s">
        <v>165</v>
      </c>
      <c r="R1330" t="s">
        <v>12053</v>
      </c>
      <c r="S1330" t="s">
        <v>80</v>
      </c>
      <c r="U1330" t="s">
        <v>81</v>
      </c>
      <c r="V1330" t="s">
        <v>12054</v>
      </c>
      <c r="AA1330" t="s">
        <v>12055</v>
      </c>
      <c r="AH1330" t="s">
        <v>12056</v>
      </c>
      <c r="AN1330" t="s">
        <v>89</v>
      </c>
      <c r="AO1330" t="s">
        <v>89</v>
      </c>
      <c r="AU1330" s="1">
        <v>44510.490497685183</v>
      </c>
      <c r="AW1330" t="s">
        <v>71</v>
      </c>
      <c r="BC1330" s="1">
        <v>44509.890844907408</v>
      </c>
      <c r="BL1330" t="s">
        <v>12057</v>
      </c>
      <c r="BN1330" t="s">
        <v>84</v>
      </c>
      <c r="BP1330" t="s">
        <v>751</v>
      </c>
      <c r="BQ1330" t="s">
        <v>81</v>
      </c>
    </row>
    <row r="1331" spans="1:72" x14ac:dyDescent="0.25">
      <c r="A1331" t="s">
        <v>12058</v>
      </c>
      <c r="B1331" t="s">
        <v>151</v>
      </c>
      <c r="C1331" t="s">
        <v>12059</v>
      </c>
      <c r="E1331" t="s">
        <v>453</v>
      </c>
      <c r="F1331">
        <v>2700005166756</v>
      </c>
      <c r="G1331">
        <v>7669364300</v>
      </c>
      <c r="H1331" t="s">
        <v>68</v>
      </c>
      <c r="K1331" s="2">
        <v>44510</v>
      </c>
      <c r="L1331" t="s">
        <v>195</v>
      </c>
      <c r="M1331" s="1">
        <v>44510.335057870368</v>
      </c>
      <c r="N1331" t="s">
        <v>95</v>
      </c>
      <c r="O1331" t="s">
        <v>134</v>
      </c>
      <c r="R1331" t="s">
        <v>12060</v>
      </c>
      <c r="V1331" t="s">
        <v>454</v>
      </c>
      <c r="AA1331" t="s">
        <v>12061</v>
      </c>
      <c r="AW1331" t="s">
        <v>71</v>
      </c>
      <c r="AZ1331" t="s">
        <v>96</v>
      </c>
      <c r="BA1331" t="s">
        <v>48</v>
      </c>
      <c r="BB1331" t="s">
        <v>12062</v>
      </c>
      <c r="BC1331" s="1">
        <v>44509.391064814816</v>
      </c>
      <c r="BL1331" t="s">
        <v>12063</v>
      </c>
      <c r="BM1331" t="s">
        <v>77</v>
      </c>
      <c r="BP1331" t="s">
        <v>585</v>
      </c>
      <c r="BQ1331" t="s">
        <v>81</v>
      </c>
    </row>
    <row r="1332" spans="1:72" x14ac:dyDescent="0.25">
      <c r="A1332" t="s">
        <v>12064</v>
      </c>
      <c r="B1332" t="s">
        <v>67</v>
      </c>
      <c r="C1332" t="s">
        <v>12065</v>
      </c>
      <c r="E1332" t="s">
        <v>12066</v>
      </c>
      <c r="F1332">
        <v>1200022553439</v>
      </c>
      <c r="G1332">
        <v>625566502</v>
      </c>
      <c r="H1332" t="s">
        <v>68</v>
      </c>
      <c r="J1332" t="s">
        <v>79</v>
      </c>
      <c r="K1332" s="2">
        <v>44510</v>
      </c>
      <c r="L1332" t="s">
        <v>195</v>
      </c>
      <c r="M1332" s="1">
        <v>44510.335555555554</v>
      </c>
      <c r="N1332" t="s">
        <v>75</v>
      </c>
      <c r="O1332" t="s">
        <v>76</v>
      </c>
      <c r="R1332" t="s">
        <v>12067</v>
      </c>
      <c r="S1332" t="s">
        <v>2707</v>
      </c>
      <c r="U1332" t="s">
        <v>81</v>
      </c>
      <c r="V1332" t="s">
        <v>12068</v>
      </c>
      <c r="W1332" t="s">
        <v>12069</v>
      </c>
      <c r="AA1332" s="3">
        <v>6183972972</v>
      </c>
      <c r="AC1332">
        <v>9631</v>
      </c>
      <c r="AF1332" t="s">
        <v>12070</v>
      </c>
      <c r="AG1332" t="s">
        <v>12071</v>
      </c>
      <c r="AH1332" t="s">
        <v>82</v>
      </c>
      <c r="AK1332" t="s">
        <v>12072</v>
      </c>
      <c r="AN1332" t="s">
        <v>89</v>
      </c>
      <c r="AU1332" s="1">
        <v>44510.384155092594</v>
      </c>
      <c r="AW1332" t="s">
        <v>71</v>
      </c>
      <c r="BC1332" s="1">
        <v>44509.310636574075</v>
      </c>
      <c r="BL1332" t="s">
        <v>12073</v>
      </c>
      <c r="BN1332" t="s">
        <v>84</v>
      </c>
      <c r="BO1332" t="s">
        <v>12074</v>
      </c>
      <c r="BP1332" t="s">
        <v>585</v>
      </c>
      <c r="BQ1332" t="s">
        <v>81</v>
      </c>
      <c r="BS1332" t="s">
        <v>85</v>
      </c>
      <c r="BT1332" t="s">
        <v>85</v>
      </c>
    </row>
    <row r="1333" spans="1:72" x14ac:dyDescent="0.25">
      <c r="A1333" t="s">
        <v>12075</v>
      </c>
      <c r="B1333" t="s">
        <v>67</v>
      </c>
      <c r="C1333" t="s">
        <v>12076</v>
      </c>
      <c r="E1333" t="s">
        <v>12077</v>
      </c>
      <c r="F1333">
        <v>1012864346202</v>
      </c>
      <c r="G1333">
        <v>5056525509</v>
      </c>
      <c r="H1333" t="s">
        <v>68</v>
      </c>
      <c r="J1333" t="s">
        <v>79</v>
      </c>
      <c r="K1333" s="2">
        <v>44510</v>
      </c>
      <c r="L1333" t="s">
        <v>195</v>
      </c>
      <c r="M1333" s="1">
        <v>44510.358657407407</v>
      </c>
      <c r="N1333" t="s">
        <v>75</v>
      </c>
      <c r="O1333" t="s">
        <v>119</v>
      </c>
      <c r="R1333" t="s">
        <v>12078</v>
      </c>
      <c r="S1333" t="s">
        <v>80</v>
      </c>
      <c r="U1333" t="s">
        <v>81</v>
      </c>
      <c r="V1333" t="s">
        <v>12079</v>
      </c>
      <c r="W1333">
        <v>10990</v>
      </c>
      <c r="X1333">
        <v>52525</v>
      </c>
      <c r="AA1333" t="s">
        <v>12080</v>
      </c>
      <c r="AC1333">
        <v>9687</v>
      </c>
      <c r="AF1333" t="s">
        <v>12081</v>
      </c>
      <c r="AG1333" t="s">
        <v>12082</v>
      </c>
      <c r="AH1333" t="s">
        <v>82</v>
      </c>
      <c r="AK1333" t="s">
        <v>12083</v>
      </c>
      <c r="AN1333" t="s">
        <v>89</v>
      </c>
      <c r="AU1333" s="1">
        <v>44510.41233796296</v>
      </c>
      <c r="AW1333" t="s">
        <v>71</v>
      </c>
      <c r="BC1333" s="1">
        <v>44509.275104166663</v>
      </c>
      <c r="BL1333" t="s">
        <v>12084</v>
      </c>
      <c r="BN1333" t="s">
        <v>84</v>
      </c>
      <c r="BO1333" t="s">
        <v>12085</v>
      </c>
      <c r="BP1333" t="s">
        <v>724</v>
      </c>
      <c r="BQ1333" t="s">
        <v>81</v>
      </c>
      <c r="BS1333" t="s">
        <v>85</v>
      </c>
      <c r="BT1333" t="s">
        <v>85</v>
      </c>
    </row>
    <row r="1334" spans="1:72" x14ac:dyDescent="0.25">
      <c r="A1334" t="s">
        <v>12086</v>
      </c>
      <c r="B1334" t="s">
        <v>120</v>
      </c>
      <c r="C1334" t="s">
        <v>12087</v>
      </c>
      <c r="E1334" t="s">
        <v>12088</v>
      </c>
      <c r="F1334">
        <v>1030011875823</v>
      </c>
      <c r="G1334">
        <v>7478998901</v>
      </c>
      <c r="H1334" t="s">
        <v>68</v>
      </c>
      <c r="J1334" t="s">
        <v>79</v>
      </c>
      <c r="K1334" s="2">
        <v>44510</v>
      </c>
      <c r="L1334" t="s">
        <v>197</v>
      </c>
      <c r="M1334" s="1">
        <v>44510.561319444445</v>
      </c>
      <c r="N1334" t="s">
        <v>75</v>
      </c>
      <c r="O1334" t="s">
        <v>785</v>
      </c>
      <c r="R1334" t="s">
        <v>12089</v>
      </c>
      <c r="S1334" t="s">
        <v>216</v>
      </c>
      <c r="U1334" t="s">
        <v>81</v>
      </c>
      <c r="V1334" t="s">
        <v>12090</v>
      </c>
      <c r="W1334">
        <v>31433</v>
      </c>
      <c r="AA1334" t="s">
        <v>12091</v>
      </c>
      <c r="AF1334" t="s">
        <v>12092</v>
      </c>
      <c r="AG1334" t="s">
        <v>12093</v>
      </c>
      <c r="AH1334" t="s">
        <v>82</v>
      </c>
      <c r="AK1334" t="s">
        <v>12094</v>
      </c>
      <c r="AN1334" t="s">
        <v>216</v>
      </c>
      <c r="AU1334" s="1">
        <v>44510.668321759258</v>
      </c>
      <c r="AW1334" t="s">
        <v>71</v>
      </c>
      <c r="BC1334" s="1">
        <v>44509.333958333336</v>
      </c>
      <c r="BL1334" t="s">
        <v>12095</v>
      </c>
      <c r="BN1334" t="s">
        <v>84</v>
      </c>
      <c r="BO1334" t="s">
        <v>12096</v>
      </c>
      <c r="BP1334" t="s">
        <v>585</v>
      </c>
      <c r="BQ1334" t="s">
        <v>81</v>
      </c>
      <c r="BS1334" t="s">
        <v>85</v>
      </c>
      <c r="BT1334" t="s">
        <v>85</v>
      </c>
    </row>
    <row r="1335" spans="1:72" x14ac:dyDescent="0.25">
      <c r="A1335" t="s">
        <v>12097</v>
      </c>
      <c r="B1335" t="s">
        <v>67</v>
      </c>
      <c r="C1335" t="s">
        <v>12098</v>
      </c>
      <c r="E1335" t="s">
        <v>12099</v>
      </c>
      <c r="F1335">
        <v>1023487422210</v>
      </c>
      <c r="G1335">
        <v>8880860604</v>
      </c>
      <c r="H1335" t="s">
        <v>135</v>
      </c>
      <c r="K1335" s="2">
        <v>44510</v>
      </c>
      <c r="L1335" t="s">
        <v>197</v>
      </c>
      <c r="M1335" s="1">
        <v>44510.62</v>
      </c>
      <c r="N1335" t="s">
        <v>69</v>
      </c>
      <c r="O1335" t="s">
        <v>199</v>
      </c>
      <c r="P1335" t="s">
        <v>137</v>
      </c>
      <c r="Q1335" t="s">
        <v>12100</v>
      </c>
      <c r="R1335" t="s">
        <v>12101</v>
      </c>
      <c r="V1335" t="s">
        <v>12102</v>
      </c>
      <c r="AA1335" t="s">
        <v>12103</v>
      </c>
      <c r="AV1335" s="1">
        <v>44510.628668981481</v>
      </c>
      <c r="AW1335" t="s">
        <v>71</v>
      </c>
      <c r="BC1335" s="1">
        <v>44509.53229166667</v>
      </c>
      <c r="BL1335" t="s">
        <v>12104</v>
      </c>
      <c r="BM1335" t="s">
        <v>77</v>
      </c>
      <c r="BP1335" t="s">
        <v>3402</v>
      </c>
      <c r="BQ1335" t="s">
        <v>81</v>
      </c>
    </row>
    <row r="1336" spans="1:72" x14ac:dyDescent="0.25">
      <c r="A1336" t="s">
        <v>12105</v>
      </c>
      <c r="B1336" t="s">
        <v>67</v>
      </c>
      <c r="C1336" t="s">
        <v>12106</v>
      </c>
      <c r="E1336" t="s">
        <v>12107</v>
      </c>
      <c r="F1336">
        <v>1591042156733</v>
      </c>
      <c r="G1336">
        <v>1256898901</v>
      </c>
      <c r="H1336" t="s">
        <v>68</v>
      </c>
      <c r="J1336" t="s">
        <v>79</v>
      </c>
      <c r="K1336" s="2">
        <v>44510</v>
      </c>
      <c r="L1336" t="s">
        <v>195</v>
      </c>
      <c r="M1336" s="1">
        <v>44510.346967592595</v>
      </c>
      <c r="N1336" t="s">
        <v>69</v>
      </c>
      <c r="O1336" t="s">
        <v>161</v>
      </c>
      <c r="P1336" t="s">
        <v>93</v>
      </c>
      <c r="Q1336" t="s">
        <v>12108</v>
      </c>
      <c r="R1336" t="s">
        <v>12109</v>
      </c>
      <c r="V1336" t="s">
        <v>12110</v>
      </c>
      <c r="AA1336" t="s">
        <v>12111</v>
      </c>
      <c r="AV1336" s="1">
        <v>44510.357349537036</v>
      </c>
      <c r="AW1336" t="s">
        <v>71</v>
      </c>
      <c r="BC1336" s="1">
        <v>44509.391134259262</v>
      </c>
      <c r="BL1336" t="s">
        <v>12112</v>
      </c>
      <c r="BP1336" t="s">
        <v>585</v>
      </c>
      <c r="BQ1336" t="s">
        <v>81</v>
      </c>
    </row>
    <row r="1337" spans="1:72" x14ac:dyDescent="0.25">
      <c r="A1337" t="s">
        <v>12113</v>
      </c>
      <c r="B1337" t="s">
        <v>122</v>
      </c>
      <c r="C1337" t="s">
        <v>12114</v>
      </c>
      <c r="E1337" t="s">
        <v>12115</v>
      </c>
      <c r="F1337">
        <v>2000011651568</v>
      </c>
      <c r="G1337">
        <v>4258647708</v>
      </c>
      <c r="H1337" t="s">
        <v>68</v>
      </c>
      <c r="J1337" t="s">
        <v>87</v>
      </c>
      <c r="K1337" s="2">
        <v>44510</v>
      </c>
      <c r="L1337" t="s">
        <v>197</v>
      </c>
      <c r="M1337" s="1">
        <v>44510.598761574074</v>
      </c>
      <c r="N1337" t="s">
        <v>69</v>
      </c>
      <c r="O1337" t="s">
        <v>78</v>
      </c>
      <c r="P1337" t="s">
        <v>107</v>
      </c>
      <c r="Q1337" t="s">
        <v>12116</v>
      </c>
      <c r="R1337" t="s">
        <v>12117</v>
      </c>
      <c r="V1337" t="s">
        <v>12118</v>
      </c>
      <c r="AA1337">
        <v>206406</v>
      </c>
      <c r="AV1337" s="1">
        <v>44510.708819444444</v>
      </c>
      <c r="AW1337" t="s">
        <v>71</v>
      </c>
      <c r="BC1337" s="1">
        <v>44509.299710648149</v>
      </c>
      <c r="BL1337" t="s">
        <v>12119</v>
      </c>
      <c r="BM1337" t="s">
        <v>77</v>
      </c>
      <c r="BP1337" t="s">
        <v>585</v>
      </c>
      <c r="BQ1337" t="s">
        <v>81</v>
      </c>
    </row>
    <row r="1338" spans="1:72" x14ac:dyDescent="0.25">
      <c r="A1338" t="s">
        <v>12120</v>
      </c>
      <c r="B1338" t="s">
        <v>67</v>
      </c>
      <c r="C1338" t="s">
        <v>12121</v>
      </c>
      <c r="E1338" t="s">
        <v>12122</v>
      </c>
      <c r="F1338">
        <v>1900021046608</v>
      </c>
      <c r="G1338">
        <v>636317009</v>
      </c>
      <c r="H1338" t="s">
        <v>68</v>
      </c>
      <c r="K1338" s="2">
        <v>44510</v>
      </c>
      <c r="L1338" t="s">
        <v>195</v>
      </c>
      <c r="M1338" s="1">
        <v>44510.441840277781</v>
      </c>
      <c r="N1338" t="s">
        <v>95</v>
      </c>
      <c r="O1338" t="s">
        <v>126</v>
      </c>
      <c r="R1338" t="s">
        <v>12123</v>
      </c>
      <c r="V1338" t="s">
        <v>12124</v>
      </c>
      <c r="AA1338" t="s">
        <v>12125</v>
      </c>
      <c r="AW1338" t="s">
        <v>71</v>
      </c>
      <c r="AZ1338" t="s">
        <v>96</v>
      </c>
      <c r="BA1338" t="s">
        <v>97</v>
      </c>
      <c r="BB1338" t="s">
        <v>7510</v>
      </c>
      <c r="BC1338" s="1">
        <v>44509.273229166669</v>
      </c>
      <c r="BL1338" t="s">
        <v>12126</v>
      </c>
      <c r="BM1338" t="s">
        <v>77</v>
      </c>
      <c r="BP1338" t="s">
        <v>585</v>
      </c>
      <c r="BQ1338" t="s">
        <v>81</v>
      </c>
    </row>
    <row r="1339" spans="1:72" x14ac:dyDescent="0.25">
      <c r="A1339" t="s">
        <v>12127</v>
      </c>
      <c r="B1339" t="s">
        <v>67</v>
      </c>
      <c r="C1339" t="s">
        <v>12128</v>
      </c>
      <c r="E1339" t="s">
        <v>12129</v>
      </c>
      <c r="F1339">
        <v>1100019656370</v>
      </c>
      <c r="G1339">
        <v>2199606509</v>
      </c>
      <c r="H1339" t="s">
        <v>68</v>
      </c>
      <c r="J1339" t="s">
        <v>79</v>
      </c>
      <c r="K1339" s="2">
        <v>44510</v>
      </c>
      <c r="L1339" t="s">
        <v>197</v>
      </c>
      <c r="M1339" s="1">
        <v>44510.584814814814</v>
      </c>
      <c r="N1339" t="s">
        <v>75</v>
      </c>
      <c r="O1339" t="s">
        <v>91</v>
      </c>
      <c r="R1339" t="s">
        <v>12130</v>
      </c>
      <c r="S1339" t="s">
        <v>206</v>
      </c>
      <c r="U1339" t="s">
        <v>81</v>
      </c>
      <c r="V1339" t="s">
        <v>12131</v>
      </c>
      <c r="W1339">
        <v>22616</v>
      </c>
      <c r="X1339">
        <v>29434</v>
      </c>
      <c r="AA1339" s="3">
        <v>284451451</v>
      </c>
      <c r="AC1339">
        <v>6322</v>
      </c>
      <c r="AF1339" t="s">
        <v>12132</v>
      </c>
      <c r="AG1339" t="s">
        <v>12133</v>
      </c>
      <c r="AH1339" t="s">
        <v>89</v>
      </c>
      <c r="AK1339" t="s">
        <v>12134</v>
      </c>
      <c r="AN1339" t="s">
        <v>89</v>
      </c>
      <c r="AU1339" s="1">
        <v>44510.676412037035</v>
      </c>
      <c r="AW1339" t="s">
        <v>71</v>
      </c>
      <c r="BC1339" s="1">
        <v>44509.498032407406</v>
      </c>
      <c r="BL1339" t="s">
        <v>12135</v>
      </c>
      <c r="BN1339" t="s">
        <v>84</v>
      </c>
      <c r="BO1339" t="s">
        <v>12136</v>
      </c>
      <c r="BP1339" t="s">
        <v>724</v>
      </c>
      <c r="BQ1339" t="s">
        <v>81</v>
      </c>
      <c r="BS1339" t="s">
        <v>85</v>
      </c>
      <c r="BT1339" t="s">
        <v>85</v>
      </c>
    </row>
    <row r="1340" spans="1:72" x14ac:dyDescent="0.25">
      <c r="A1340" t="s">
        <v>12137</v>
      </c>
      <c r="B1340" t="s">
        <v>67</v>
      </c>
      <c r="C1340" t="s">
        <v>12138</v>
      </c>
      <c r="E1340" t="s">
        <v>12139</v>
      </c>
      <c r="F1340">
        <v>2000016763192</v>
      </c>
      <c r="G1340">
        <v>4032876902</v>
      </c>
      <c r="H1340" t="s">
        <v>68</v>
      </c>
      <c r="I1340" t="s">
        <v>86</v>
      </c>
      <c r="J1340" t="s">
        <v>87</v>
      </c>
      <c r="K1340" s="2">
        <v>44510</v>
      </c>
      <c r="L1340" t="s">
        <v>197</v>
      </c>
      <c r="M1340" s="1">
        <v>44510.607256944444</v>
      </c>
      <c r="N1340" t="s">
        <v>75</v>
      </c>
      <c r="O1340" t="s">
        <v>132</v>
      </c>
      <c r="R1340" t="s">
        <v>12140</v>
      </c>
      <c r="S1340" t="s">
        <v>12141</v>
      </c>
      <c r="U1340" t="s">
        <v>81</v>
      </c>
      <c r="V1340" t="s">
        <v>12142</v>
      </c>
      <c r="W1340">
        <v>55521</v>
      </c>
      <c r="AA1340" t="s">
        <v>12143</v>
      </c>
      <c r="AG1340" t="s">
        <v>12144</v>
      </c>
      <c r="AH1340" t="s">
        <v>82</v>
      </c>
      <c r="AN1340" t="s">
        <v>82</v>
      </c>
      <c r="AU1340" s="1">
        <v>44510.658692129633</v>
      </c>
      <c r="AW1340" t="s">
        <v>71</v>
      </c>
      <c r="BC1340" s="1">
        <v>44509.267581018517</v>
      </c>
      <c r="BL1340" t="s">
        <v>12145</v>
      </c>
      <c r="BP1340" t="s">
        <v>585</v>
      </c>
      <c r="BQ1340" t="s">
        <v>81</v>
      </c>
      <c r="BS1340" t="s">
        <v>85</v>
      </c>
    </row>
    <row r="1341" spans="1:72" x14ac:dyDescent="0.25">
      <c r="A1341" t="s">
        <v>12146</v>
      </c>
      <c r="B1341" t="s">
        <v>67</v>
      </c>
      <c r="C1341" t="s">
        <v>12147</v>
      </c>
      <c r="E1341" t="s">
        <v>12148</v>
      </c>
      <c r="F1341">
        <v>1100015093760</v>
      </c>
      <c r="G1341">
        <v>4015133903</v>
      </c>
      <c r="H1341" t="s">
        <v>68</v>
      </c>
      <c r="J1341" t="s">
        <v>79</v>
      </c>
      <c r="K1341" s="2">
        <v>44510</v>
      </c>
      <c r="L1341" t="s">
        <v>197</v>
      </c>
      <c r="M1341" s="1">
        <v>44510.618518518517</v>
      </c>
      <c r="N1341" t="s">
        <v>75</v>
      </c>
      <c r="O1341" t="s">
        <v>99</v>
      </c>
      <c r="R1341" t="s">
        <v>12149</v>
      </c>
      <c r="S1341" t="s">
        <v>88</v>
      </c>
      <c r="U1341" t="s">
        <v>81</v>
      </c>
      <c r="V1341" t="s">
        <v>12150</v>
      </c>
      <c r="W1341">
        <v>19527</v>
      </c>
      <c r="AA1341" t="s">
        <v>12151</v>
      </c>
      <c r="AC1341">
        <v>63490</v>
      </c>
      <c r="AF1341" t="s">
        <v>12152</v>
      </c>
      <c r="AG1341" t="s">
        <v>12153</v>
      </c>
      <c r="AH1341" t="s">
        <v>82</v>
      </c>
      <c r="AK1341" t="s">
        <v>12154</v>
      </c>
      <c r="AN1341" t="s">
        <v>89</v>
      </c>
      <c r="AU1341" s="1">
        <v>44510.700358796297</v>
      </c>
      <c r="AW1341" t="s">
        <v>71</v>
      </c>
      <c r="BC1341" s="1">
        <v>44509.274756944447</v>
      </c>
      <c r="BL1341" t="s">
        <v>12155</v>
      </c>
      <c r="BN1341" t="s">
        <v>84</v>
      </c>
      <c r="BO1341" t="s">
        <v>12156</v>
      </c>
      <c r="BP1341" t="s">
        <v>724</v>
      </c>
      <c r="BQ1341" t="s">
        <v>81</v>
      </c>
      <c r="BS1341" t="s">
        <v>85</v>
      </c>
      <c r="BT1341" t="s">
        <v>85</v>
      </c>
    </row>
    <row r="1342" spans="1:72" x14ac:dyDescent="0.25">
      <c r="A1342" t="s">
        <v>12157</v>
      </c>
      <c r="B1342" t="s">
        <v>101</v>
      </c>
      <c r="C1342" t="s">
        <v>12158</v>
      </c>
      <c r="E1342" t="s">
        <v>12159</v>
      </c>
      <c r="F1342">
        <v>1800031128040</v>
      </c>
      <c r="G1342">
        <v>1124332006</v>
      </c>
      <c r="H1342" t="s">
        <v>94</v>
      </c>
      <c r="J1342" t="s">
        <v>87</v>
      </c>
      <c r="K1342" s="2">
        <v>44510</v>
      </c>
      <c r="L1342" t="s">
        <v>195</v>
      </c>
      <c r="M1342" s="1">
        <v>44510.445671296293</v>
      </c>
      <c r="N1342" t="s">
        <v>75</v>
      </c>
      <c r="O1342" t="s">
        <v>171</v>
      </c>
      <c r="R1342" t="s">
        <v>12160</v>
      </c>
      <c r="S1342" t="s">
        <v>88</v>
      </c>
      <c r="U1342" t="s">
        <v>81</v>
      </c>
      <c r="V1342" t="s">
        <v>12161</v>
      </c>
      <c r="AA1342" t="s">
        <v>12162</v>
      </c>
      <c r="AC1342" t="s">
        <v>12163</v>
      </c>
      <c r="AF1342" t="s">
        <v>12164</v>
      </c>
      <c r="AK1342" t="s">
        <v>12165</v>
      </c>
      <c r="AU1342" s="1">
        <v>44510.475578703707</v>
      </c>
      <c r="AW1342" t="s">
        <v>71</v>
      </c>
      <c r="BC1342" s="1">
        <v>44509.472951388889</v>
      </c>
      <c r="BL1342" t="s">
        <v>12166</v>
      </c>
      <c r="BM1342" t="s">
        <v>77</v>
      </c>
      <c r="BP1342" t="s">
        <v>931</v>
      </c>
      <c r="BQ1342" t="s">
        <v>81</v>
      </c>
      <c r="BS1342" t="s">
        <v>85</v>
      </c>
    </row>
    <row r="1343" spans="1:72" x14ac:dyDescent="0.25">
      <c r="A1343" t="s">
        <v>12167</v>
      </c>
      <c r="B1343" t="s">
        <v>877</v>
      </c>
      <c r="C1343" t="s">
        <v>12168</v>
      </c>
      <c r="E1343" t="s">
        <v>12169</v>
      </c>
      <c r="F1343">
        <v>2000016940435</v>
      </c>
      <c r="H1343" t="s">
        <v>74</v>
      </c>
      <c r="K1343" s="2">
        <v>44510</v>
      </c>
      <c r="L1343" t="s">
        <v>195</v>
      </c>
      <c r="M1343" s="1">
        <v>44510.323842592596</v>
      </c>
      <c r="N1343" t="s">
        <v>69</v>
      </c>
      <c r="O1343" t="s">
        <v>132</v>
      </c>
      <c r="R1343" t="s">
        <v>9095</v>
      </c>
      <c r="V1343" t="s">
        <v>12170</v>
      </c>
      <c r="AV1343" s="1">
        <v>44510.424189814818</v>
      </c>
      <c r="AW1343" t="s">
        <v>71</v>
      </c>
      <c r="BC1343" s="1">
        <v>44509.267581018517</v>
      </c>
      <c r="BL1343" t="s">
        <v>12171</v>
      </c>
      <c r="BP1343" t="s">
        <v>1095</v>
      </c>
      <c r="BQ1343" t="s">
        <v>81</v>
      </c>
    </row>
    <row r="1344" spans="1:72" x14ac:dyDescent="0.25">
      <c r="A1344" t="s">
        <v>12172</v>
      </c>
      <c r="B1344" t="s">
        <v>67</v>
      </c>
      <c r="C1344" t="s">
        <v>12173</v>
      </c>
      <c r="E1344" t="s">
        <v>12174</v>
      </c>
      <c r="F1344">
        <v>1900048225179</v>
      </c>
      <c r="G1344">
        <v>9308880406</v>
      </c>
      <c r="H1344" t="s">
        <v>94</v>
      </c>
      <c r="J1344" t="s">
        <v>87</v>
      </c>
      <c r="K1344" s="2">
        <v>44510</v>
      </c>
      <c r="L1344" t="s">
        <v>195</v>
      </c>
      <c r="M1344" s="1">
        <v>44510.385069444441</v>
      </c>
      <c r="N1344" t="s">
        <v>75</v>
      </c>
      <c r="O1344" t="s">
        <v>143</v>
      </c>
      <c r="R1344" t="s">
        <v>12175</v>
      </c>
      <c r="S1344" t="s">
        <v>12176</v>
      </c>
      <c r="U1344" t="s">
        <v>103</v>
      </c>
      <c r="AA1344" t="s">
        <v>12177</v>
      </c>
      <c r="AC1344" t="s">
        <v>12178</v>
      </c>
      <c r="AF1344" t="s">
        <v>12179</v>
      </c>
      <c r="AK1344" t="s">
        <v>12180</v>
      </c>
      <c r="AU1344" s="1">
        <v>44510.417638888888</v>
      </c>
      <c r="AW1344" t="s">
        <v>71</v>
      </c>
      <c r="BC1344" s="1">
        <v>44509.258287037039</v>
      </c>
      <c r="BL1344" t="s">
        <v>12181</v>
      </c>
      <c r="BM1344" t="s">
        <v>77</v>
      </c>
      <c r="BP1344" t="s">
        <v>931</v>
      </c>
      <c r="BQ1344" t="s">
        <v>81</v>
      </c>
      <c r="BS1344" t="s">
        <v>85</v>
      </c>
    </row>
    <row r="1345" spans="1:72" x14ac:dyDescent="0.25">
      <c r="A1345" t="s">
        <v>12182</v>
      </c>
      <c r="B1345" t="s">
        <v>67</v>
      </c>
      <c r="C1345" t="s">
        <v>12183</v>
      </c>
      <c r="E1345" t="s">
        <v>12184</v>
      </c>
      <c r="F1345">
        <v>1012438491540</v>
      </c>
      <c r="G1345">
        <v>3089480407</v>
      </c>
      <c r="H1345" t="s">
        <v>68</v>
      </c>
      <c r="J1345" t="s">
        <v>79</v>
      </c>
      <c r="K1345" s="2">
        <v>44510</v>
      </c>
      <c r="L1345" t="s">
        <v>197</v>
      </c>
      <c r="M1345" s="1">
        <v>44510.616550925923</v>
      </c>
      <c r="N1345" t="s">
        <v>75</v>
      </c>
      <c r="O1345" t="s">
        <v>712</v>
      </c>
      <c r="R1345" t="s">
        <v>12185</v>
      </c>
      <c r="S1345" t="s">
        <v>12186</v>
      </c>
      <c r="U1345" t="s">
        <v>81</v>
      </c>
      <c r="V1345" t="s">
        <v>12187</v>
      </c>
      <c r="W1345">
        <v>11231</v>
      </c>
      <c r="AA1345" t="s">
        <v>12188</v>
      </c>
      <c r="AC1345" t="s">
        <v>12189</v>
      </c>
      <c r="AF1345" t="s">
        <v>12190</v>
      </c>
      <c r="AG1345" t="s">
        <v>12191</v>
      </c>
      <c r="AH1345" t="s">
        <v>89</v>
      </c>
      <c r="AK1345" t="s">
        <v>12192</v>
      </c>
      <c r="AN1345" t="s">
        <v>89</v>
      </c>
      <c r="AU1345" s="1">
        <v>44510.679363425923</v>
      </c>
      <c r="AW1345" t="s">
        <v>71</v>
      </c>
      <c r="BC1345" s="1">
        <v>44509.304212962961</v>
      </c>
      <c r="BG1345" t="s">
        <v>12193</v>
      </c>
      <c r="BL1345" t="s">
        <v>12194</v>
      </c>
      <c r="BP1345" t="s">
        <v>585</v>
      </c>
      <c r="BQ1345" t="s">
        <v>81</v>
      </c>
      <c r="BS1345" t="s">
        <v>85</v>
      </c>
      <c r="BT1345" t="s">
        <v>85</v>
      </c>
    </row>
    <row r="1346" spans="1:72" x14ac:dyDescent="0.25">
      <c r="A1346" t="s">
        <v>12195</v>
      </c>
      <c r="B1346" t="s">
        <v>101</v>
      </c>
      <c r="C1346" t="s">
        <v>12196</v>
      </c>
      <c r="E1346" t="s">
        <v>12197</v>
      </c>
      <c r="F1346">
        <v>1012751829054</v>
      </c>
      <c r="G1346">
        <v>3002078207</v>
      </c>
      <c r="H1346" t="s">
        <v>68</v>
      </c>
      <c r="K1346" s="2">
        <v>44510</v>
      </c>
      <c r="L1346" t="s">
        <v>197</v>
      </c>
      <c r="M1346" s="1">
        <v>44510.536817129629</v>
      </c>
      <c r="N1346" t="s">
        <v>69</v>
      </c>
      <c r="O1346" t="s">
        <v>785</v>
      </c>
      <c r="P1346" t="s">
        <v>111</v>
      </c>
      <c r="Q1346" t="s">
        <v>12198</v>
      </c>
      <c r="R1346" t="s">
        <v>543</v>
      </c>
      <c r="V1346" t="s">
        <v>12199</v>
      </c>
      <c r="AA1346" t="s">
        <v>12200</v>
      </c>
      <c r="AV1346" s="1">
        <v>44510.542719907404</v>
      </c>
      <c r="AW1346" t="s">
        <v>71</v>
      </c>
      <c r="BC1346" s="1">
        <v>44509.333958333336</v>
      </c>
      <c r="BL1346" t="s">
        <v>12201</v>
      </c>
      <c r="BP1346" t="s">
        <v>585</v>
      </c>
      <c r="BQ1346" t="s">
        <v>81</v>
      </c>
    </row>
    <row r="1347" spans="1:72" x14ac:dyDescent="0.25">
      <c r="A1347" t="s">
        <v>12202</v>
      </c>
      <c r="B1347" t="s">
        <v>122</v>
      </c>
      <c r="C1347" t="s">
        <v>12203</v>
      </c>
      <c r="E1347" t="s">
        <v>12204</v>
      </c>
      <c r="F1347">
        <v>2000009815093</v>
      </c>
      <c r="H1347" t="s">
        <v>86</v>
      </c>
      <c r="J1347" t="s">
        <v>87</v>
      </c>
      <c r="K1347" s="2">
        <v>44510</v>
      </c>
      <c r="L1347" t="s">
        <v>195</v>
      </c>
      <c r="M1347" s="1">
        <v>44510.39508101852</v>
      </c>
      <c r="N1347" t="s">
        <v>75</v>
      </c>
      <c r="O1347" t="s">
        <v>114</v>
      </c>
      <c r="R1347" t="s">
        <v>12205</v>
      </c>
      <c r="S1347" t="s">
        <v>428</v>
      </c>
      <c r="U1347" t="s">
        <v>81</v>
      </c>
      <c r="V1347" t="s">
        <v>12206</v>
      </c>
      <c r="W1347" t="s">
        <v>89</v>
      </c>
      <c r="X1347" t="s">
        <v>89</v>
      </c>
      <c r="AG1347" t="s">
        <v>12207</v>
      </c>
      <c r="AH1347" t="s">
        <v>89</v>
      </c>
      <c r="AN1347" t="s">
        <v>89</v>
      </c>
      <c r="AU1347" s="1">
        <v>44510.417534722219</v>
      </c>
      <c r="AW1347" t="s">
        <v>71</v>
      </c>
      <c r="BC1347" s="1">
        <v>44509.302766203706</v>
      </c>
      <c r="BL1347" t="s">
        <v>12208</v>
      </c>
      <c r="BN1347" t="s">
        <v>84</v>
      </c>
      <c r="BO1347" t="s">
        <v>12209</v>
      </c>
      <c r="BP1347" t="s">
        <v>574</v>
      </c>
      <c r="BQ1347" t="s">
        <v>81</v>
      </c>
      <c r="BS1347" t="s">
        <v>85</v>
      </c>
    </row>
    <row r="1348" spans="1:72" x14ac:dyDescent="0.25">
      <c r="A1348" t="s">
        <v>12210</v>
      </c>
      <c r="B1348" t="s">
        <v>151</v>
      </c>
      <c r="C1348" t="s">
        <v>12211</v>
      </c>
      <c r="E1348" t="s">
        <v>12212</v>
      </c>
      <c r="F1348">
        <v>1591044348987</v>
      </c>
      <c r="G1348">
        <v>1277552410</v>
      </c>
      <c r="H1348" t="s">
        <v>68</v>
      </c>
      <c r="J1348" t="s">
        <v>79</v>
      </c>
      <c r="K1348" s="2">
        <v>44510</v>
      </c>
      <c r="L1348" t="s">
        <v>197</v>
      </c>
      <c r="M1348" s="1">
        <v>44510.594398148147</v>
      </c>
      <c r="N1348" t="s">
        <v>75</v>
      </c>
      <c r="O1348" t="s">
        <v>154</v>
      </c>
      <c r="R1348" t="s">
        <v>12213</v>
      </c>
      <c r="S1348" t="s">
        <v>88</v>
      </c>
      <c r="U1348" t="s">
        <v>103</v>
      </c>
      <c r="V1348" t="s">
        <v>12214</v>
      </c>
      <c r="W1348">
        <v>17281</v>
      </c>
      <c r="AA1348" t="s">
        <v>12215</v>
      </c>
      <c r="AC1348" t="s">
        <v>12216</v>
      </c>
      <c r="AF1348" t="s">
        <v>12217</v>
      </c>
      <c r="AG1348" s="4" t="s">
        <v>12218</v>
      </c>
      <c r="AH1348" t="s">
        <v>82</v>
      </c>
      <c r="AK1348" t="s">
        <v>12219</v>
      </c>
      <c r="AN1348" t="s">
        <v>89</v>
      </c>
      <c r="AU1348" s="1">
        <v>44510.693194444444</v>
      </c>
      <c r="AW1348" t="s">
        <v>71</v>
      </c>
      <c r="BC1348" s="1">
        <v>44509.464050925926</v>
      </c>
      <c r="BL1348" t="s">
        <v>12220</v>
      </c>
      <c r="BM1348" t="s">
        <v>77</v>
      </c>
      <c r="BN1348" t="s">
        <v>84</v>
      </c>
      <c r="BO1348" t="s">
        <v>12221</v>
      </c>
      <c r="BP1348" t="s">
        <v>585</v>
      </c>
      <c r="BQ1348" t="s">
        <v>81</v>
      </c>
      <c r="BS1348" t="s">
        <v>85</v>
      </c>
      <c r="BT1348" t="s">
        <v>85</v>
      </c>
    </row>
    <row r="1349" spans="1:72" x14ac:dyDescent="0.25">
      <c r="A1349" t="s">
        <v>12222</v>
      </c>
      <c r="B1349" t="s">
        <v>67</v>
      </c>
      <c r="C1349" t="s">
        <v>12223</v>
      </c>
      <c r="E1349" t="s">
        <v>12224</v>
      </c>
      <c r="F1349">
        <v>1100015614525</v>
      </c>
      <c r="G1349">
        <v>2205251306</v>
      </c>
      <c r="H1349" t="s">
        <v>68</v>
      </c>
      <c r="I1349" t="s">
        <v>86</v>
      </c>
      <c r="J1349" t="s">
        <v>87</v>
      </c>
      <c r="K1349" s="2">
        <v>44510</v>
      </c>
      <c r="L1349" t="s">
        <v>195</v>
      </c>
      <c r="M1349" s="1">
        <v>44510.402048611111</v>
      </c>
      <c r="N1349" t="s">
        <v>75</v>
      </c>
      <c r="O1349" t="s">
        <v>91</v>
      </c>
      <c r="R1349" t="s">
        <v>92</v>
      </c>
      <c r="S1349" t="s">
        <v>12225</v>
      </c>
      <c r="U1349" t="s">
        <v>81</v>
      </c>
      <c r="V1349" t="s">
        <v>12226</v>
      </c>
      <c r="W1349">
        <v>11709</v>
      </c>
      <c r="X1349" t="s">
        <v>12227</v>
      </c>
      <c r="AA1349">
        <v>5342582</v>
      </c>
      <c r="AG1349" t="s">
        <v>12228</v>
      </c>
      <c r="AH1349" t="s">
        <v>89</v>
      </c>
      <c r="AN1349" t="s">
        <v>89</v>
      </c>
      <c r="AU1349" s="1">
        <v>44510.468634259261</v>
      </c>
      <c r="AW1349" t="s">
        <v>71</v>
      </c>
      <c r="BC1349" s="1">
        <v>44509.498032407406</v>
      </c>
      <c r="BL1349" t="s">
        <v>12229</v>
      </c>
      <c r="BN1349" t="s">
        <v>84</v>
      </c>
      <c r="BO1349" t="s">
        <v>12230</v>
      </c>
      <c r="BP1349" t="s">
        <v>724</v>
      </c>
      <c r="BQ1349" t="s">
        <v>81</v>
      </c>
      <c r="BS1349" t="s">
        <v>85</v>
      </c>
    </row>
    <row r="1350" spans="1:72" x14ac:dyDescent="0.25">
      <c r="A1350" t="s">
        <v>12231</v>
      </c>
      <c r="B1350" t="s">
        <v>67</v>
      </c>
      <c r="C1350" t="s">
        <v>12232</v>
      </c>
      <c r="E1350" t="s">
        <v>12233</v>
      </c>
      <c r="F1350">
        <v>1900021224030</v>
      </c>
      <c r="H1350" t="s">
        <v>86</v>
      </c>
      <c r="K1350" s="2">
        <v>44510</v>
      </c>
      <c r="L1350" t="s">
        <v>197</v>
      </c>
      <c r="M1350" s="1">
        <v>44510.55369212963</v>
      </c>
      <c r="N1350" t="s">
        <v>69</v>
      </c>
      <c r="O1350" t="s">
        <v>143</v>
      </c>
      <c r="P1350" t="s">
        <v>211</v>
      </c>
      <c r="Q1350" t="s">
        <v>12234</v>
      </c>
      <c r="R1350" t="s">
        <v>12235</v>
      </c>
      <c r="V1350" t="s">
        <v>12236</v>
      </c>
      <c r="W1350" t="s">
        <v>12237</v>
      </c>
      <c r="X1350">
        <v>136028</v>
      </c>
      <c r="AV1350" s="1">
        <v>44510.567013888889</v>
      </c>
      <c r="AW1350" t="s">
        <v>71</v>
      </c>
      <c r="BC1350" s="1">
        <v>44509.258287037039</v>
      </c>
      <c r="BL1350" t="s">
        <v>12238</v>
      </c>
      <c r="BP1350" t="s">
        <v>574</v>
      </c>
      <c r="BQ1350" t="s">
        <v>81</v>
      </c>
    </row>
    <row r="1351" spans="1:72" x14ac:dyDescent="0.25">
      <c r="A1351" t="s">
        <v>12239</v>
      </c>
      <c r="B1351" t="s">
        <v>67</v>
      </c>
      <c r="C1351" t="s">
        <v>12240</v>
      </c>
      <c r="E1351" t="s">
        <v>12241</v>
      </c>
      <c r="F1351">
        <v>2000054240242</v>
      </c>
      <c r="H1351" t="s">
        <v>86</v>
      </c>
      <c r="J1351" t="s">
        <v>87</v>
      </c>
      <c r="K1351" s="2">
        <v>44510</v>
      </c>
      <c r="L1351" t="s">
        <v>195</v>
      </c>
      <c r="M1351" s="1">
        <v>44510.336504629631</v>
      </c>
      <c r="N1351" t="s">
        <v>75</v>
      </c>
      <c r="O1351" t="s">
        <v>78</v>
      </c>
      <c r="R1351" t="s">
        <v>12242</v>
      </c>
      <c r="S1351" t="s">
        <v>12243</v>
      </c>
      <c r="U1351" t="s">
        <v>81</v>
      </c>
      <c r="V1351" t="s">
        <v>12244</v>
      </c>
      <c r="W1351">
        <v>61472</v>
      </c>
      <c r="X1351">
        <v>39845</v>
      </c>
      <c r="AG1351" t="s">
        <v>12245</v>
      </c>
      <c r="AH1351" t="s">
        <v>89</v>
      </c>
      <c r="AN1351" t="s">
        <v>89</v>
      </c>
      <c r="AU1351" s="1">
        <v>44510.375567129631</v>
      </c>
      <c r="AW1351" t="s">
        <v>71</v>
      </c>
      <c r="BC1351" s="1">
        <v>44509.299699074072</v>
      </c>
      <c r="BL1351" t="s">
        <v>12246</v>
      </c>
      <c r="BM1351" t="s">
        <v>77</v>
      </c>
      <c r="BN1351" t="s">
        <v>84</v>
      </c>
      <c r="BO1351" t="s">
        <v>12247</v>
      </c>
      <c r="BP1351" t="s">
        <v>761</v>
      </c>
      <c r="BQ1351" t="s">
        <v>81</v>
      </c>
      <c r="BS1351" t="s">
        <v>85</v>
      </c>
    </row>
    <row r="1352" spans="1:72" x14ac:dyDescent="0.25">
      <c r="A1352" t="s">
        <v>12248</v>
      </c>
      <c r="B1352" t="s">
        <v>124</v>
      </c>
      <c r="C1352" t="s">
        <v>12249</v>
      </c>
      <c r="D1352" t="s">
        <v>256</v>
      </c>
      <c r="E1352" t="s">
        <v>12250</v>
      </c>
      <c r="G1352">
        <v>3102561509</v>
      </c>
      <c r="H1352" t="s">
        <v>94</v>
      </c>
      <c r="K1352" s="2">
        <v>44510</v>
      </c>
      <c r="L1352" t="s">
        <v>195</v>
      </c>
      <c r="M1352" s="1">
        <v>44510.443877314814</v>
      </c>
      <c r="N1352" t="s">
        <v>69</v>
      </c>
      <c r="O1352" t="s">
        <v>119</v>
      </c>
      <c r="P1352" t="s">
        <v>70</v>
      </c>
      <c r="Q1352" t="s">
        <v>12251</v>
      </c>
      <c r="R1352" t="s">
        <v>12252</v>
      </c>
      <c r="AA1352" t="s">
        <v>12253</v>
      </c>
      <c r="AV1352" s="1">
        <v>44510.448923611111</v>
      </c>
      <c r="AW1352" t="s">
        <v>71</v>
      </c>
      <c r="BC1352" s="1">
        <v>44509.275104166663</v>
      </c>
      <c r="BQ1352" t="s">
        <v>81</v>
      </c>
    </row>
    <row r="1353" spans="1:72" x14ac:dyDescent="0.25">
      <c r="A1353" t="s">
        <v>12254</v>
      </c>
      <c r="B1353" t="s">
        <v>67</v>
      </c>
      <c r="C1353" t="s">
        <v>12255</v>
      </c>
      <c r="E1353" t="s">
        <v>12256</v>
      </c>
      <c r="F1353">
        <v>1030001459581</v>
      </c>
      <c r="G1353">
        <v>7438034701</v>
      </c>
      <c r="H1353" t="s">
        <v>133</v>
      </c>
      <c r="K1353" s="2">
        <v>44510</v>
      </c>
      <c r="L1353" t="s">
        <v>197</v>
      </c>
      <c r="M1353" s="1">
        <v>44510.687708333331</v>
      </c>
      <c r="N1353" t="s">
        <v>69</v>
      </c>
      <c r="O1353" t="s">
        <v>712</v>
      </c>
      <c r="P1353" t="s">
        <v>223</v>
      </c>
      <c r="Q1353" t="s">
        <v>12257</v>
      </c>
      <c r="R1353" t="s">
        <v>12258</v>
      </c>
      <c r="V1353" t="s">
        <v>12259</v>
      </c>
      <c r="AA1353" t="s">
        <v>12260</v>
      </c>
      <c r="AV1353" s="1">
        <v>44510.688715277778</v>
      </c>
      <c r="AW1353" t="s">
        <v>71</v>
      </c>
      <c r="BC1353" s="1">
        <v>44509.304212962961</v>
      </c>
      <c r="BL1353" t="s">
        <v>12261</v>
      </c>
      <c r="BM1353" t="s">
        <v>77</v>
      </c>
      <c r="BP1353" t="s">
        <v>355</v>
      </c>
      <c r="BQ1353" t="s">
        <v>81</v>
      </c>
    </row>
    <row r="1354" spans="1:72" x14ac:dyDescent="0.25">
      <c r="A1354" t="s">
        <v>12262</v>
      </c>
      <c r="B1354" t="s">
        <v>151</v>
      </c>
      <c r="C1354" t="s">
        <v>12263</v>
      </c>
      <c r="E1354" t="s">
        <v>12264</v>
      </c>
      <c r="F1354">
        <v>1800031908426</v>
      </c>
      <c r="G1354">
        <v>1103706004</v>
      </c>
      <c r="H1354" t="s">
        <v>68</v>
      </c>
      <c r="J1354" t="s">
        <v>79</v>
      </c>
      <c r="K1354" s="2">
        <v>44510</v>
      </c>
      <c r="L1354" t="s">
        <v>197</v>
      </c>
      <c r="M1354" s="1">
        <v>44510.647928240738</v>
      </c>
      <c r="N1354" t="s">
        <v>75</v>
      </c>
      <c r="O1354" t="s">
        <v>149</v>
      </c>
      <c r="R1354" t="s">
        <v>153</v>
      </c>
      <c r="S1354" t="s">
        <v>12265</v>
      </c>
      <c r="U1354" t="s">
        <v>81</v>
      </c>
      <c r="V1354" t="s">
        <v>12266</v>
      </c>
      <c r="W1354" t="s">
        <v>12267</v>
      </c>
      <c r="AA1354" t="s">
        <v>12268</v>
      </c>
      <c r="AC1354" t="s">
        <v>12269</v>
      </c>
      <c r="AF1354" t="s">
        <v>12270</v>
      </c>
      <c r="AG1354" s="4" t="s">
        <v>12271</v>
      </c>
      <c r="AH1354" t="s">
        <v>82</v>
      </c>
      <c r="AK1354" t="s">
        <v>12272</v>
      </c>
      <c r="AN1354" t="s">
        <v>89</v>
      </c>
      <c r="AU1354" s="1">
        <v>44510.768483796295</v>
      </c>
      <c r="AW1354" t="s">
        <v>71</v>
      </c>
      <c r="BC1354" s="1">
        <v>44509.47488425926</v>
      </c>
      <c r="BG1354" t="s">
        <v>12273</v>
      </c>
      <c r="BL1354" t="s">
        <v>12274</v>
      </c>
      <c r="BN1354" t="s">
        <v>84</v>
      </c>
      <c r="BO1354" t="s">
        <v>12275</v>
      </c>
      <c r="BP1354" t="s">
        <v>585</v>
      </c>
      <c r="BQ1354" t="s">
        <v>81</v>
      </c>
      <c r="BS1354" t="s">
        <v>85</v>
      </c>
      <c r="BT1354" t="s">
        <v>85</v>
      </c>
    </row>
    <row r="1355" spans="1:72" x14ac:dyDescent="0.25">
      <c r="A1355" t="s">
        <v>12276</v>
      </c>
      <c r="B1355" t="s">
        <v>151</v>
      </c>
      <c r="C1355" t="s">
        <v>12277</v>
      </c>
      <c r="E1355" t="s">
        <v>12278</v>
      </c>
      <c r="F1355">
        <v>1800031940721</v>
      </c>
      <c r="G1355">
        <v>8846147500</v>
      </c>
      <c r="H1355" t="s">
        <v>68</v>
      </c>
      <c r="J1355" t="s">
        <v>79</v>
      </c>
      <c r="K1355" s="2">
        <v>44510</v>
      </c>
      <c r="L1355" t="s">
        <v>197</v>
      </c>
      <c r="M1355" s="1">
        <v>44510.537592592591</v>
      </c>
      <c r="N1355" t="s">
        <v>75</v>
      </c>
      <c r="O1355" t="s">
        <v>165</v>
      </c>
      <c r="R1355" t="s">
        <v>12279</v>
      </c>
      <c r="S1355" t="s">
        <v>80</v>
      </c>
      <c r="U1355" t="s">
        <v>81</v>
      </c>
      <c r="V1355" t="s">
        <v>12280</v>
      </c>
      <c r="W1355" t="s">
        <v>425</v>
      </c>
      <c r="AA1355" t="s">
        <v>12281</v>
      </c>
      <c r="AC1355" t="s">
        <v>12282</v>
      </c>
      <c r="AF1355" t="s">
        <v>12283</v>
      </c>
      <c r="AG1355" s="4" t="s">
        <v>12284</v>
      </c>
      <c r="AH1355" t="s">
        <v>82</v>
      </c>
      <c r="AK1355" t="s">
        <v>12285</v>
      </c>
      <c r="AN1355" t="s">
        <v>89</v>
      </c>
      <c r="AU1355" s="1">
        <v>44510.6012962963</v>
      </c>
      <c r="AW1355" t="s">
        <v>71</v>
      </c>
      <c r="BC1355" s="1">
        <v>44509.490428240744</v>
      </c>
      <c r="BL1355" t="s">
        <v>12286</v>
      </c>
      <c r="BN1355" t="s">
        <v>84</v>
      </c>
      <c r="BO1355" t="s">
        <v>12287</v>
      </c>
      <c r="BP1355" t="s">
        <v>585</v>
      </c>
      <c r="BQ1355" t="s">
        <v>81</v>
      </c>
      <c r="BS1355" t="s">
        <v>85</v>
      </c>
      <c r="BT1355" t="s">
        <v>85</v>
      </c>
    </row>
    <row r="1356" spans="1:72" x14ac:dyDescent="0.25">
      <c r="A1356" t="s">
        <v>12288</v>
      </c>
      <c r="B1356" t="s">
        <v>151</v>
      </c>
      <c r="C1356" t="s">
        <v>12289</v>
      </c>
      <c r="E1356" t="s">
        <v>12290</v>
      </c>
      <c r="F1356">
        <v>1800031803370</v>
      </c>
      <c r="G1356">
        <v>8859349500</v>
      </c>
      <c r="H1356" t="s">
        <v>68</v>
      </c>
      <c r="K1356" s="2">
        <v>44510</v>
      </c>
      <c r="L1356" t="s">
        <v>195</v>
      </c>
      <c r="M1356" s="1">
        <v>44510.354594907411</v>
      </c>
      <c r="N1356" t="s">
        <v>69</v>
      </c>
      <c r="O1356" t="s">
        <v>149</v>
      </c>
      <c r="P1356" t="s">
        <v>252</v>
      </c>
      <c r="Q1356" t="s">
        <v>12291</v>
      </c>
      <c r="R1356" t="s">
        <v>153</v>
      </c>
      <c r="V1356" t="s">
        <v>12292</v>
      </c>
      <c r="AA1356" t="s">
        <v>12293</v>
      </c>
      <c r="AV1356" s="1">
        <v>44510.403946759259</v>
      </c>
      <c r="AW1356" t="s">
        <v>71</v>
      </c>
      <c r="BC1356" s="1">
        <v>44509.47488425926</v>
      </c>
      <c r="BL1356" t="s">
        <v>12294</v>
      </c>
      <c r="BP1356" t="s">
        <v>585</v>
      </c>
      <c r="BQ1356" t="s">
        <v>81</v>
      </c>
    </row>
    <row r="1357" spans="1:72" x14ac:dyDescent="0.25">
      <c r="A1357" t="s">
        <v>12295</v>
      </c>
      <c r="B1357" t="s">
        <v>151</v>
      </c>
      <c r="C1357" t="s">
        <v>12296</v>
      </c>
      <c r="E1357" t="s">
        <v>12297</v>
      </c>
      <c r="F1357">
        <v>1800031622412</v>
      </c>
      <c r="G1357">
        <v>1114502504</v>
      </c>
      <c r="H1357" t="s">
        <v>68</v>
      </c>
      <c r="J1357" t="s">
        <v>79</v>
      </c>
      <c r="K1357" s="2">
        <v>44510</v>
      </c>
      <c r="L1357" t="s">
        <v>195</v>
      </c>
      <c r="M1357" s="1">
        <v>44510.380416666667</v>
      </c>
      <c r="N1357" t="s">
        <v>75</v>
      </c>
      <c r="O1357" t="s">
        <v>165</v>
      </c>
      <c r="R1357" t="s">
        <v>12298</v>
      </c>
      <c r="S1357" t="s">
        <v>80</v>
      </c>
      <c r="U1357" t="s">
        <v>81</v>
      </c>
      <c r="V1357" t="s">
        <v>12299</v>
      </c>
      <c r="W1357">
        <v>12521</v>
      </c>
      <c r="AA1357" t="s">
        <v>12300</v>
      </c>
      <c r="AC1357" t="s">
        <v>12301</v>
      </c>
      <c r="AF1357" t="s">
        <v>12302</v>
      </c>
      <c r="AG1357" s="4" t="s">
        <v>12303</v>
      </c>
      <c r="AH1357" t="s">
        <v>82</v>
      </c>
      <c r="AK1357" t="s">
        <v>12304</v>
      </c>
      <c r="AN1357" t="s">
        <v>89</v>
      </c>
      <c r="AU1357" s="1">
        <v>44510.456261574072</v>
      </c>
      <c r="AW1357" t="s">
        <v>71</v>
      </c>
      <c r="BC1357" s="1">
        <v>44509.490428240744</v>
      </c>
      <c r="BL1357" t="s">
        <v>12305</v>
      </c>
      <c r="BN1357" t="s">
        <v>84</v>
      </c>
      <c r="BO1357" t="s">
        <v>12306</v>
      </c>
      <c r="BP1357" t="s">
        <v>585</v>
      </c>
      <c r="BQ1357" t="s">
        <v>81</v>
      </c>
      <c r="BS1357" t="s">
        <v>85</v>
      </c>
      <c r="BT1357" t="s">
        <v>85</v>
      </c>
    </row>
    <row r="1358" spans="1:72" x14ac:dyDescent="0.25">
      <c r="A1358" t="s">
        <v>12307</v>
      </c>
      <c r="B1358" t="s">
        <v>67</v>
      </c>
      <c r="C1358" t="s">
        <v>12308</v>
      </c>
      <c r="E1358" t="s">
        <v>12309</v>
      </c>
      <c r="F1358">
        <v>1012956328950</v>
      </c>
      <c r="G1358">
        <v>3341307203</v>
      </c>
      <c r="H1358" t="s">
        <v>68</v>
      </c>
      <c r="J1358" t="s">
        <v>79</v>
      </c>
      <c r="K1358" s="2">
        <v>44510</v>
      </c>
      <c r="L1358" t="s">
        <v>197</v>
      </c>
      <c r="M1358" s="1">
        <v>44510.479861111111</v>
      </c>
      <c r="N1358" t="s">
        <v>75</v>
      </c>
      <c r="O1358" t="s">
        <v>199</v>
      </c>
      <c r="R1358" t="s">
        <v>12310</v>
      </c>
      <c r="S1358" t="s">
        <v>88</v>
      </c>
      <c r="U1358" t="s">
        <v>81</v>
      </c>
      <c r="V1358" t="s">
        <v>12311</v>
      </c>
      <c r="W1358">
        <v>59357</v>
      </c>
      <c r="AA1358" t="s">
        <v>12312</v>
      </c>
      <c r="AC1358" t="s">
        <v>12313</v>
      </c>
      <c r="AF1358" t="s">
        <v>12314</v>
      </c>
      <c r="AG1358" t="s">
        <v>12315</v>
      </c>
      <c r="AH1358" t="s">
        <v>82</v>
      </c>
      <c r="AK1358" t="s">
        <v>12316</v>
      </c>
      <c r="AN1358" t="s">
        <v>89</v>
      </c>
      <c r="AU1358" s="1">
        <v>44510.529432870368</v>
      </c>
      <c r="AW1358" t="s">
        <v>71</v>
      </c>
      <c r="BC1358" s="1">
        <v>44509.310740740744</v>
      </c>
      <c r="BG1358" t="s">
        <v>12317</v>
      </c>
      <c r="BL1358" t="s">
        <v>12318</v>
      </c>
      <c r="BM1358" t="s">
        <v>77</v>
      </c>
      <c r="BN1358" t="s">
        <v>84</v>
      </c>
      <c r="BO1358" t="s">
        <v>12319</v>
      </c>
      <c r="BP1358" t="s">
        <v>585</v>
      </c>
      <c r="BQ1358" t="s">
        <v>81</v>
      </c>
      <c r="BS1358" t="s">
        <v>85</v>
      </c>
      <c r="BT1358" t="s">
        <v>85</v>
      </c>
    </row>
    <row r="1359" spans="1:72" x14ac:dyDescent="0.25">
      <c r="A1359" t="s">
        <v>12320</v>
      </c>
      <c r="B1359" t="s">
        <v>67</v>
      </c>
      <c r="C1359" t="s">
        <v>12321</v>
      </c>
      <c r="E1359" t="s">
        <v>12322</v>
      </c>
      <c r="F1359">
        <v>1200060839440</v>
      </c>
      <c r="G1359">
        <v>9220649110</v>
      </c>
      <c r="H1359" t="s">
        <v>68</v>
      </c>
      <c r="K1359" s="2">
        <v>44510</v>
      </c>
      <c r="L1359" t="s">
        <v>197</v>
      </c>
      <c r="N1359" t="s">
        <v>249</v>
      </c>
      <c r="O1359" t="s">
        <v>611</v>
      </c>
      <c r="R1359" t="s">
        <v>12323</v>
      </c>
      <c r="V1359" t="s">
        <v>12324</v>
      </c>
      <c r="AA1359" t="s">
        <v>12325</v>
      </c>
      <c r="AW1359" t="s">
        <v>71</v>
      </c>
      <c r="BC1359" s="1">
        <v>44509.652025462965</v>
      </c>
      <c r="BL1359" t="s">
        <v>12326</v>
      </c>
      <c r="BP1359" t="s">
        <v>585</v>
      </c>
      <c r="BQ1359" t="s">
        <v>81</v>
      </c>
    </row>
    <row r="1360" spans="1:72" x14ac:dyDescent="0.25">
      <c r="A1360" t="s">
        <v>12327</v>
      </c>
      <c r="B1360" t="s">
        <v>67</v>
      </c>
      <c r="C1360" t="s">
        <v>12328</v>
      </c>
      <c r="E1360" t="s">
        <v>12329</v>
      </c>
      <c r="F1360">
        <v>1200052022964</v>
      </c>
      <c r="H1360" t="s">
        <v>86</v>
      </c>
      <c r="J1360" t="s">
        <v>87</v>
      </c>
      <c r="K1360" s="2">
        <v>44510</v>
      </c>
      <c r="L1360" t="s">
        <v>197</v>
      </c>
      <c r="M1360" s="1">
        <v>44510.580821759257</v>
      </c>
      <c r="N1360" t="s">
        <v>75</v>
      </c>
      <c r="O1360" t="s">
        <v>76</v>
      </c>
      <c r="R1360" t="s">
        <v>12330</v>
      </c>
      <c r="S1360" t="s">
        <v>2707</v>
      </c>
      <c r="U1360" t="s">
        <v>81</v>
      </c>
      <c r="V1360" t="s">
        <v>12331</v>
      </c>
      <c r="W1360">
        <v>51606</v>
      </c>
      <c r="AG1360" t="s">
        <v>12332</v>
      </c>
      <c r="AH1360" t="s">
        <v>82</v>
      </c>
      <c r="AN1360" t="s">
        <v>89</v>
      </c>
      <c r="AU1360" s="1">
        <v>44510.621828703705</v>
      </c>
      <c r="AW1360" t="s">
        <v>71</v>
      </c>
      <c r="BC1360" s="1">
        <v>44509.310636574075</v>
      </c>
      <c r="BL1360" t="s">
        <v>12333</v>
      </c>
      <c r="BN1360" t="s">
        <v>84</v>
      </c>
      <c r="BO1360" t="s">
        <v>12334</v>
      </c>
      <c r="BP1360" t="s">
        <v>574</v>
      </c>
      <c r="BQ1360" t="s">
        <v>81</v>
      </c>
      <c r="BS1360" t="s">
        <v>85</v>
      </c>
    </row>
    <row r="1361" spans="1:72" x14ac:dyDescent="0.25">
      <c r="A1361" t="s">
        <v>12335</v>
      </c>
      <c r="B1361" t="s">
        <v>151</v>
      </c>
      <c r="C1361" t="s">
        <v>12336</v>
      </c>
      <c r="E1361" t="s">
        <v>12337</v>
      </c>
      <c r="F1361">
        <v>1591059330591</v>
      </c>
      <c r="G1361">
        <v>5087581206</v>
      </c>
      <c r="H1361" t="s">
        <v>194</v>
      </c>
      <c r="K1361" s="2">
        <v>44510</v>
      </c>
      <c r="L1361" t="s">
        <v>197</v>
      </c>
      <c r="N1361" t="s">
        <v>95</v>
      </c>
      <c r="O1361" t="s">
        <v>170</v>
      </c>
      <c r="R1361" t="s">
        <v>12338</v>
      </c>
      <c r="V1361" t="s">
        <v>12339</v>
      </c>
      <c r="AA1361" t="s">
        <v>12340</v>
      </c>
      <c r="AW1361" t="s">
        <v>71</v>
      </c>
      <c r="AZ1361" t="s">
        <v>209</v>
      </c>
      <c r="BA1361" t="s">
        <v>48</v>
      </c>
      <c r="BB1361" t="s">
        <v>12341</v>
      </c>
      <c r="BC1361" s="1">
        <v>44509.479120370372</v>
      </c>
      <c r="BL1361" t="s">
        <v>12342</v>
      </c>
      <c r="BM1361" t="s">
        <v>77</v>
      </c>
      <c r="BP1361" t="s">
        <v>1246</v>
      </c>
      <c r="BQ1361" t="s">
        <v>81</v>
      </c>
    </row>
    <row r="1362" spans="1:72" x14ac:dyDescent="0.25">
      <c r="A1362" t="s">
        <v>12343</v>
      </c>
      <c r="B1362" t="s">
        <v>67</v>
      </c>
      <c r="C1362" t="s">
        <v>12344</v>
      </c>
      <c r="E1362" t="s">
        <v>12345</v>
      </c>
      <c r="F1362">
        <v>1012377830883</v>
      </c>
      <c r="G1362">
        <v>2954799206</v>
      </c>
      <c r="H1362" t="s">
        <v>68</v>
      </c>
      <c r="J1362" t="s">
        <v>79</v>
      </c>
      <c r="K1362" s="2">
        <v>44510</v>
      </c>
      <c r="L1362" t="s">
        <v>195</v>
      </c>
      <c r="M1362" s="1">
        <v>44510.433078703703</v>
      </c>
      <c r="N1362" t="s">
        <v>75</v>
      </c>
      <c r="O1362" t="s">
        <v>205</v>
      </c>
      <c r="R1362" t="s">
        <v>12346</v>
      </c>
      <c r="S1362" t="s">
        <v>81</v>
      </c>
      <c r="U1362" t="s">
        <v>81</v>
      </c>
      <c r="V1362" t="s">
        <v>12347</v>
      </c>
      <c r="W1362">
        <v>94751</v>
      </c>
      <c r="X1362">
        <v>98560</v>
      </c>
      <c r="AA1362" t="s">
        <v>12348</v>
      </c>
      <c r="AC1362">
        <v>14255</v>
      </c>
      <c r="AF1362" t="s">
        <v>12349</v>
      </c>
      <c r="AG1362" t="s">
        <v>12350</v>
      </c>
      <c r="AH1362" t="s">
        <v>82</v>
      </c>
      <c r="AK1362" t="s">
        <v>12351</v>
      </c>
      <c r="AN1362">
        <v>1</v>
      </c>
      <c r="AU1362" s="1">
        <v>44510.51258101852</v>
      </c>
      <c r="AW1362" t="s">
        <v>71</v>
      </c>
      <c r="BC1362" s="1">
        <v>44509.31962962963</v>
      </c>
      <c r="BL1362" t="s">
        <v>12352</v>
      </c>
      <c r="BN1362" t="s">
        <v>84</v>
      </c>
      <c r="BO1362" t="s">
        <v>12353</v>
      </c>
      <c r="BP1362" t="s">
        <v>724</v>
      </c>
      <c r="BQ1362" t="s">
        <v>81</v>
      </c>
      <c r="BS1362" t="s">
        <v>85</v>
      </c>
      <c r="BT1362" t="s">
        <v>85</v>
      </c>
    </row>
    <row r="1363" spans="1:72" x14ac:dyDescent="0.25">
      <c r="A1363" t="s">
        <v>12354</v>
      </c>
      <c r="B1363" t="s">
        <v>67</v>
      </c>
      <c r="C1363" t="s">
        <v>12355</v>
      </c>
      <c r="E1363" t="s">
        <v>12356</v>
      </c>
      <c r="F1363">
        <v>1200039119019</v>
      </c>
      <c r="G1363">
        <v>8906949003</v>
      </c>
      <c r="H1363" t="s">
        <v>68</v>
      </c>
      <c r="J1363" t="s">
        <v>79</v>
      </c>
      <c r="K1363" s="2">
        <v>44510</v>
      </c>
      <c r="L1363" t="s">
        <v>197</v>
      </c>
      <c r="M1363" s="1">
        <v>44510.660127314812</v>
      </c>
      <c r="N1363" t="s">
        <v>75</v>
      </c>
      <c r="O1363" t="s">
        <v>1189</v>
      </c>
      <c r="R1363" t="s">
        <v>12357</v>
      </c>
      <c r="S1363" t="s">
        <v>159</v>
      </c>
      <c r="U1363" t="s">
        <v>81</v>
      </c>
      <c r="V1363" t="s">
        <v>12358</v>
      </c>
      <c r="W1363">
        <v>1</v>
      </c>
      <c r="X1363">
        <v>30438</v>
      </c>
      <c r="AA1363" t="s">
        <v>12359</v>
      </c>
      <c r="AC1363">
        <v>14527</v>
      </c>
      <c r="AF1363" t="s">
        <v>12360</v>
      </c>
      <c r="AG1363" t="s">
        <v>12361</v>
      </c>
      <c r="AH1363" t="s">
        <v>82</v>
      </c>
      <c r="AK1363" t="s">
        <v>12362</v>
      </c>
      <c r="AN1363" t="s">
        <v>216</v>
      </c>
      <c r="AU1363" s="1">
        <v>44510.721932870372</v>
      </c>
      <c r="AW1363" t="s">
        <v>71</v>
      </c>
      <c r="BC1363" s="1">
        <v>44509.368796296294</v>
      </c>
      <c r="BL1363" t="s">
        <v>12363</v>
      </c>
      <c r="BN1363" t="s">
        <v>84</v>
      </c>
      <c r="BO1363" t="s">
        <v>12364</v>
      </c>
      <c r="BP1363" t="s">
        <v>724</v>
      </c>
      <c r="BQ1363" t="s">
        <v>81</v>
      </c>
      <c r="BS1363" t="s">
        <v>85</v>
      </c>
      <c r="BT1363" t="s">
        <v>85</v>
      </c>
    </row>
    <row r="1364" spans="1:72" x14ac:dyDescent="0.25">
      <c r="A1364" t="s">
        <v>12365</v>
      </c>
      <c r="B1364" t="s">
        <v>67</v>
      </c>
      <c r="C1364" t="s">
        <v>12366</v>
      </c>
      <c r="E1364" t="s">
        <v>12367</v>
      </c>
      <c r="F1364">
        <v>1012353209617</v>
      </c>
      <c r="G1364">
        <v>2971304710</v>
      </c>
      <c r="H1364" t="s">
        <v>68</v>
      </c>
      <c r="J1364" t="s">
        <v>79</v>
      </c>
      <c r="K1364" s="2">
        <v>44510</v>
      </c>
      <c r="L1364" t="s">
        <v>197</v>
      </c>
      <c r="M1364" s="1">
        <v>44510.54614583333</v>
      </c>
      <c r="N1364" t="s">
        <v>75</v>
      </c>
      <c r="O1364" t="s">
        <v>99</v>
      </c>
      <c r="R1364" t="s">
        <v>12368</v>
      </c>
      <c r="S1364" t="s">
        <v>88</v>
      </c>
      <c r="U1364" t="s">
        <v>81</v>
      </c>
      <c r="V1364" t="s">
        <v>12369</v>
      </c>
      <c r="W1364" t="s">
        <v>12370</v>
      </c>
      <c r="AA1364" t="s">
        <v>12371</v>
      </c>
      <c r="AC1364" t="s">
        <v>532</v>
      </c>
      <c r="AF1364" t="s">
        <v>12372</v>
      </c>
      <c r="AG1364" t="s">
        <v>12373</v>
      </c>
      <c r="AH1364">
        <v>1</v>
      </c>
      <c r="AK1364" t="s">
        <v>12374</v>
      </c>
      <c r="AN1364" t="s">
        <v>89</v>
      </c>
      <c r="AU1364" s="1">
        <v>44510.617638888885</v>
      </c>
      <c r="AW1364" t="s">
        <v>71</v>
      </c>
      <c r="BC1364" s="1">
        <v>44509.274756944447</v>
      </c>
      <c r="BL1364" t="s">
        <v>12375</v>
      </c>
      <c r="BN1364" t="s">
        <v>105</v>
      </c>
      <c r="BO1364" t="s">
        <v>12376</v>
      </c>
      <c r="BP1364" t="s">
        <v>585</v>
      </c>
      <c r="BQ1364" t="s">
        <v>81</v>
      </c>
      <c r="BS1364" t="s">
        <v>85</v>
      </c>
      <c r="BT1364" t="s">
        <v>85</v>
      </c>
    </row>
    <row r="1365" spans="1:72" x14ac:dyDescent="0.25">
      <c r="A1365" t="s">
        <v>12377</v>
      </c>
      <c r="B1365" t="s">
        <v>151</v>
      </c>
      <c r="C1365" t="s">
        <v>12378</v>
      </c>
      <c r="E1365" t="s">
        <v>12379</v>
      </c>
      <c r="F1365">
        <v>1591058028139</v>
      </c>
      <c r="G1365">
        <v>1348213909</v>
      </c>
      <c r="H1365" t="s">
        <v>68</v>
      </c>
      <c r="J1365" t="s">
        <v>79</v>
      </c>
      <c r="K1365" s="2">
        <v>44510</v>
      </c>
      <c r="L1365" t="s">
        <v>195</v>
      </c>
      <c r="M1365" s="1">
        <v>44510.394571759258</v>
      </c>
      <c r="N1365" t="s">
        <v>75</v>
      </c>
      <c r="O1365" t="s">
        <v>164</v>
      </c>
      <c r="R1365" t="s">
        <v>12380</v>
      </c>
      <c r="S1365" t="s">
        <v>89</v>
      </c>
      <c r="U1365" t="s">
        <v>81</v>
      </c>
      <c r="V1365" t="s">
        <v>12381</v>
      </c>
      <c r="W1365">
        <v>1</v>
      </c>
      <c r="AA1365" s="3">
        <v>247207247207</v>
      </c>
      <c r="AC1365">
        <v>8320</v>
      </c>
      <c r="AF1365" t="s">
        <v>12382</v>
      </c>
      <c r="AG1365" s="4" t="s">
        <v>12383</v>
      </c>
      <c r="AH1365" t="s">
        <v>82</v>
      </c>
      <c r="AK1365" t="s">
        <v>12384</v>
      </c>
      <c r="AU1365" s="1">
        <v>44510.437581018516</v>
      </c>
      <c r="AW1365" t="s">
        <v>71</v>
      </c>
      <c r="BC1365" s="1">
        <v>44509.49386574074</v>
      </c>
      <c r="BL1365" t="s">
        <v>12385</v>
      </c>
      <c r="BM1365" t="s">
        <v>77</v>
      </c>
      <c r="BN1365" t="s">
        <v>84</v>
      </c>
      <c r="BO1365" t="s">
        <v>12386</v>
      </c>
      <c r="BP1365" t="s">
        <v>585</v>
      </c>
      <c r="BQ1365" t="s">
        <v>81</v>
      </c>
      <c r="BS1365" t="s">
        <v>85</v>
      </c>
      <c r="BT1365" t="s">
        <v>85</v>
      </c>
    </row>
    <row r="1366" spans="1:72" x14ac:dyDescent="0.25">
      <c r="A1366" t="s">
        <v>12387</v>
      </c>
      <c r="B1366" t="s">
        <v>67</v>
      </c>
      <c r="C1366" t="s">
        <v>383</v>
      </c>
      <c r="E1366" t="s">
        <v>384</v>
      </c>
      <c r="F1366">
        <v>1900004108156</v>
      </c>
      <c r="G1366">
        <v>575418701</v>
      </c>
      <c r="H1366" t="s">
        <v>108</v>
      </c>
      <c r="J1366" t="s">
        <v>79</v>
      </c>
      <c r="K1366" s="2">
        <v>44510</v>
      </c>
      <c r="L1366" t="s">
        <v>197</v>
      </c>
      <c r="M1366" s="1">
        <v>44510.532511574071</v>
      </c>
      <c r="N1366" t="s">
        <v>75</v>
      </c>
      <c r="O1366" t="s">
        <v>102</v>
      </c>
      <c r="R1366" t="s">
        <v>12388</v>
      </c>
      <c r="S1366" t="s">
        <v>12389</v>
      </c>
      <c r="U1366" t="s">
        <v>81</v>
      </c>
      <c r="V1366" t="s">
        <v>385</v>
      </c>
      <c r="AA1366" t="s">
        <v>386</v>
      </c>
      <c r="AH1366">
        <v>1375</v>
      </c>
      <c r="AN1366" t="s">
        <v>89</v>
      </c>
      <c r="AO1366" t="s">
        <v>89</v>
      </c>
      <c r="AU1366" s="1">
        <v>44510.554849537039</v>
      </c>
      <c r="AW1366" t="s">
        <v>71</v>
      </c>
      <c r="BC1366" s="1">
        <v>44509.299814814818</v>
      </c>
      <c r="BL1366" t="s">
        <v>12390</v>
      </c>
      <c r="BN1366" t="s">
        <v>84</v>
      </c>
      <c r="BP1366" t="s">
        <v>751</v>
      </c>
      <c r="BQ1366" t="s">
        <v>81</v>
      </c>
    </row>
    <row r="1367" spans="1:72" x14ac:dyDescent="0.25">
      <c r="A1367" t="s">
        <v>12391</v>
      </c>
      <c r="B1367" t="s">
        <v>120</v>
      </c>
      <c r="C1367" t="s">
        <v>12392</v>
      </c>
      <c r="E1367" t="s">
        <v>12393</v>
      </c>
      <c r="F1367">
        <v>1100000580584</v>
      </c>
      <c r="G1367">
        <v>2246169508</v>
      </c>
      <c r="H1367" t="s">
        <v>68</v>
      </c>
      <c r="J1367" t="s">
        <v>79</v>
      </c>
      <c r="K1367" s="2">
        <v>44510</v>
      </c>
      <c r="L1367" t="s">
        <v>197</v>
      </c>
      <c r="M1367" s="1">
        <v>44510.620034722226</v>
      </c>
      <c r="N1367" t="s">
        <v>75</v>
      </c>
      <c r="O1367" t="s">
        <v>119</v>
      </c>
      <c r="R1367" t="s">
        <v>12394</v>
      </c>
      <c r="S1367" t="s">
        <v>80</v>
      </c>
      <c r="U1367" t="s">
        <v>81</v>
      </c>
      <c r="V1367" t="s">
        <v>12395</v>
      </c>
      <c r="W1367">
        <v>34626</v>
      </c>
      <c r="AA1367" t="s">
        <v>12396</v>
      </c>
      <c r="AC1367">
        <v>11464</v>
      </c>
      <c r="AF1367" t="s">
        <v>12397</v>
      </c>
      <c r="AG1367" t="s">
        <v>12398</v>
      </c>
      <c r="AH1367" t="s">
        <v>82</v>
      </c>
      <c r="AK1367" t="s">
        <v>12399</v>
      </c>
      <c r="AN1367" t="s">
        <v>89</v>
      </c>
      <c r="AU1367" s="1">
        <v>44510.66810185185</v>
      </c>
      <c r="AW1367" t="s">
        <v>71</v>
      </c>
      <c r="BC1367" s="1">
        <v>44509.275104166663</v>
      </c>
      <c r="BL1367" t="s">
        <v>12400</v>
      </c>
      <c r="BP1367" t="s">
        <v>585</v>
      </c>
      <c r="BQ1367" t="s">
        <v>81</v>
      </c>
      <c r="BS1367" t="s">
        <v>85</v>
      </c>
      <c r="BT1367" t="s">
        <v>85</v>
      </c>
    </row>
    <row r="1368" spans="1:72" x14ac:dyDescent="0.25">
      <c r="A1368" t="s">
        <v>12401</v>
      </c>
      <c r="B1368" t="s">
        <v>101</v>
      </c>
      <c r="C1368" t="s">
        <v>12402</v>
      </c>
      <c r="E1368" t="s">
        <v>12403</v>
      </c>
      <c r="F1368">
        <v>1100050657899</v>
      </c>
      <c r="H1368" t="s">
        <v>86</v>
      </c>
      <c r="J1368" t="s">
        <v>87</v>
      </c>
      <c r="K1368" s="2">
        <v>44510</v>
      </c>
      <c r="L1368" t="s">
        <v>195</v>
      </c>
      <c r="M1368" s="1">
        <v>44510.472511574073</v>
      </c>
      <c r="N1368" t="s">
        <v>75</v>
      </c>
      <c r="O1368" t="s">
        <v>119</v>
      </c>
      <c r="R1368" t="s">
        <v>12404</v>
      </c>
      <c r="S1368" t="s">
        <v>80</v>
      </c>
      <c r="U1368" t="s">
        <v>81</v>
      </c>
      <c r="V1368" t="s">
        <v>12405</v>
      </c>
      <c r="W1368">
        <v>63599</v>
      </c>
      <c r="X1368">
        <v>22544</v>
      </c>
      <c r="AG1368" t="s">
        <v>12406</v>
      </c>
      <c r="AH1368" t="s">
        <v>82</v>
      </c>
      <c r="AN1368" t="s">
        <v>89</v>
      </c>
      <c r="AU1368" s="1">
        <v>44510.514467592591</v>
      </c>
      <c r="AW1368" t="s">
        <v>71</v>
      </c>
      <c r="BC1368" s="1">
        <v>44509.275104166663</v>
      </c>
      <c r="BL1368" t="s">
        <v>12407</v>
      </c>
      <c r="BN1368" t="s">
        <v>84</v>
      </c>
      <c r="BO1368" t="s">
        <v>12408</v>
      </c>
      <c r="BP1368" t="s">
        <v>574</v>
      </c>
      <c r="BQ1368" t="s">
        <v>81</v>
      </c>
      <c r="BS1368" t="s">
        <v>85</v>
      </c>
    </row>
    <row r="1369" spans="1:72" x14ac:dyDescent="0.25">
      <c r="A1369" t="s">
        <v>12409</v>
      </c>
      <c r="B1369" t="s">
        <v>101</v>
      </c>
      <c r="C1369" t="s">
        <v>12410</v>
      </c>
      <c r="E1369" t="s">
        <v>12411</v>
      </c>
      <c r="F1369">
        <v>1012757886795</v>
      </c>
      <c r="G1369">
        <v>2995919500</v>
      </c>
      <c r="H1369" t="s">
        <v>68</v>
      </c>
      <c r="J1369" t="s">
        <v>79</v>
      </c>
      <c r="K1369" s="2">
        <v>44510</v>
      </c>
      <c r="L1369" t="s">
        <v>195</v>
      </c>
      <c r="M1369" s="1">
        <v>44510.353402777779</v>
      </c>
      <c r="N1369" t="s">
        <v>75</v>
      </c>
      <c r="O1369" t="s">
        <v>785</v>
      </c>
      <c r="R1369" t="s">
        <v>12412</v>
      </c>
      <c r="S1369" t="s">
        <v>12413</v>
      </c>
      <c r="U1369" t="s">
        <v>81</v>
      </c>
      <c r="V1369" t="s">
        <v>12414</v>
      </c>
      <c r="W1369">
        <v>22263</v>
      </c>
      <c r="AA1369" t="s">
        <v>12415</v>
      </c>
      <c r="AF1369" t="s">
        <v>12416</v>
      </c>
      <c r="AG1369" t="s">
        <v>12417</v>
      </c>
      <c r="AH1369" t="s">
        <v>82</v>
      </c>
      <c r="AK1369" t="s">
        <v>12418</v>
      </c>
      <c r="AN1369" t="s">
        <v>216</v>
      </c>
      <c r="AU1369" s="1">
        <v>44510.441157407404</v>
      </c>
      <c r="AW1369" t="s">
        <v>71</v>
      </c>
      <c r="BC1369" s="1">
        <v>44509.333958333336</v>
      </c>
      <c r="BL1369" t="s">
        <v>12419</v>
      </c>
      <c r="BN1369" t="s">
        <v>84</v>
      </c>
      <c r="BO1369" t="s">
        <v>12420</v>
      </c>
      <c r="BP1369" t="s">
        <v>585</v>
      </c>
      <c r="BQ1369" t="s">
        <v>81</v>
      </c>
      <c r="BS1369" t="s">
        <v>85</v>
      </c>
      <c r="BT1369" t="s">
        <v>85</v>
      </c>
    </row>
    <row r="1370" spans="1:72" x14ac:dyDescent="0.25">
      <c r="A1370" t="s">
        <v>12421</v>
      </c>
      <c r="B1370" t="s">
        <v>124</v>
      </c>
      <c r="C1370" t="s">
        <v>12422</v>
      </c>
      <c r="D1370" t="s">
        <v>12423</v>
      </c>
      <c r="E1370" t="s">
        <v>12424</v>
      </c>
      <c r="G1370">
        <v>7548601106</v>
      </c>
      <c r="H1370" t="s">
        <v>146</v>
      </c>
      <c r="J1370" t="s">
        <v>185</v>
      </c>
      <c r="K1370" s="2">
        <v>44510</v>
      </c>
      <c r="L1370" t="s">
        <v>195</v>
      </c>
      <c r="M1370" s="1">
        <v>44510.53229166667</v>
      </c>
      <c r="N1370" t="s">
        <v>75</v>
      </c>
      <c r="O1370" t="s">
        <v>712</v>
      </c>
      <c r="R1370" t="s">
        <v>12425</v>
      </c>
      <c r="S1370" t="s">
        <v>168</v>
      </c>
      <c r="U1370" t="s">
        <v>81</v>
      </c>
      <c r="AA1370" t="s">
        <v>12426</v>
      </c>
      <c r="AB1370" t="s">
        <v>4302</v>
      </c>
      <c r="AD1370" t="s">
        <v>89</v>
      </c>
      <c r="AF1370" t="s">
        <v>12427</v>
      </c>
      <c r="AK1370" t="s">
        <v>12428</v>
      </c>
      <c r="AL1370" t="s">
        <v>12429</v>
      </c>
      <c r="AU1370" s="1">
        <v>44510.594166666669</v>
      </c>
      <c r="AW1370" t="s">
        <v>71</v>
      </c>
      <c r="BC1370" s="1">
        <v>44509.304212962961</v>
      </c>
      <c r="BH1370" t="s">
        <v>12430</v>
      </c>
      <c r="BM1370" t="s">
        <v>77</v>
      </c>
      <c r="BP1370" t="s">
        <v>207</v>
      </c>
      <c r="BQ1370" t="s">
        <v>81</v>
      </c>
      <c r="BS1370" t="s">
        <v>85</v>
      </c>
    </row>
    <row r="1371" spans="1:72" x14ac:dyDescent="0.25">
      <c r="A1371" t="s">
        <v>12431</v>
      </c>
      <c r="B1371" t="s">
        <v>122</v>
      </c>
      <c r="C1371" t="s">
        <v>12432</v>
      </c>
      <c r="E1371" t="s">
        <v>12433</v>
      </c>
      <c r="F1371">
        <v>1200031092414</v>
      </c>
      <c r="G1371">
        <v>3409452404</v>
      </c>
      <c r="H1371" t="s">
        <v>68</v>
      </c>
      <c r="I1371" t="s">
        <v>86</v>
      </c>
      <c r="J1371" t="s">
        <v>87</v>
      </c>
      <c r="K1371" s="2">
        <v>44510</v>
      </c>
      <c r="L1371" t="s">
        <v>197</v>
      </c>
      <c r="M1371" s="1">
        <v>44510.607048611113</v>
      </c>
      <c r="N1371" t="s">
        <v>75</v>
      </c>
      <c r="O1371" t="s">
        <v>112</v>
      </c>
      <c r="R1371" t="s">
        <v>12434</v>
      </c>
      <c r="S1371" t="s">
        <v>113</v>
      </c>
      <c r="U1371" t="s">
        <v>81</v>
      </c>
      <c r="V1371" t="s">
        <v>12435</v>
      </c>
      <c r="W1371">
        <v>34237</v>
      </c>
      <c r="AA1371" t="s">
        <v>12436</v>
      </c>
      <c r="AG1371" t="s">
        <v>12437</v>
      </c>
      <c r="AH1371" t="s">
        <v>89</v>
      </c>
      <c r="AN1371" t="s">
        <v>89</v>
      </c>
      <c r="AU1371" s="1">
        <v>44510.636018518519</v>
      </c>
      <c r="AW1371" t="s">
        <v>71</v>
      </c>
      <c r="BC1371" s="1">
        <v>44509.304212962961</v>
      </c>
      <c r="BL1371" t="s">
        <v>12438</v>
      </c>
      <c r="BN1371" t="s">
        <v>84</v>
      </c>
      <c r="BO1371" t="s">
        <v>12439</v>
      </c>
      <c r="BP1371" t="s">
        <v>585</v>
      </c>
      <c r="BQ1371" t="s">
        <v>81</v>
      </c>
      <c r="BS1371" t="s">
        <v>85</v>
      </c>
    </row>
    <row r="1372" spans="1:72" x14ac:dyDescent="0.25">
      <c r="A1372" t="s">
        <v>12440</v>
      </c>
      <c r="B1372" t="s">
        <v>67</v>
      </c>
      <c r="C1372" t="s">
        <v>12441</v>
      </c>
      <c r="E1372" t="s">
        <v>12442</v>
      </c>
      <c r="F1372">
        <v>1200025677703</v>
      </c>
      <c r="G1372">
        <v>502868506</v>
      </c>
      <c r="H1372" t="s">
        <v>68</v>
      </c>
      <c r="K1372" s="2">
        <v>44510</v>
      </c>
      <c r="L1372" t="s">
        <v>197</v>
      </c>
      <c r="N1372" t="s">
        <v>249</v>
      </c>
      <c r="O1372" t="s">
        <v>611</v>
      </c>
      <c r="R1372" t="s">
        <v>12443</v>
      </c>
      <c r="V1372" t="s">
        <v>12444</v>
      </c>
      <c r="AA1372">
        <v>567</v>
      </c>
      <c r="AW1372" t="s">
        <v>71</v>
      </c>
      <c r="BC1372" s="1">
        <v>44509.365567129629</v>
      </c>
      <c r="BL1372" t="s">
        <v>12445</v>
      </c>
      <c r="BP1372" t="s">
        <v>585</v>
      </c>
      <c r="BQ1372" t="s">
        <v>81</v>
      </c>
    </row>
    <row r="1373" spans="1:72" x14ac:dyDescent="0.25">
      <c r="A1373" t="s">
        <v>12446</v>
      </c>
      <c r="B1373" t="s">
        <v>120</v>
      </c>
      <c r="C1373" t="s">
        <v>12447</v>
      </c>
      <c r="E1373" t="s">
        <v>12448</v>
      </c>
      <c r="F1373">
        <v>1900042097760</v>
      </c>
      <c r="G1373">
        <v>548675505</v>
      </c>
      <c r="H1373" t="s">
        <v>68</v>
      </c>
      <c r="J1373" t="s">
        <v>79</v>
      </c>
      <c r="K1373" s="2">
        <v>44510</v>
      </c>
      <c r="L1373" t="s">
        <v>197</v>
      </c>
      <c r="M1373" s="1">
        <v>44510.553425925929</v>
      </c>
      <c r="N1373" t="s">
        <v>75</v>
      </c>
      <c r="O1373" t="s">
        <v>1189</v>
      </c>
      <c r="R1373" t="s">
        <v>12449</v>
      </c>
      <c r="S1373" t="s">
        <v>12450</v>
      </c>
      <c r="U1373" t="s">
        <v>81</v>
      </c>
      <c r="V1373" t="s">
        <v>12451</v>
      </c>
      <c r="W1373">
        <v>1</v>
      </c>
      <c r="AA1373" s="3">
        <v>373373</v>
      </c>
      <c r="AC1373">
        <v>4252</v>
      </c>
      <c r="AF1373" t="s">
        <v>12452</v>
      </c>
      <c r="AG1373" t="s">
        <v>12453</v>
      </c>
      <c r="AH1373" t="s">
        <v>82</v>
      </c>
      <c r="AK1373" t="s">
        <v>12454</v>
      </c>
      <c r="AN1373" t="s">
        <v>6742</v>
      </c>
      <c r="AU1373" s="1">
        <v>44510.640196759261</v>
      </c>
      <c r="AW1373" t="s">
        <v>71</v>
      </c>
      <c r="BC1373" s="1">
        <v>44509.368796296294</v>
      </c>
      <c r="BL1373" t="s">
        <v>12455</v>
      </c>
      <c r="BN1373" t="s">
        <v>84</v>
      </c>
      <c r="BO1373" t="s">
        <v>12456</v>
      </c>
      <c r="BP1373" t="s">
        <v>585</v>
      </c>
      <c r="BQ1373" t="s">
        <v>81</v>
      </c>
      <c r="BS1373" t="s">
        <v>85</v>
      </c>
      <c r="BT1373" t="s">
        <v>85</v>
      </c>
    </row>
    <row r="1374" spans="1:72" x14ac:dyDescent="0.25">
      <c r="A1374" t="s">
        <v>12457</v>
      </c>
      <c r="B1374" t="s">
        <v>67</v>
      </c>
      <c r="C1374" t="s">
        <v>12458</v>
      </c>
      <c r="E1374" t="s">
        <v>12459</v>
      </c>
      <c r="F1374">
        <v>1200025974400</v>
      </c>
      <c r="G1374">
        <v>922712201</v>
      </c>
      <c r="H1374" t="s">
        <v>68</v>
      </c>
      <c r="J1374" t="s">
        <v>79</v>
      </c>
      <c r="K1374" s="2">
        <v>44510</v>
      </c>
      <c r="L1374" t="s">
        <v>195</v>
      </c>
      <c r="M1374" s="1">
        <v>44510.353634259256</v>
      </c>
      <c r="N1374" t="s">
        <v>75</v>
      </c>
      <c r="O1374" t="s">
        <v>1189</v>
      </c>
      <c r="R1374" t="s">
        <v>12460</v>
      </c>
      <c r="S1374" t="s">
        <v>113</v>
      </c>
      <c r="U1374" t="s">
        <v>81</v>
      </c>
      <c r="V1374" t="s">
        <v>12461</v>
      </c>
      <c r="W1374">
        <v>1</v>
      </c>
      <c r="AA1374" t="s">
        <v>12462</v>
      </c>
      <c r="AC1374" t="s">
        <v>508</v>
      </c>
      <c r="AF1374" t="s">
        <v>12463</v>
      </c>
      <c r="AG1374" t="s">
        <v>12464</v>
      </c>
      <c r="AH1374" t="s">
        <v>82</v>
      </c>
      <c r="AK1374" t="s">
        <v>12465</v>
      </c>
      <c r="AN1374" t="s">
        <v>6742</v>
      </c>
      <c r="AU1374" s="1">
        <v>44510.449930555558</v>
      </c>
      <c r="AW1374" t="s">
        <v>71</v>
      </c>
      <c r="BC1374" s="1">
        <v>44509.368796296294</v>
      </c>
      <c r="BL1374" t="s">
        <v>12466</v>
      </c>
      <c r="BN1374" t="s">
        <v>84</v>
      </c>
      <c r="BO1374" t="s">
        <v>12467</v>
      </c>
      <c r="BP1374" t="s">
        <v>585</v>
      </c>
      <c r="BQ1374" t="s">
        <v>81</v>
      </c>
      <c r="BS1374" t="s">
        <v>85</v>
      </c>
      <c r="BT1374" t="s">
        <v>85</v>
      </c>
    </row>
    <row r="1375" spans="1:72" x14ac:dyDescent="0.25">
      <c r="A1375" t="s">
        <v>12468</v>
      </c>
      <c r="B1375" t="s">
        <v>101</v>
      </c>
      <c r="C1375" t="s">
        <v>12469</v>
      </c>
      <c r="E1375" t="s">
        <v>12470</v>
      </c>
      <c r="F1375">
        <v>1200033569669</v>
      </c>
      <c r="G1375">
        <v>525666701</v>
      </c>
      <c r="H1375" t="s">
        <v>68</v>
      </c>
      <c r="I1375" t="s">
        <v>86</v>
      </c>
      <c r="J1375" t="s">
        <v>87</v>
      </c>
      <c r="K1375" s="2">
        <v>44510</v>
      </c>
      <c r="L1375" t="s">
        <v>197</v>
      </c>
      <c r="M1375" s="1">
        <v>44510.51734953704</v>
      </c>
      <c r="N1375" t="s">
        <v>75</v>
      </c>
      <c r="O1375" t="s">
        <v>138</v>
      </c>
      <c r="R1375" t="s">
        <v>12471</v>
      </c>
      <c r="S1375" t="s">
        <v>12472</v>
      </c>
      <c r="U1375" t="s">
        <v>81</v>
      </c>
      <c r="V1375" t="s">
        <v>12473</v>
      </c>
      <c r="W1375">
        <v>42641</v>
      </c>
      <c r="AA1375" t="s">
        <v>12474</v>
      </c>
      <c r="AG1375" t="s">
        <v>12475</v>
      </c>
      <c r="AH1375" t="s">
        <v>82</v>
      </c>
      <c r="AN1375" t="s">
        <v>89</v>
      </c>
      <c r="AU1375" s="1">
        <v>44510.634965277779</v>
      </c>
      <c r="AW1375" t="s">
        <v>71</v>
      </c>
      <c r="BC1375" s="1">
        <v>44509.393946759257</v>
      </c>
      <c r="BL1375" t="s">
        <v>12476</v>
      </c>
      <c r="BN1375" t="s">
        <v>84</v>
      </c>
      <c r="BO1375" t="s">
        <v>12477</v>
      </c>
      <c r="BP1375" t="s">
        <v>585</v>
      </c>
      <c r="BQ1375" t="s">
        <v>81</v>
      </c>
      <c r="BS1375" t="s">
        <v>85</v>
      </c>
    </row>
    <row r="1376" spans="1:72" x14ac:dyDescent="0.25">
      <c r="A1376" t="s">
        <v>12478</v>
      </c>
      <c r="B1376" t="s">
        <v>101</v>
      </c>
      <c r="C1376" t="s">
        <v>12479</v>
      </c>
      <c r="E1376" t="s">
        <v>12480</v>
      </c>
      <c r="F1376">
        <v>1900026113348</v>
      </c>
      <c r="G1376">
        <v>567932708</v>
      </c>
      <c r="H1376" t="s">
        <v>68</v>
      </c>
      <c r="J1376" t="s">
        <v>79</v>
      </c>
      <c r="K1376" s="2">
        <v>44510</v>
      </c>
      <c r="L1376" t="s">
        <v>195</v>
      </c>
      <c r="M1376" s="1">
        <v>44510.466145833336</v>
      </c>
      <c r="N1376" t="s">
        <v>75</v>
      </c>
      <c r="O1376" t="s">
        <v>1189</v>
      </c>
      <c r="R1376" t="s">
        <v>543</v>
      </c>
      <c r="S1376" t="s">
        <v>113</v>
      </c>
      <c r="U1376" t="s">
        <v>81</v>
      </c>
      <c r="V1376" t="s">
        <v>12481</v>
      </c>
      <c r="W1376">
        <v>1</v>
      </c>
      <c r="AA1376" t="s">
        <v>12482</v>
      </c>
      <c r="AC1376">
        <v>8646</v>
      </c>
      <c r="AF1376" t="s">
        <v>12483</v>
      </c>
      <c r="AG1376" t="s">
        <v>12484</v>
      </c>
      <c r="AH1376" t="s">
        <v>82</v>
      </c>
      <c r="AK1376" t="s">
        <v>12485</v>
      </c>
      <c r="AN1376" t="s">
        <v>6742</v>
      </c>
      <c r="AU1376" s="1">
        <v>44510.54</v>
      </c>
      <c r="AW1376" t="s">
        <v>71</v>
      </c>
      <c r="BC1376" s="1">
        <v>44509.368796296294</v>
      </c>
      <c r="BL1376" t="s">
        <v>12486</v>
      </c>
      <c r="BN1376" t="s">
        <v>84</v>
      </c>
      <c r="BO1376" t="s">
        <v>12487</v>
      </c>
      <c r="BP1376" t="s">
        <v>585</v>
      </c>
      <c r="BQ1376" t="s">
        <v>81</v>
      </c>
      <c r="BS1376" t="s">
        <v>85</v>
      </c>
      <c r="BT1376" t="s">
        <v>85</v>
      </c>
    </row>
    <row r="1377" spans="1:72" x14ac:dyDescent="0.25">
      <c r="A1377" t="s">
        <v>12488</v>
      </c>
      <c r="B1377" t="s">
        <v>151</v>
      </c>
      <c r="C1377" t="s">
        <v>12489</v>
      </c>
      <c r="E1377" t="s">
        <v>12490</v>
      </c>
      <c r="F1377">
        <v>1800052885439</v>
      </c>
      <c r="G1377">
        <v>9094402001</v>
      </c>
      <c r="H1377" t="s">
        <v>68</v>
      </c>
      <c r="K1377" s="2">
        <v>44510</v>
      </c>
      <c r="L1377" t="s">
        <v>197</v>
      </c>
      <c r="M1377" s="1">
        <v>44510.631574074076</v>
      </c>
      <c r="N1377" t="s">
        <v>95</v>
      </c>
      <c r="O1377" t="s">
        <v>171</v>
      </c>
      <c r="R1377" t="s">
        <v>12491</v>
      </c>
      <c r="V1377" t="s">
        <v>12492</v>
      </c>
      <c r="AA1377" t="s">
        <v>12493</v>
      </c>
      <c r="AW1377" t="s">
        <v>71</v>
      </c>
      <c r="AZ1377" t="s">
        <v>96</v>
      </c>
      <c r="BA1377" t="s">
        <v>48</v>
      </c>
      <c r="BB1377" t="s">
        <v>12062</v>
      </c>
      <c r="BC1377" s="1">
        <v>44509.472951388889</v>
      </c>
      <c r="BL1377" t="s">
        <v>12494</v>
      </c>
      <c r="BM1377" t="s">
        <v>77</v>
      </c>
      <c r="BP1377" t="s">
        <v>585</v>
      </c>
      <c r="BQ1377" t="s">
        <v>81</v>
      </c>
    </row>
    <row r="1378" spans="1:72" x14ac:dyDescent="0.25">
      <c r="A1378" t="s">
        <v>12495</v>
      </c>
      <c r="B1378" t="s">
        <v>151</v>
      </c>
      <c r="C1378" t="s">
        <v>12496</v>
      </c>
      <c r="E1378" t="s">
        <v>12497</v>
      </c>
      <c r="F1378">
        <v>2700005727588</v>
      </c>
      <c r="G1378">
        <v>7710563910</v>
      </c>
      <c r="H1378" t="s">
        <v>68</v>
      </c>
      <c r="J1378" t="s">
        <v>79</v>
      </c>
      <c r="K1378" s="2">
        <v>44510</v>
      </c>
      <c r="L1378" t="s">
        <v>197</v>
      </c>
      <c r="M1378" s="1">
        <v>44510.549409722225</v>
      </c>
      <c r="N1378" t="s">
        <v>75</v>
      </c>
      <c r="O1378" t="s">
        <v>134</v>
      </c>
      <c r="R1378" t="s">
        <v>12498</v>
      </c>
      <c r="S1378" t="s">
        <v>155</v>
      </c>
      <c r="U1378" t="s">
        <v>81</v>
      </c>
      <c r="V1378" t="s">
        <v>12499</v>
      </c>
      <c r="W1378" t="s">
        <v>12500</v>
      </c>
      <c r="AA1378" t="s">
        <v>12501</v>
      </c>
      <c r="AC1378" t="s">
        <v>12502</v>
      </c>
      <c r="AF1378" t="s">
        <v>12503</v>
      </c>
      <c r="AG1378" s="4" t="s">
        <v>12504</v>
      </c>
      <c r="AH1378" t="s">
        <v>82</v>
      </c>
      <c r="AK1378" t="s">
        <v>12505</v>
      </c>
      <c r="AN1378" t="s">
        <v>89</v>
      </c>
      <c r="AU1378" s="1">
        <v>44510.625451388885</v>
      </c>
      <c r="AW1378" t="s">
        <v>71</v>
      </c>
      <c r="BC1378" s="1">
        <v>44509.391064814816</v>
      </c>
      <c r="BL1378" t="s">
        <v>12506</v>
      </c>
      <c r="BN1378" t="s">
        <v>84</v>
      </c>
      <c r="BO1378" t="s">
        <v>12507</v>
      </c>
      <c r="BP1378" t="s">
        <v>585</v>
      </c>
      <c r="BQ1378" t="s">
        <v>81</v>
      </c>
      <c r="BS1378" t="s">
        <v>85</v>
      </c>
      <c r="BT1378" t="s">
        <v>85</v>
      </c>
    </row>
    <row r="1379" spans="1:72" x14ac:dyDescent="0.25">
      <c r="A1379" t="s">
        <v>12508</v>
      </c>
      <c r="B1379" t="s">
        <v>151</v>
      </c>
      <c r="C1379" t="s">
        <v>12509</v>
      </c>
      <c r="E1379" t="s">
        <v>12510</v>
      </c>
      <c r="F1379">
        <v>1591017784012</v>
      </c>
      <c r="G1379">
        <v>1260387301</v>
      </c>
      <c r="H1379" t="s">
        <v>135</v>
      </c>
      <c r="K1379" s="2">
        <v>44510</v>
      </c>
      <c r="L1379" t="s">
        <v>197</v>
      </c>
      <c r="N1379" t="s">
        <v>95</v>
      </c>
      <c r="O1379" t="s">
        <v>162</v>
      </c>
      <c r="R1379" t="s">
        <v>12511</v>
      </c>
      <c r="V1379" t="s">
        <v>12512</v>
      </c>
      <c r="AA1379" t="s">
        <v>12513</v>
      </c>
      <c r="AW1379" t="s">
        <v>71</v>
      </c>
      <c r="AZ1379" t="s">
        <v>96</v>
      </c>
      <c r="BA1379" t="s">
        <v>48</v>
      </c>
      <c r="BB1379" t="s">
        <v>12062</v>
      </c>
      <c r="BC1379" s="1">
        <v>44509.545370370368</v>
      </c>
      <c r="BL1379" t="s">
        <v>12514</v>
      </c>
      <c r="BM1379" t="s">
        <v>77</v>
      </c>
      <c r="BP1379" t="s">
        <v>3402</v>
      </c>
      <c r="BQ1379" t="s">
        <v>81</v>
      </c>
    </row>
    <row r="1380" spans="1:72" x14ac:dyDescent="0.25">
      <c r="A1380" t="s">
        <v>12515</v>
      </c>
      <c r="B1380" t="s">
        <v>122</v>
      </c>
      <c r="C1380" t="s">
        <v>12516</v>
      </c>
      <c r="E1380" t="s">
        <v>12517</v>
      </c>
      <c r="F1380">
        <v>1200041352700</v>
      </c>
      <c r="G1380">
        <v>3399285504</v>
      </c>
      <c r="H1380" t="s">
        <v>68</v>
      </c>
      <c r="J1380" t="s">
        <v>79</v>
      </c>
      <c r="K1380" s="2">
        <v>44510</v>
      </c>
      <c r="L1380" t="s">
        <v>195</v>
      </c>
      <c r="M1380" s="1">
        <v>44510.483090277776</v>
      </c>
      <c r="N1380" t="s">
        <v>75</v>
      </c>
      <c r="O1380" t="s">
        <v>112</v>
      </c>
      <c r="R1380" t="s">
        <v>12518</v>
      </c>
      <c r="S1380" t="s">
        <v>113</v>
      </c>
      <c r="U1380" t="s">
        <v>81</v>
      </c>
      <c r="V1380" t="s">
        <v>12519</v>
      </c>
      <c r="W1380">
        <v>58505</v>
      </c>
      <c r="AA1380" t="s">
        <v>12520</v>
      </c>
      <c r="AC1380">
        <v>22177</v>
      </c>
      <c r="AF1380" t="s">
        <v>12521</v>
      </c>
      <c r="AG1380" t="s">
        <v>12522</v>
      </c>
      <c r="AH1380" t="s">
        <v>89</v>
      </c>
      <c r="AK1380" t="s">
        <v>12523</v>
      </c>
      <c r="AN1380" t="s">
        <v>89</v>
      </c>
      <c r="AU1380" s="1">
        <v>44510.576701388891</v>
      </c>
      <c r="AW1380" t="s">
        <v>71</v>
      </c>
      <c r="BC1380" s="1">
        <v>44509.304212962961</v>
      </c>
      <c r="BL1380" t="s">
        <v>12524</v>
      </c>
      <c r="BN1380" t="s">
        <v>84</v>
      </c>
      <c r="BO1380" t="s">
        <v>12525</v>
      </c>
      <c r="BP1380" t="s">
        <v>585</v>
      </c>
      <c r="BQ1380" t="s">
        <v>81</v>
      </c>
      <c r="BS1380" t="s">
        <v>85</v>
      </c>
      <c r="BT1380" t="s">
        <v>85</v>
      </c>
    </row>
    <row r="1381" spans="1:72" x14ac:dyDescent="0.25">
      <c r="A1381" t="s">
        <v>12526</v>
      </c>
      <c r="B1381" t="s">
        <v>67</v>
      </c>
      <c r="C1381" t="s">
        <v>12527</v>
      </c>
      <c r="E1381" t="s">
        <v>12528</v>
      </c>
      <c r="F1381">
        <v>1012962073432</v>
      </c>
      <c r="H1381" t="s">
        <v>86</v>
      </c>
      <c r="J1381" t="s">
        <v>87</v>
      </c>
      <c r="K1381" s="2">
        <v>44510</v>
      </c>
      <c r="L1381" t="s">
        <v>197</v>
      </c>
      <c r="M1381" s="1">
        <v>44510.624340277776</v>
      </c>
      <c r="N1381" t="s">
        <v>69</v>
      </c>
      <c r="O1381" t="s">
        <v>205</v>
      </c>
      <c r="P1381" t="s">
        <v>253</v>
      </c>
      <c r="Q1381" t="s">
        <v>12529</v>
      </c>
      <c r="R1381" t="s">
        <v>12530</v>
      </c>
      <c r="V1381" t="s">
        <v>12531</v>
      </c>
      <c r="AV1381" s="1">
        <v>44510.661493055559</v>
      </c>
      <c r="AW1381" t="s">
        <v>71</v>
      </c>
      <c r="BC1381" s="1">
        <v>44510.514780092592</v>
      </c>
      <c r="BL1381" t="s">
        <v>12532</v>
      </c>
      <c r="BM1381" t="s">
        <v>77</v>
      </c>
      <c r="BP1381" t="s">
        <v>761</v>
      </c>
      <c r="BQ1381" t="s">
        <v>81</v>
      </c>
    </row>
    <row r="1382" spans="1:72" x14ac:dyDescent="0.25">
      <c r="A1382" t="s">
        <v>12533</v>
      </c>
      <c r="B1382" t="s">
        <v>67</v>
      </c>
      <c r="C1382" t="s">
        <v>12534</v>
      </c>
      <c r="E1382" t="s">
        <v>12535</v>
      </c>
      <c r="F1382">
        <v>1012461410350</v>
      </c>
      <c r="H1382" t="s">
        <v>86</v>
      </c>
      <c r="J1382" t="s">
        <v>87</v>
      </c>
      <c r="K1382" s="2">
        <v>44510</v>
      </c>
      <c r="L1382" t="s">
        <v>197</v>
      </c>
      <c r="M1382" s="1">
        <v>44510.574965277781</v>
      </c>
      <c r="N1382" t="s">
        <v>75</v>
      </c>
      <c r="O1382" t="s">
        <v>199</v>
      </c>
      <c r="R1382" t="s">
        <v>12536</v>
      </c>
      <c r="S1382" t="s">
        <v>88</v>
      </c>
      <c r="U1382" t="s">
        <v>81</v>
      </c>
      <c r="V1382" t="s">
        <v>12537</v>
      </c>
      <c r="W1382">
        <v>79726</v>
      </c>
      <c r="X1382">
        <v>72045</v>
      </c>
      <c r="AG1382" t="s">
        <v>12538</v>
      </c>
      <c r="AH1382" t="s">
        <v>82</v>
      </c>
      <c r="AN1382" t="s">
        <v>89</v>
      </c>
      <c r="AU1382" s="1">
        <v>44510.602129629631</v>
      </c>
      <c r="AW1382" t="s">
        <v>71</v>
      </c>
      <c r="BC1382" s="1">
        <v>44509.310740740744</v>
      </c>
      <c r="BL1382" t="s">
        <v>12539</v>
      </c>
      <c r="BM1382" t="s">
        <v>77</v>
      </c>
      <c r="BN1382" t="s">
        <v>84</v>
      </c>
      <c r="BO1382" t="s">
        <v>12540</v>
      </c>
      <c r="BP1382" t="s">
        <v>574</v>
      </c>
      <c r="BQ1382" t="s">
        <v>81</v>
      </c>
      <c r="BS1382" t="s">
        <v>85</v>
      </c>
    </row>
    <row r="1383" spans="1:72" x14ac:dyDescent="0.25">
      <c r="A1383" t="s">
        <v>12541</v>
      </c>
      <c r="B1383" t="s">
        <v>67</v>
      </c>
      <c r="C1383" t="s">
        <v>12542</v>
      </c>
      <c r="E1383" t="s">
        <v>12543</v>
      </c>
      <c r="F1383">
        <v>1012958775460</v>
      </c>
      <c r="G1383">
        <v>2980784505</v>
      </c>
      <c r="H1383" t="s">
        <v>68</v>
      </c>
      <c r="J1383" t="s">
        <v>79</v>
      </c>
      <c r="K1383" s="2">
        <v>44510</v>
      </c>
      <c r="L1383" t="s">
        <v>195</v>
      </c>
      <c r="M1383" s="1">
        <v>44510.346504629626</v>
      </c>
      <c r="N1383" t="s">
        <v>75</v>
      </c>
      <c r="O1383" t="s">
        <v>199</v>
      </c>
      <c r="R1383" t="s">
        <v>12544</v>
      </c>
      <c r="S1383" t="s">
        <v>88</v>
      </c>
      <c r="U1383" t="s">
        <v>81</v>
      </c>
      <c r="V1383" t="s">
        <v>12545</v>
      </c>
      <c r="W1383">
        <v>79925</v>
      </c>
      <c r="AA1383" t="s">
        <v>12546</v>
      </c>
      <c r="AC1383">
        <v>6585</v>
      </c>
      <c r="AF1383" t="s">
        <v>12547</v>
      </c>
      <c r="AG1383" t="s">
        <v>12548</v>
      </c>
      <c r="AH1383" t="s">
        <v>82</v>
      </c>
      <c r="AK1383" t="s">
        <v>12549</v>
      </c>
      <c r="AN1383" t="s">
        <v>89</v>
      </c>
      <c r="AU1383" s="1">
        <v>44510.419756944444</v>
      </c>
      <c r="AW1383" t="s">
        <v>71</v>
      </c>
      <c r="BC1383" s="1">
        <v>44509.310740740744</v>
      </c>
      <c r="BL1383" t="s">
        <v>12550</v>
      </c>
      <c r="BN1383" t="s">
        <v>84</v>
      </c>
      <c r="BO1383" t="s">
        <v>12551</v>
      </c>
      <c r="BP1383" t="s">
        <v>585</v>
      </c>
      <c r="BQ1383" t="s">
        <v>81</v>
      </c>
      <c r="BS1383" t="s">
        <v>85</v>
      </c>
      <c r="BT1383" t="s">
        <v>85</v>
      </c>
    </row>
    <row r="1384" spans="1:72" x14ac:dyDescent="0.25">
      <c r="A1384" t="s">
        <v>12552</v>
      </c>
      <c r="B1384" t="s">
        <v>67</v>
      </c>
      <c r="C1384" t="s">
        <v>12553</v>
      </c>
      <c r="E1384" t="s">
        <v>12554</v>
      </c>
      <c r="F1384">
        <v>1100000813639</v>
      </c>
      <c r="G1384">
        <v>2241496408</v>
      </c>
      <c r="H1384" t="s">
        <v>68</v>
      </c>
      <c r="J1384" t="s">
        <v>79</v>
      </c>
      <c r="K1384" s="2">
        <v>44510</v>
      </c>
      <c r="L1384" t="s">
        <v>197</v>
      </c>
      <c r="M1384" s="1">
        <v>44510.52915509259</v>
      </c>
      <c r="N1384" t="s">
        <v>75</v>
      </c>
      <c r="O1384" t="s">
        <v>119</v>
      </c>
      <c r="R1384" t="s">
        <v>12555</v>
      </c>
      <c r="S1384" t="s">
        <v>80</v>
      </c>
      <c r="U1384" t="s">
        <v>81</v>
      </c>
      <c r="V1384" t="s">
        <v>12556</v>
      </c>
      <c r="W1384" t="s">
        <v>12557</v>
      </c>
      <c r="AA1384" t="s">
        <v>12558</v>
      </c>
      <c r="AC1384" t="s">
        <v>12559</v>
      </c>
      <c r="AF1384" t="s">
        <v>12560</v>
      </c>
      <c r="AG1384" t="s">
        <v>12561</v>
      </c>
      <c r="AH1384" t="s">
        <v>82</v>
      </c>
      <c r="AK1384" t="s">
        <v>12562</v>
      </c>
      <c r="AN1384" t="s">
        <v>89</v>
      </c>
      <c r="AU1384" s="1">
        <v>44510.581087962964</v>
      </c>
      <c r="AW1384" t="s">
        <v>71</v>
      </c>
      <c r="BC1384" s="1">
        <v>44509.275104166663</v>
      </c>
      <c r="BL1384" t="s">
        <v>12563</v>
      </c>
      <c r="BN1384" t="s">
        <v>84</v>
      </c>
      <c r="BO1384" t="s">
        <v>12564</v>
      </c>
      <c r="BP1384" t="s">
        <v>585</v>
      </c>
      <c r="BQ1384" t="s">
        <v>81</v>
      </c>
      <c r="BS1384" t="s">
        <v>85</v>
      </c>
      <c r="BT1384" t="s">
        <v>85</v>
      </c>
    </row>
    <row r="1385" spans="1:72" x14ac:dyDescent="0.25">
      <c r="A1385" t="s">
        <v>12565</v>
      </c>
      <c r="B1385" t="s">
        <v>67</v>
      </c>
      <c r="C1385" t="s">
        <v>12566</v>
      </c>
      <c r="E1385" t="s">
        <v>12567</v>
      </c>
      <c r="F1385">
        <v>1015686441372</v>
      </c>
      <c r="G1385">
        <v>7425181502</v>
      </c>
      <c r="H1385" t="s">
        <v>68</v>
      </c>
      <c r="I1385" t="s">
        <v>86</v>
      </c>
      <c r="J1385" t="s">
        <v>87</v>
      </c>
      <c r="K1385" s="2">
        <v>44510</v>
      </c>
      <c r="L1385" t="s">
        <v>195</v>
      </c>
      <c r="M1385" s="1">
        <v>44510.451006944444</v>
      </c>
      <c r="N1385" t="s">
        <v>75</v>
      </c>
      <c r="O1385" t="s">
        <v>1063</v>
      </c>
      <c r="R1385" t="s">
        <v>12568</v>
      </c>
      <c r="S1385" t="s">
        <v>12569</v>
      </c>
      <c r="U1385" t="s">
        <v>81</v>
      </c>
      <c r="V1385" t="s">
        <v>12570</v>
      </c>
      <c r="W1385" t="s">
        <v>12571</v>
      </c>
      <c r="AA1385">
        <v>5031067</v>
      </c>
      <c r="AG1385" t="s">
        <v>12572</v>
      </c>
      <c r="AH1385" t="s">
        <v>82</v>
      </c>
      <c r="AN1385" t="s">
        <v>144</v>
      </c>
      <c r="AU1385" s="1">
        <v>44510.492407407408</v>
      </c>
      <c r="AW1385" t="s">
        <v>71</v>
      </c>
      <c r="BC1385" s="1">
        <v>44509.292048611111</v>
      </c>
      <c r="BL1385" t="s">
        <v>12573</v>
      </c>
      <c r="BN1385" t="s">
        <v>325</v>
      </c>
      <c r="BO1385" t="s">
        <v>12574</v>
      </c>
      <c r="BP1385" t="s">
        <v>585</v>
      </c>
      <c r="BQ1385" t="s">
        <v>81</v>
      </c>
      <c r="BS1385" t="s">
        <v>85</v>
      </c>
    </row>
    <row r="1386" spans="1:72" x14ac:dyDescent="0.25">
      <c r="A1386" t="s">
        <v>12575</v>
      </c>
      <c r="B1386" t="s">
        <v>151</v>
      </c>
      <c r="C1386" t="s">
        <v>12576</v>
      </c>
      <c r="E1386" t="s">
        <v>12577</v>
      </c>
      <c r="F1386">
        <v>1591059096859</v>
      </c>
      <c r="G1386">
        <v>1278663604</v>
      </c>
      <c r="H1386" t="s">
        <v>68</v>
      </c>
      <c r="K1386" s="2">
        <v>44510</v>
      </c>
      <c r="L1386" t="s">
        <v>195</v>
      </c>
      <c r="N1386" t="s">
        <v>95</v>
      </c>
      <c r="O1386" t="s">
        <v>158</v>
      </c>
      <c r="R1386" t="s">
        <v>12578</v>
      </c>
      <c r="V1386" t="s">
        <v>12579</v>
      </c>
      <c r="AA1386" t="s">
        <v>12580</v>
      </c>
      <c r="AW1386" t="s">
        <v>71</v>
      </c>
      <c r="AZ1386" t="s">
        <v>96</v>
      </c>
      <c r="BA1386" t="s">
        <v>97</v>
      </c>
      <c r="BB1386" t="s">
        <v>9365</v>
      </c>
      <c r="BC1386" s="1">
        <v>44509.543495370373</v>
      </c>
      <c r="BL1386" t="s">
        <v>12581</v>
      </c>
      <c r="BP1386" t="s">
        <v>585</v>
      </c>
      <c r="BQ1386" t="s">
        <v>81</v>
      </c>
    </row>
    <row r="1387" spans="1:72" x14ac:dyDescent="0.25">
      <c r="A1387" t="s">
        <v>12582</v>
      </c>
      <c r="B1387" t="s">
        <v>122</v>
      </c>
      <c r="C1387" t="s">
        <v>12583</v>
      </c>
      <c r="E1387" t="s">
        <v>12584</v>
      </c>
      <c r="F1387">
        <v>1012393998276</v>
      </c>
      <c r="H1387" t="s">
        <v>86</v>
      </c>
      <c r="K1387" s="2">
        <v>44510</v>
      </c>
      <c r="L1387" t="s">
        <v>195</v>
      </c>
      <c r="M1387" s="1">
        <v>44510.336006944446</v>
      </c>
      <c r="N1387" t="s">
        <v>69</v>
      </c>
      <c r="O1387" t="s">
        <v>99</v>
      </c>
      <c r="P1387" t="s">
        <v>211</v>
      </c>
      <c r="Q1387" t="s">
        <v>12585</v>
      </c>
      <c r="R1387" t="s">
        <v>12586</v>
      </c>
      <c r="V1387" t="s">
        <v>12587</v>
      </c>
      <c r="AV1387" s="1">
        <v>44510.339895833335</v>
      </c>
      <c r="AW1387" t="s">
        <v>71</v>
      </c>
      <c r="BC1387" s="1">
        <v>44509.274756944447</v>
      </c>
      <c r="BL1387" t="s">
        <v>12588</v>
      </c>
      <c r="BP1387" t="s">
        <v>761</v>
      </c>
      <c r="BQ1387" t="s">
        <v>81</v>
      </c>
    </row>
    <row r="1388" spans="1:72" x14ac:dyDescent="0.25">
      <c r="A1388" t="s">
        <v>12589</v>
      </c>
      <c r="B1388" t="s">
        <v>120</v>
      </c>
      <c r="C1388" t="s">
        <v>12590</v>
      </c>
      <c r="E1388" t="s">
        <v>12591</v>
      </c>
      <c r="F1388">
        <v>1012374678045</v>
      </c>
      <c r="G1388">
        <v>2953182002</v>
      </c>
      <c r="H1388" t="s">
        <v>68</v>
      </c>
      <c r="J1388" t="s">
        <v>79</v>
      </c>
      <c r="K1388" s="2">
        <v>44510</v>
      </c>
      <c r="L1388" t="s">
        <v>195</v>
      </c>
      <c r="M1388" s="1">
        <v>44510.357893518521</v>
      </c>
      <c r="N1388" t="s">
        <v>75</v>
      </c>
      <c r="O1388" t="s">
        <v>99</v>
      </c>
      <c r="R1388" t="s">
        <v>12592</v>
      </c>
      <c r="S1388" t="s">
        <v>88</v>
      </c>
      <c r="U1388" t="s">
        <v>81</v>
      </c>
      <c r="V1388" t="s">
        <v>12593</v>
      </c>
      <c r="W1388">
        <v>23242</v>
      </c>
      <c r="X1388" t="s">
        <v>12594</v>
      </c>
      <c r="AA1388" s="3">
        <v>74058757405875</v>
      </c>
      <c r="AC1388">
        <v>9864</v>
      </c>
      <c r="AF1388" t="s">
        <v>12595</v>
      </c>
      <c r="AG1388" t="s">
        <v>12596</v>
      </c>
      <c r="AH1388" t="s">
        <v>82</v>
      </c>
      <c r="AK1388" t="s">
        <v>12597</v>
      </c>
      <c r="AN1388" t="s">
        <v>89</v>
      </c>
      <c r="AU1388" s="1">
        <v>44510.451122685183</v>
      </c>
      <c r="AW1388" t="s">
        <v>71</v>
      </c>
      <c r="BC1388" s="1">
        <v>44509.274756944447</v>
      </c>
      <c r="BL1388" t="s">
        <v>12598</v>
      </c>
      <c r="BN1388" t="s">
        <v>84</v>
      </c>
      <c r="BO1388" t="s">
        <v>12599</v>
      </c>
      <c r="BP1388" t="s">
        <v>585</v>
      </c>
      <c r="BQ1388" t="s">
        <v>81</v>
      </c>
      <c r="BS1388" t="s">
        <v>85</v>
      </c>
      <c r="BT1388" t="s">
        <v>85</v>
      </c>
    </row>
    <row r="1389" spans="1:72" x14ac:dyDescent="0.25">
      <c r="A1389" t="s">
        <v>12600</v>
      </c>
      <c r="B1389" t="s">
        <v>151</v>
      </c>
      <c r="C1389" t="s">
        <v>12601</v>
      </c>
      <c r="E1389" t="s">
        <v>12602</v>
      </c>
      <c r="F1389">
        <v>1591035429274</v>
      </c>
      <c r="G1389">
        <v>1348982205</v>
      </c>
      <c r="H1389" t="s">
        <v>68</v>
      </c>
      <c r="K1389" s="2">
        <v>44510</v>
      </c>
      <c r="L1389" t="s">
        <v>197</v>
      </c>
      <c r="M1389" s="1">
        <v>44510.566319444442</v>
      </c>
      <c r="N1389" t="s">
        <v>69</v>
      </c>
      <c r="O1389" t="s">
        <v>152</v>
      </c>
      <c r="P1389" t="s">
        <v>96</v>
      </c>
      <c r="Q1389" t="s">
        <v>12603</v>
      </c>
      <c r="R1389" t="s">
        <v>12604</v>
      </c>
      <c r="V1389" t="s">
        <v>12605</v>
      </c>
      <c r="AA1389">
        <v>1473700</v>
      </c>
      <c r="AV1389" s="1">
        <v>44510.587847222225</v>
      </c>
      <c r="AW1389" t="s">
        <v>71</v>
      </c>
      <c r="BC1389" s="1">
        <v>44509.420300925929</v>
      </c>
      <c r="BL1389" t="s">
        <v>12606</v>
      </c>
      <c r="BP1389" t="s">
        <v>585</v>
      </c>
      <c r="BQ1389" t="s">
        <v>81</v>
      </c>
    </row>
    <row r="1390" spans="1:72" x14ac:dyDescent="0.25">
      <c r="A1390" t="s">
        <v>12607</v>
      </c>
      <c r="B1390" t="s">
        <v>120</v>
      </c>
      <c r="C1390" t="s">
        <v>12608</v>
      </c>
      <c r="E1390" t="s">
        <v>12609</v>
      </c>
      <c r="F1390">
        <v>1050001016600</v>
      </c>
      <c r="G1390">
        <v>7679806402</v>
      </c>
      <c r="H1390" t="s">
        <v>68</v>
      </c>
      <c r="I1390" t="s">
        <v>86</v>
      </c>
      <c r="J1390" t="s">
        <v>79</v>
      </c>
      <c r="K1390" s="2">
        <v>44510</v>
      </c>
      <c r="L1390" t="s">
        <v>195</v>
      </c>
      <c r="M1390" s="1">
        <v>44510.333761574075</v>
      </c>
      <c r="N1390" t="s">
        <v>75</v>
      </c>
      <c r="O1390" t="s">
        <v>205</v>
      </c>
      <c r="R1390" t="s">
        <v>12610</v>
      </c>
      <c r="S1390" t="s">
        <v>81</v>
      </c>
      <c r="U1390" t="s">
        <v>81</v>
      </c>
      <c r="V1390" t="s">
        <v>12611</v>
      </c>
      <c r="W1390" t="s">
        <v>12612</v>
      </c>
      <c r="AA1390" t="s">
        <v>12613</v>
      </c>
      <c r="AF1390" t="s">
        <v>12614</v>
      </c>
      <c r="AG1390" t="s">
        <v>12615</v>
      </c>
      <c r="AH1390" t="s">
        <v>82</v>
      </c>
      <c r="AK1390" t="s">
        <v>12616</v>
      </c>
      <c r="AN1390">
        <v>1</v>
      </c>
      <c r="AU1390" s="1">
        <v>44510.415127314816</v>
      </c>
      <c r="AW1390" t="s">
        <v>71</v>
      </c>
      <c r="BC1390" s="1">
        <v>44509.319618055553</v>
      </c>
      <c r="BG1390" t="s">
        <v>12617</v>
      </c>
      <c r="BL1390" t="s">
        <v>12618</v>
      </c>
      <c r="BN1390" t="s">
        <v>84</v>
      </c>
      <c r="BO1390" t="s">
        <v>12619</v>
      </c>
      <c r="BP1390" t="s">
        <v>585</v>
      </c>
      <c r="BQ1390" t="s">
        <v>81</v>
      </c>
      <c r="BS1390" t="s">
        <v>85</v>
      </c>
      <c r="BT1390" t="s">
        <v>85</v>
      </c>
    </row>
    <row r="1391" spans="1:72" x14ac:dyDescent="0.25">
      <c r="A1391" t="s">
        <v>12620</v>
      </c>
      <c r="B1391" t="s">
        <v>67</v>
      </c>
      <c r="C1391" t="s">
        <v>12621</v>
      </c>
      <c r="E1391" t="s">
        <v>12622</v>
      </c>
      <c r="F1391">
        <v>1200026974943</v>
      </c>
      <c r="G1391">
        <v>622447501</v>
      </c>
      <c r="H1391" t="s">
        <v>68</v>
      </c>
      <c r="K1391" s="2">
        <v>44510</v>
      </c>
      <c r="L1391" t="s">
        <v>195</v>
      </c>
      <c r="N1391" t="s">
        <v>249</v>
      </c>
      <c r="O1391" t="s">
        <v>611</v>
      </c>
      <c r="R1391" t="s">
        <v>12623</v>
      </c>
      <c r="V1391" s="4" t="s">
        <v>12624</v>
      </c>
      <c r="AA1391" t="s">
        <v>12625</v>
      </c>
      <c r="AW1391" t="s">
        <v>71</v>
      </c>
      <c r="BC1391" s="1">
        <v>44509.365567129629</v>
      </c>
      <c r="BL1391" t="s">
        <v>12626</v>
      </c>
      <c r="BP1391" t="s">
        <v>585</v>
      </c>
      <c r="BQ1391" t="s">
        <v>81</v>
      </c>
    </row>
    <row r="1392" spans="1:72" x14ac:dyDescent="0.25">
      <c r="A1392" t="s">
        <v>12627</v>
      </c>
      <c r="B1392" t="s">
        <v>122</v>
      </c>
      <c r="C1392" t="s">
        <v>12628</v>
      </c>
      <c r="E1392" t="s">
        <v>12629</v>
      </c>
      <c r="F1392">
        <v>1200024819261</v>
      </c>
      <c r="H1392" t="s">
        <v>86</v>
      </c>
      <c r="K1392" s="2">
        <v>44510</v>
      </c>
      <c r="L1392" t="s">
        <v>197</v>
      </c>
      <c r="M1392" s="1">
        <v>44510.666307870371</v>
      </c>
      <c r="N1392" t="s">
        <v>69</v>
      </c>
      <c r="O1392" t="s">
        <v>112</v>
      </c>
      <c r="P1392" t="s">
        <v>130</v>
      </c>
      <c r="Q1392" t="s">
        <v>12630</v>
      </c>
      <c r="R1392" t="s">
        <v>12631</v>
      </c>
      <c r="V1392" t="s">
        <v>12632</v>
      </c>
      <c r="AV1392" s="1">
        <v>44510.774247685185</v>
      </c>
      <c r="AW1392" t="s">
        <v>71</v>
      </c>
      <c r="BC1392" s="1">
        <v>44509.304212962961</v>
      </c>
      <c r="BL1392" t="s">
        <v>12633</v>
      </c>
      <c r="BP1392" t="s">
        <v>574</v>
      </c>
      <c r="BQ1392" t="s">
        <v>81</v>
      </c>
    </row>
    <row r="1393" spans="1:72" x14ac:dyDescent="0.25">
      <c r="A1393" t="s">
        <v>12634</v>
      </c>
      <c r="B1393" t="s">
        <v>236</v>
      </c>
      <c r="C1393" t="s">
        <v>12635</v>
      </c>
      <c r="E1393" t="s">
        <v>12636</v>
      </c>
      <c r="F1393">
        <v>1012352561011</v>
      </c>
      <c r="H1393" t="s">
        <v>86</v>
      </c>
      <c r="J1393" t="s">
        <v>87</v>
      </c>
      <c r="K1393" s="2">
        <v>44510</v>
      </c>
      <c r="L1393" t="s">
        <v>195</v>
      </c>
      <c r="M1393" s="1">
        <v>44510.471689814818</v>
      </c>
      <c r="N1393" t="s">
        <v>75</v>
      </c>
      <c r="O1393" t="s">
        <v>99</v>
      </c>
      <c r="R1393" t="s">
        <v>12637</v>
      </c>
      <c r="S1393" t="s">
        <v>88</v>
      </c>
      <c r="U1393" t="s">
        <v>81</v>
      </c>
      <c r="V1393" t="s">
        <v>12638</v>
      </c>
      <c r="W1393">
        <v>66292</v>
      </c>
      <c r="X1393">
        <v>50095</v>
      </c>
      <c r="AG1393" t="s">
        <v>12639</v>
      </c>
      <c r="AH1393" t="s">
        <v>82</v>
      </c>
      <c r="AN1393" t="s">
        <v>89</v>
      </c>
      <c r="AU1393" s="1">
        <v>44510.521481481483</v>
      </c>
      <c r="AW1393" t="s">
        <v>71</v>
      </c>
      <c r="BC1393" s="1">
        <v>44509.274756944447</v>
      </c>
      <c r="BL1393" t="s">
        <v>12640</v>
      </c>
      <c r="BN1393" t="s">
        <v>84</v>
      </c>
      <c r="BO1393" t="s">
        <v>12641</v>
      </c>
      <c r="BP1393" t="s">
        <v>761</v>
      </c>
      <c r="BQ1393" t="s">
        <v>81</v>
      </c>
      <c r="BS1393" t="s">
        <v>85</v>
      </c>
    </row>
    <row r="1394" spans="1:72" x14ac:dyDescent="0.25">
      <c r="A1394" t="s">
        <v>12642</v>
      </c>
      <c r="B1394" t="s">
        <v>120</v>
      </c>
      <c r="C1394" t="s">
        <v>12643</v>
      </c>
      <c r="E1394" t="s">
        <v>542</v>
      </c>
      <c r="F1394">
        <v>1200041192375</v>
      </c>
      <c r="G1394">
        <v>524233507</v>
      </c>
      <c r="H1394" t="s">
        <v>68</v>
      </c>
      <c r="J1394" t="s">
        <v>79</v>
      </c>
      <c r="K1394" s="2">
        <v>44510</v>
      </c>
      <c r="L1394" t="s">
        <v>195</v>
      </c>
      <c r="M1394" s="1">
        <v>44510.358460648145</v>
      </c>
      <c r="N1394" t="s">
        <v>75</v>
      </c>
      <c r="O1394" t="s">
        <v>138</v>
      </c>
      <c r="R1394" t="s">
        <v>12644</v>
      </c>
      <c r="S1394" t="s">
        <v>139</v>
      </c>
      <c r="U1394" t="s">
        <v>81</v>
      </c>
      <c r="V1394" t="s">
        <v>12645</v>
      </c>
      <c r="W1394">
        <v>29295</v>
      </c>
      <c r="AA1394" t="s">
        <v>12646</v>
      </c>
      <c r="AC1394">
        <v>1233</v>
      </c>
      <c r="AF1394" t="s">
        <v>12647</v>
      </c>
      <c r="AG1394" t="s">
        <v>12648</v>
      </c>
      <c r="AH1394" t="s">
        <v>82</v>
      </c>
      <c r="AK1394" t="s">
        <v>12649</v>
      </c>
      <c r="AN1394" t="s">
        <v>89</v>
      </c>
      <c r="AU1394" s="1">
        <v>44510.635104166664</v>
      </c>
      <c r="AW1394" t="s">
        <v>71</v>
      </c>
      <c r="BC1394" s="1">
        <v>44509.295601851853</v>
      </c>
      <c r="BL1394" t="s">
        <v>12650</v>
      </c>
      <c r="BN1394" t="s">
        <v>84</v>
      </c>
      <c r="BO1394" t="s">
        <v>12651</v>
      </c>
      <c r="BP1394" t="s">
        <v>585</v>
      </c>
      <c r="BQ1394" t="s">
        <v>81</v>
      </c>
      <c r="BS1394" t="s">
        <v>85</v>
      </c>
      <c r="BT1394" t="s">
        <v>85</v>
      </c>
    </row>
    <row r="1395" spans="1:72" x14ac:dyDescent="0.25">
      <c r="A1395" t="s">
        <v>12652</v>
      </c>
      <c r="B1395" t="s">
        <v>67</v>
      </c>
      <c r="C1395" t="s">
        <v>12653</v>
      </c>
      <c r="E1395" t="s">
        <v>12654</v>
      </c>
      <c r="F1395">
        <v>1200041296330</v>
      </c>
      <c r="G1395">
        <v>536683701</v>
      </c>
      <c r="H1395" t="s">
        <v>68</v>
      </c>
      <c r="J1395" t="s">
        <v>79</v>
      </c>
      <c r="K1395" s="2">
        <v>44510</v>
      </c>
      <c r="L1395" t="s">
        <v>197</v>
      </c>
      <c r="M1395" s="1">
        <v>44510.616805555554</v>
      </c>
      <c r="N1395" t="s">
        <v>75</v>
      </c>
      <c r="O1395" t="s">
        <v>102</v>
      </c>
      <c r="R1395" t="s">
        <v>12655</v>
      </c>
      <c r="S1395" t="s">
        <v>309</v>
      </c>
      <c r="U1395" t="s">
        <v>103</v>
      </c>
      <c r="V1395" t="s">
        <v>12656</v>
      </c>
      <c r="W1395">
        <v>96115</v>
      </c>
      <c r="AA1395" t="s">
        <v>12657</v>
      </c>
      <c r="AC1395">
        <v>17510</v>
      </c>
      <c r="AF1395" t="s">
        <v>12658</v>
      </c>
      <c r="AG1395" t="s">
        <v>12659</v>
      </c>
      <c r="AH1395" t="s">
        <v>202</v>
      </c>
      <c r="AK1395" t="s">
        <v>12660</v>
      </c>
      <c r="AN1395" t="s">
        <v>89</v>
      </c>
      <c r="AU1395" s="1">
        <v>44510.679456018515</v>
      </c>
      <c r="AW1395" t="s">
        <v>71</v>
      </c>
      <c r="BC1395" s="1">
        <v>44509.299814814818</v>
      </c>
      <c r="BL1395" t="s">
        <v>12661</v>
      </c>
      <c r="BN1395" t="s">
        <v>84</v>
      </c>
      <c r="BO1395" t="s">
        <v>12662</v>
      </c>
      <c r="BP1395" t="s">
        <v>585</v>
      </c>
      <c r="BQ1395" t="s">
        <v>81</v>
      </c>
      <c r="BS1395" t="s">
        <v>85</v>
      </c>
      <c r="BT1395" t="s">
        <v>85</v>
      </c>
    </row>
    <row r="1396" spans="1:72" x14ac:dyDescent="0.25">
      <c r="A1396" t="s">
        <v>12663</v>
      </c>
      <c r="B1396" t="s">
        <v>67</v>
      </c>
      <c r="C1396" t="s">
        <v>12664</v>
      </c>
      <c r="E1396" t="s">
        <v>12665</v>
      </c>
      <c r="F1396">
        <v>1200052488516</v>
      </c>
      <c r="G1396">
        <v>7642087308</v>
      </c>
      <c r="H1396" t="s">
        <v>68</v>
      </c>
      <c r="K1396" s="2">
        <v>44510</v>
      </c>
      <c r="L1396" t="s">
        <v>195</v>
      </c>
      <c r="N1396" t="s">
        <v>249</v>
      </c>
      <c r="O1396" t="s">
        <v>611</v>
      </c>
      <c r="R1396" t="s">
        <v>12666</v>
      </c>
      <c r="V1396" t="s">
        <v>12667</v>
      </c>
      <c r="AA1396">
        <v>663262</v>
      </c>
      <c r="AW1396" t="s">
        <v>71</v>
      </c>
      <c r="BC1396" s="1">
        <v>44509.365567129629</v>
      </c>
      <c r="BL1396" t="s">
        <v>12668</v>
      </c>
      <c r="BP1396" t="s">
        <v>585</v>
      </c>
      <c r="BQ1396" t="s">
        <v>81</v>
      </c>
    </row>
    <row r="1397" spans="1:72" x14ac:dyDescent="0.25">
      <c r="A1397" t="s">
        <v>12669</v>
      </c>
      <c r="B1397" t="s">
        <v>151</v>
      </c>
      <c r="C1397" t="s">
        <v>12670</v>
      </c>
      <c r="E1397" t="s">
        <v>12671</v>
      </c>
      <c r="F1397">
        <v>1012375857484</v>
      </c>
      <c r="G1397">
        <v>2953825905</v>
      </c>
      <c r="H1397" t="s">
        <v>68</v>
      </c>
      <c r="K1397" s="2">
        <v>44510</v>
      </c>
      <c r="L1397" t="s">
        <v>197</v>
      </c>
      <c r="M1397" s="1">
        <v>44510.522615740738</v>
      </c>
      <c r="N1397" t="s">
        <v>95</v>
      </c>
      <c r="O1397" t="s">
        <v>205</v>
      </c>
      <c r="R1397" t="s">
        <v>322</v>
      </c>
      <c r="V1397" t="s">
        <v>12672</v>
      </c>
      <c r="AA1397" t="s">
        <v>12673</v>
      </c>
      <c r="AW1397" t="s">
        <v>71</v>
      </c>
      <c r="AZ1397" t="s">
        <v>96</v>
      </c>
      <c r="BA1397" t="s">
        <v>97</v>
      </c>
      <c r="BB1397" t="s">
        <v>12062</v>
      </c>
      <c r="BC1397" s="1">
        <v>44509.31962962963</v>
      </c>
      <c r="BL1397" t="s">
        <v>12674</v>
      </c>
      <c r="BP1397" t="s">
        <v>585</v>
      </c>
      <c r="BQ1397" t="s">
        <v>81</v>
      </c>
    </row>
    <row r="1398" spans="1:72" x14ac:dyDescent="0.25">
      <c r="A1398" t="s">
        <v>12675</v>
      </c>
      <c r="B1398" t="s">
        <v>67</v>
      </c>
      <c r="C1398" t="s">
        <v>12676</v>
      </c>
      <c r="E1398" t="s">
        <v>12677</v>
      </c>
      <c r="F1398">
        <v>1900039076945</v>
      </c>
      <c r="G1398">
        <v>630415102</v>
      </c>
      <c r="H1398" t="s">
        <v>68</v>
      </c>
      <c r="J1398" t="s">
        <v>79</v>
      </c>
      <c r="K1398" s="2">
        <v>44510</v>
      </c>
      <c r="L1398" t="s">
        <v>197</v>
      </c>
      <c r="M1398" s="1">
        <v>44510.543483796297</v>
      </c>
      <c r="N1398" t="s">
        <v>259</v>
      </c>
      <c r="O1398" t="s">
        <v>9633</v>
      </c>
      <c r="R1398" t="s">
        <v>12678</v>
      </c>
      <c r="S1398" t="s">
        <v>451</v>
      </c>
      <c r="U1398" t="s">
        <v>81</v>
      </c>
      <c r="V1398" t="s">
        <v>12679</v>
      </c>
      <c r="W1398">
        <v>1</v>
      </c>
      <c r="AA1398" t="s">
        <v>12680</v>
      </c>
      <c r="AC1398">
        <v>1255</v>
      </c>
      <c r="AF1398" t="s">
        <v>12681</v>
      </c>
      <c r="AG1398" t="s">
        <v>12682</v>
      </c>
      <c r="AH1398" t="s">
        <v>82</v>
      </c>
      <c r="AK1398" t="s">
        <v>12683</v>
      </c>
      <c r="AN1398" t="s">
        <v>89</v>
      </c>
      <c r="AW1398" t="s">
        <v>71</v>
      </c>
      <c r="BC1398" s="1">
        <v>44509.330810185187</v>
      </c>
      <c r="BL1398" t="s">
        <v>12684</v>
      </c>
      <c r="BN1398" t="s">
        <v>84</v>
      </c>
      <c r="BO1398" t="s">
        <v>12685</v>
      </c>
      <c r="BP1398" t="s">
        <v>585</v>
      </c>
      <c r="BQ1398" t="s">
        <v>81</v>
      </c>
      <c r="BS1398" t="s">
        <v>85</v>
      </c>
      <c r="BT1398" t="s">
        <v>85</v>
      </c>
    </row>
    <row r="1399" spans="1:72" x14ac:dyDescent="0.25">
      <c r="A1399" t="s">
        <v>12686</v>
      </c>
      <c r="B1399" t="s">
        <v>120</v>
      </c>
      <c r="C1399" t="s">
        <v>12687</v>
      </c>
      <c r="E1399" t="s">
        <v>268</v>
      </c>
      <c r="F1399">
        <v>1591055025367</v>
      </c>
      <c r="G1399">
        <v>8825901906</v>
      </c>
      <c r="H1399" t="s">
        <v>68</v>
      </c>
      <c r="J1399" t="s">
        <v>79</v>
      </c>
      <c r="K1399" s="2">
        <v>44510</v>
      </c>
      <c r="L1399" t="s">
        <v>197</v>
      </c>
      <c r="M1399" s="1">
        <v>44510.572384259256</v>
      </c>
      <c r="N1399" t="s">
        <v>75</v>
      </c>
      <c r="O1399" t="s">
        <v>170</v>
      </c>
      <c r="R1399" t="s">
        <v>12688</v>
      </c>
      <c r="S1399" t="s">
        <v>12689</v>
      </c>
      <c r="U1399" t="s">
        <v>81</v>
      </c>
      <c r="V1399" t="s">
        <v>12690</v>
      </c>
      <c r="W1399">
        <v>12629</v>
      </c>
      <c r="AA1399" t="s">
        <v>12691</v>
      </c>
      <c r="AC1399" t="s">
        <v>12692</v>
      </c>
      <c r="AF1399" t="s">
        <v>12693</v>
      </c>
      <c r="AG1399" s="4" t="s">
        <v>12694</v>
      </c>
      <c r="AH1399" t="s">
        <v>82</v>
      </c>
      <c r="AK1399" t="s">
        <v>12695</v>
      </c>
      <c r="AN1399" t="s">
        <v>89</v>
      </c>
      <c r="AU1399" s="1">
        <v>44510.623414351852</v>
      </c>
      <c r="AW1399" t="s">
        <v>71</v>
      </c>
      <c r="BC1399" s="1">
        <v>44509.479120370372</v>
      </c>
      <c r="BL1399" t="s">
        <v>12696</v>
      </c>
      <c r="BM1399" t="s">
        <v>77</v>
      </c>
      <c r="BN1399" t="s">
        <v>84</v>
      </c>
      <c r="BO1399" t="s">
        <v>12697</v>
      </c>
      <c r="BP1399" t="s">
        <v>585</v>
      </c>
      <c r="BQ1399" t="s">
        <v>81</v>
      </c>
      <c r="BS1399" t="s">
        <v>85</v>
      </c>
      <c r="BT1399" t="s">
        <v>85</v>
      </c>
    </row>
    <row r="1400" spans="1:72" x14ac:dyDescent="0.25">
      <c r="A1400" t="s">
        <v>12698</v>
      </c>
      <c r="B1400" t="s">
        <v>151</v>
      </c>
      <c r="C1400" t="s">
        <v>12699</v>
      </c>
      <c r="E1400" t="s">
        <v>12700</v>
      </c>
      <c r="F1400">
        <v>1800020453242</v>
      </c>
      <c r="H1400" t="s">
        <v>86</v>
      </c>
      <c r="J1400" t="s">
        <v>87</v>
      </c>
      <c r="K1400" s="2">
        <v>44510</v>
      </c>
      <c r="L1400" t="s">
        <v>197</v>
      </c>
      <c r="M1400" s="1">
        <v>44510.489699074074</v>
      </c>
      <c r="N1400" t="s">
        <v>75</v>
      </c>
      <c r="O1400" t="s">
        <v>171</v>
      </c>
      <c r="R1400" t="s">
        <v>12701</v>
      </c>
      <c r="S1400" t="s">
        <v>12702</v>
      </c>
      <c r="U1400" t="s">
        <v>81</v>
      </c>
      <c r="V1400" t="s">
        <v>12703</v>
      </c>
      <c r="W1400">
        <v>14295</v>
      </c>
      <c r="AG1400" s="4" t="s">
        <v>12704</v>
      </c>
      <c r="AH1400" t="s">
        <v>82</v>
      </c>
      <c r="AN1400" t="s">
        <v>89</v>
      </c>
      <c r="AU1400" s="1">
        <v>44510.540277777778</v>
      </c>
      <c r="AW1400" t="s">
        <v>71</v>
      </c>
      <c r="BC1400" s="1">
        <v>44509.472951388889</v>
      </c>
      <c r="BL1400" t="s">
        <v>12705</v>
      </c>
      <c r="BN1400" t="s">
        <v>84</v>
      </c>
      <c r="BO1400" t="s">
        <v>12706</v>
      </c>
      <c r="BP1400" t="s">
        <v>574</v>
      </c>
      <c r="BQ1400" t="s">
        <v>81</v>
      </c>
      <c r="BS1400" t="s">
        <v>85</v>
      </c>
    </row>
    <row r="1401" spans="1:72" x14ac:dyDescent="0.25">
      <c r="A1401" t="s">
        <v>12707</v>
      </c>
      <c r="B1401" t="s">
        <v>120</v>
      </c>
      <c r="C1401" t="s">
        <v>12708</v>
      </c>
      <c r="E1401" t="s">
        <v>12709</v>
      </c>
      <c r="F1401">
        <v>1013018429184</v>
      </c>
      <c r="G1401">
        <v>3409769108</v>
      </c>
      <c r="H1401" t="s">
        <v>68</v>
      </c>
      <c r="J1401" t="s">
        <v>79</v>
      </c>
      <c r="K1401" s="2">
        <v>44510</v>
      </c>
      <c r="L1401" t="s">
        <v>195</v>
      </c>
      <c r="M1401" s="1">
        <v>44510.368043981478</v>
      </c>
      <c r="N1401" t="s">
        <v>75</v>
      </c>
      <c r="O1401" t="s">
        <v>1063</v>
      </c>
      <c r="R1401" t="s">
        <v>12710</v>
      </c>
      <c r="S1401" t="s">
        <v>144</v>
      </c>
      <c r="U1401" t="s">
        <v>103</v>
      </c>
      <c r="V1401" t="s">
        <v>12711</v>
      </c>
      <c r="W1401">
        <v>23198</v>
      </c>
      <c r="AA1401" t="s">
        <v>12712</v>
      </c>
      <c r="AC1401">
        <v>1968</v>
      </c>
      <c r="AF1401" t="s">
        <v>12713</v>
      </c>
      <c r="AG1401" t="s">
        <v>12714</v>
      </c>
      <c r="AH1401" t="s">
        <v>82</v>
      </c>
      <c r="AK1401" t="s">
        <v>12715</v>
      </c>
      <c r="AN1401" t="s">
        <v>144</v>
      </c>
      <c r="AU1401" s="1">
        <v>44510.441064814811</v>
      </c>
      <c r="AW1401" t="s">
        <v>71</v>
      </c>
      <c r="BC1401" s="1">
        <v>44509.292048611111</v>
      </c>
      <c r="BL1401" t="s">
        <v>12716</v>
      </c>
      <c r="BN1401" t="s">
        <v>325</v>
      </c>
      <c r="BO1401" t="s">
        <v>12717</v>
      </c>
      <c r="BP1401" t="s">
        <v>585</v>
      </c>
      <c r="BQ1401" t="s">
        <v>81</v>
      </c>
      <c r="BS1401" t="s">
        <v>85</v>
      </c>
      <c r="BT1401" t="s">
        <v>85</v>
      </c>
    </row>
    <row r="1402" spans="1:72" x14ac:dyDescent="0.25">
      <c r="A1402" t="s">
        <v>12718</v>
      </c>
      <c r="B1402" t="s">
        <v>67</v>
      </c>
      <c r="C1402" t="s">
        <v>12719</v>
      </c>
      <c r="E1402" t="s">
        <v>12720</v>
      </c>
      <c r="F1402">
        <v>1591011251631</v>
      </c>
      <c r="G1402">
        <v>1337922804</v>
      </c>
      <c r="H1402" t="s">
        <v>68</v>
      </c>
      <c r="J1402" t="s">
        <v>79</v>
      </c>
      <c r="K1402" s="2">
        <v>44510</v>
      </c>
      <c r="L1402" t="s">
        <v>195</v>
      </c>
      <c r="M1402" s="1">
        <v>44510.427199074074</v>
      </c>
      <c r="N1402" t="s">
        <v>75</v>
      </c>
      <c r="O1402" t="s">
        <v>134</v>
      </c>
      <c r="R1402" t="e">
        <f>- no to COVID- parking available, no pets, no Ladder needed, no permission needed, Password - Freshlook1 , not-applicable</f>
        <v>#NAME?</v>
      </c>
      <c r="S1402" t="s">
        <v>155</v>
      </c>
      <c r="U1402" t="s">
        <v>81</v>
      </c>
      <c r="V1402" t="s">
        <v>12721</v>
      </c>
      <c r="W1402">
        <v>12640</v>
      </c>
      <c r="AA1402" t="s">
        <v>12722</v>
      </c>
      <c r="AC1402" t="s">
        <v>12723</v>
      </c>
      <c r="AF1402" t="s">
        <v>12724</v>
      </c>
      <c r="AG1402" s="4" t="s">
        <v>12725</v>
      </c>
      <c r="AH1402" t="s">
        <v>82</v>
      </c>
      <c r="AK1402" t="s">
        <v>12726</v>
      </c>
      <c r="AN1402" t="s">
        <v>89</v>
      </c>
      <c r="AU1402" s="1">
        <v>44510.479120370372</v>
      </c>
      <c r="AW1402" t="s">
        <v>71</v>
      </c>
      <c r="BC1402" s="1">
        <v>44509.391064814816</v>
      </c>
      <c r="BL1402" t="s">
        <v>12727</v>
      </c>
      <c r="BN1402" t="s">
        <v>84</v>
      </c>
      <c r="BO1402" t="s">
        <v>12728</v>
      </c>
      <c r="BP1402" t="s">
        <v>585</v>
      </c>
      <c r="BQ1402" t="s">
        <v>81</v>
      </c>
      <c r="BS1402" t="s">
        <v>85</v>
      </c>
      <c r="BT1402" t="s">
        <v>85</v>
      </c>
    </row>
    <row r="1403" spans="1:72" x14ac:dyDescent="0.25">
      <c r="A1403" t="s">
        <v>12729</v>
      </c>
      <c r="B1403" t="s">
        <v>67</v>
      </c>
      <c r="C1403" t="s">
        <v>12730</v>
      </c>
      <c r="E1403" t="s">
        <v>12731</v>
      </c>
      <c r="F1403">
        <v>1900043058920</v>
      </c>
      <c r="G1403">
        <v>634348706</v>
      </c>
      <c r="H1403" t="s">
        <v>68</v>
      </c>
      <c r="J1403" t="s">
        <v>79</v>
      </c>
      <c r="K1403" s="2">
        <v>44510</v>
      </c>
      <c r="L1403" t="s">
        <v>197</v>
      </c>
      <c r="M1403" s="1">
        <v>44510.60864583333</v>
      </c>
      <c r="N1403" t="s">
        <v>75</v>
      </c>
      <c r="O1403" t="s">
        <v>115</v>
      </c>
      <c r="R1403" t="s">
        <v>12732</v>
      </c>
      <c r="S1403" t="s">
        <v>176</v>
      </c>
      <c r="U1403" t="s">
        <v>103</v>
      </c>
      <c r="V1403" t="s">
        <v>12733</v>
      </c>
      <c r="W1403">
        <v>17711</v>
      </c>
      <c r="AA1403" t="s">
        <v>12734</v>
      </c>
      <c r="AC1403">
        <v>15147</v>
      </c>
      <c r="AF1403" t="s">
        <v>12735</v>
      </c>
      <c r="AG1403" t="s">
        <v>12736</v>
      </c>
      <c r="AH1403" t="s">
        <v>82</v>
      </c>
      <c r="AK1403" t="s">
        <v>12737</v>
      </c>
      <c r="AN1403" t="s">
        <v>83</v>
      </c>
      <c r="AU1403" s="1">
        <v>44510.753703703704</v>
      </c>
      <c r="AW1403" t="s">
        <v>71</v>
      </c>
      <c r="BC1403" s="1">
        <v>44509.302557870367</v>
      </c>
      <c r="BL1403" t="s">
        <v>12738</v>
      </c>
      <c r="BN1403" t="s">
        <v>84</v>
      </c>
      <c r="BO1403" t="s">
        <v>12739</v>
      </c>
      <c r="BP1403" t="s">
        <v>585</v>
      </c>
      <c r="BQ1403" t="s">
        <v>81</v>
      </c>
      <c r="BS1403" t="s">
        <v>85</v>
      </c>
      <c r="BT1403" t="s">
        <v>85</v>
      </c>
    </row>
    <row r="1404" spans="1:72" x14ac:dyDescent="0.25">
      <c r="A1404" t="s">
        <v>12740</v>
      </c>
      <c r="B1404" t="s">
        <v>120</v>
      </c>
      <c r="C1404" t="s">
        <v>12741</v>
      </c>
      <c r="E1404" t="s">
        <v>12742</v>
      </c>
      <c r="F1404">
        <v>1013090760732</v>
      </c>
      <c r="G1404">
        <v>3408518605</v>
      </c>
      <c r="H1404" t="s">
        <v>68</v>
      </c>
      <c r="J1404" t="s">
        <v>79</v>
      </c>
      <c r="K1404" s="2">
        <v>44510</v>
      </c>
      <c r="L1404" t="s">
        <v>195</v>
      </c>
      <c r="M1404" s="1">
        <v>44510.336608796293</v>
      </c>
      <c r="N1404" t="s">
        <v>75</v>
      </c>
      <c r="O1404" t="s">
        <v>112</v>
      </c>
      <c r="R1404" t="s">
        <v>12743</v>
      </c>
      <c r="S1404" t="s">
        <v>113</v>
      </c>
      <c r="U1404" t="s">
        <v>81</v>
      </c>
      <c r="V1404" t="s">
        <v>12744</v>
      </c>
      <c r="W1404">
        <v>42269</v>
      </c>
      <c r="AA1404" s="3">
        <v>2442120528</v>
      </c>
      <c r="AC1404">
        <v>2442</v>
      </c>
      <c r="AF1404" t="s">
        <v>12745</v>
      </c>
      <c r="AG1404" t="s">
        <v>12746</v>
      </c>
      <c r="AH1404" t="s">
        <v>89</v>
      </c>
      <c r="AK1404" t="s">
        <v>12747</v>
      </c>
      <c r="AN1404" t="s">
        <v>89</v>
      </c>
      <c r="AU1404" s="1">
        <v>44510.575474537036</v>
      </c>
      <c r="AW1404" t="s">
        <v>71</v>
      </c>
      <c r="BC1404" s="1">
        <v>44509.304212962961</v>
      </c>
      <c r="BL1404" t="s">
        <v>12748</v>
      </c>
      <c r="BN1404" t="s">
        <v>84</v>
      </c>
      <c r="BO1404" t="s">
        <v>12749</v>
      </c>
      <c r="BP1404" t="s">
        <v>585</v>
      </c>
      <c r="BQ1404" t="s">
        <v>81</v>
      </c>
      <c r="BS1404" t="s">
        <v>85</v>
      </c>
      <c r="BT1404" t="s">
        <v>85</v>
      </c>
    </row>
    <row r="1405" spans="1:72" x14ac:dyDescent="0.25">
      <c r="A1405" t="s">
        <v>12750</v>
      </c>
      <c r="B1405" t="s">
        <v>67</v>
      </c>
      <c r="C1405" t="s">
        <v>12751</v>
      </c>
      <c r="E1405" t="s">
        <v>12752</v>
      </c>
      <c r="F1405">
        <v>1012457674230</v>
      </c>
      <c r="H1405" t="s">
        <v>86</v>
      </c>
      <c r="J1405" t="s">
        <v>87</v>
      </c>
      <c r="K1405" s="2">
        <v>44510</v>
      </c>
      <c r="L1405" t="s">
        <v>197</v>
      </c>
      <c r="M1405" s="1">
        <v>44510.54488425926</v>
      </c>
      <c r="N1405" t="s">
        <v>75</v>
      </c>
      <c r="O1405" t="s">
        <v>199</v>
      </c>
      <c r="R1405" t="s">
        <v>12753</v>
      </c>
      <c r="S1405" t="s">
        <v>144</v>
      </c>
      <c r="U1405" t="s">
        <v>81</v>
      </c>
      <c r="V1405" t="s">
        <v>12754</v>
      </c>
      <c r="W1405">
        <v>20271</v>
      </c>
      <c r="X1405">
        <v>53637</v>
      </c>
      <c r="AG1405" t="s">
        <v>12755</v>
      </c>
      <c r="AH1405" t="s">
        <v>82</v>
      </c>
      <c r="AN1405" t="s">
        <v>89</v>
      </c>
      <c r="AU1405" s="1">
        <v>44510.570729166669</v>
      </c>
      <c r="AW1405" t="s">
        <v>71</v>
      </c>
      <c r="BC1405" s="1">
        <v>44509.310740740744</v>
      </c>
      <c r="BL1405" t="s">
        <v>12756</v>
      </c>
      <c r="BM1405" t="s">
        <v>77</v>
      </c>
      <c r="BN1405" t="s">
        <v>84</v>
      </c>
      <c r="BO1405" t="s">
        <v>12757</v>
      </c>
      <c r="BP1405" t="s">
        <v>761</v>
      </c>
      <c r="BQ1405" t="s">
        <v>81</v>
      </c>
      <c r="BS1405" t="s">
        <v>85</v>
      </c>
    </row>
    <row r="1406" spans="1:72" x14ac:dyDescent="0.25">
      <c r="A1406" t="s">
        <v>12758</v>
      </c>
      <c r="B1406" t="s">
        <v>67</v>
      </c>
      <c r="C1406" t="s">
        <v>12759</v>
      </c>
      <c r="E1406" t="s">
        <v>12760</v>
      </c>
      <c r="F1406">
        <v>2000013244752</v>
      </c>
      <c r="G1406">
        <v>3329589100</v>
      </c>
      <c r="H1406" t="s">
        <v>94</v>
      </c>
      <c r="J1406" t="s">
        <v>87</v>
      </c>
      <c r="K1406" s="2">
        <v>44510</v>
      </c>
      <c r="L1406" t="s">
        <v>197</v>
      </c>
      <c r="M1406" s="1">
        <v>44510.701053240744</v>
      </c>
      <c r="N1406" t="s">
        <v>75</v>
      </c>
      <c r="O1406" t="s">
        <v>819</v>
      </c>
      <c r="R1406" t="s">
        <v>153</v>
      </c>
      <c r="S1406" t="s">
        <v>180</v>
      </c>
      <c r="U1406" t="s">
        <v>81</v>
      </c>
      <c r="V1406" t="s">
        <v>12761</v>
      </c>
      <c r="AA1406" t="s">
        <v>12762</v>
      </c>
      <c r="AC1406">
        <v>18292</v>
      </c>
      <c r="AF1406" t="s">
        <v>12763</v>
      </c>
      <c r="AK1406" t="s">
        <v>12764</v>
      </c>
      <c r="AU1406" s="1">
        <v>44510.785937499997</v>
      </c>
      <c r="AW1406" t="s">
        <v>71</v>
      </c>
      <c r="BC1406" s="1">
        <v>44509.229641203703</v>
      </c>
      <c r="BL1406" t="s">
        <v>12765</v>
      </c>
      <c r="BP1406" t="s">
        <v>931</v>
      </c>
      <c r="BQ1406" t="s">
        <v>81</v>
      </c>
      <c r="BS1406" t="s">
        <v>85</v>
      </c>
    </row>
    <row r="1407" spans="1:72" x14ac:dyDescent="0.25">
      <c r="A1407" t="s">
        <v>12766</v>
      </c>
      <c r="B1407" t="s">
        <v>67</v>
      </c>
      <c r="C1407" t="s">
        <v>12767</v>
      </c>
      <c r="E1407" t="s">
        <v>12768</v>
      </c>
      <c r="F1407">
        <v>1200034907687</v>
      </c>
      <c r="G1407">
        <v>628494002</v>
      </c>
      <c r="H1407" t="s">
        <v>68</v>
      </c>
      <c r="J1407" t="s">
        <v>79</v>
      </c>
      <c r="K1407" s="2">
        <v>44510</v>
      </c>
      <c r="L1407" t="s">
        <v>195</v>
      </c>
      <c r="M1407" s="1">
        <v>44510.392557870371</v>
      </c>
      <c r="N1407" t="s">
        <v>75</v>
      </c>
      <c r="O1407" t="s">
        <v>76</v>
      </c>
      <c r="R1407" t="s">
        <v>12769</v>
      </c>
      <c r="S1407" t="s">
        <v>2707</v>
      </c>
      <c r="U1407" t="s">
        <v>81</v>
      </c>
      <c r="V1407" t="s">
        <v>12770</v>
      </c>
      <c r="W1407">
        <v>71951</v>
      </c>
      <c r="AA1407" t="s">
        <v>12771</v>
      </c>
      <c r="AC1407">
        <v>12795</v>
      </c>
      <c r="AF1407" t="s">
        <v>12772</v>
      </c>
      <c r="AG1407" t="s">
        <v>12773</v>
      </c>
      <c r="AH1407" t="s">
        <v>82</v>
      </c>
      <c r="AK1407" t="s">
        <v>12774</v>
      </c>
      <c r="AN1407" t="s">
        <v>89</v>
      </c>
      <c r="AU1407" s="1">
        <v>44510.449062500003</v>
      </c>
      <c r="AW1407" t="s">
        <v>71</v>
      </c>
      <c r="BC1407" s="1">
        <v>44509.310636574075</v>
      </c>
      <c r="BL1407" t="s">
        <v>12775</v>
      </c>
      <c r="BN1407" t="s">
        <v>84</v>
      </c>
      <c r="BO1407" t="s">
        <v>12776</v>
      </c>
      <c r="BP1407" t="s">
        <v>585</v>
      </c>
      <c r="BQ1407" t="s">
        <v>81</v>
      </c>
      <c r="BS1407" t="s">
        <v>85</v>
      </c>
      <c r="BT1407" t="s">
        <v>85</v>
      </c>
    </row>
    <row r="1408" spans="1:72" x14ac:dyDescent="0.25">
      <c r="A1408" t="s">
        <v>12777</v>
      </c>
      <c r="B1408" t="s">
        <v>101</v>
      </c>
      <c r="C1408" t="s">
        <v>12778</v>
      </c>
      <c r="E1408" t="s">
        <v>12779</v>
      </c>
      <c r="F1408">
        <v>1100019339481</v>
      </c>
      <c r="G1408">
        <v>2201355500</v>
      </c>
      <c r="H1408" t="s">
        <v>68</v>
      </c>
      <c r="K1408" s="2">
        <v>44510</v>
      </c>
      <c r="L1408" t="s">
        <v>197</v>
      </c>
      <c r="M1408" s="1">
        <v>44510.572812500002</v>
      </c>
      <c r="N1408" t="s">
        <v>69</v>
      </c>
      <c r="O1408" t="s">
        <v>91</v>
      </c>
      <c r="P1408" t="s">
        <v>107</v>
      </c>
      <c r="Q1408" t="s">
        <v>12780</v>
      </c>
      <c r="R1408" t="s">
        <v>12781</v>
      </c>
      <c r="V1408" t="s">
        <v>12782</v>
      </c>
      <c r="W1408">
        <v>60907</v>
      </c>
      <c r="AA1408" t="s">
        <v>12783</v>
      </c>
      <c r="AV1408" s="1">
        <v>44510.576192129629</v>
      </c>
      <c r="AW1408" t="s">
        <v>71</v>
      </c>
      <c r="BC1408" s="1">
        <v>44509.498032407406</v>
      </c>
      <c r="BL1408" t="s">
        <v>12784</v>
      </c>
      <c r="BP1408" t="s">
        <v>585</v>
      </c>
      <c r="BQ1408" t="s">
        <v>81</v>
      </c>
    </row>
    <row r="1409" spans="1:72" x14ac:dyDescent="0.25">
      <c r="A1409" t="s">
        <v>12785</v>
      </c>
      <c r="B1409" t="s">
        <v>67</v>
      </c>
      <c r="C1409" t="s">
        <v>12786</v>
      </c>
      <c r="E1409" t="s">
        <v>12787</v>
      </c>
      <c r="F1409">
        <v>1900016242570</v>
      </c>
      <c r="G1409">
        <v>714550606</v>
      </c>
      <c r="H1409" t="s">
        <v>125</v>
      </c>
      <c r="K1409" s="2">
        <v>44510</v>
      </c>
      <c r="L1409" t="s">
        <v>195</v>
      </c>
      <c r="M1409" s="1">
        <v>44510.332754629628</v>
      </c>
      <c r="N1409" t="s">
        <v>75</v>
      </c>
      <c r="O1409" t="s">
        <v>143</v>
      </c>
      <c r="R1409" t="s">
        <v>12788</v>
      </c>
      <c r="S1409" t="s">
        <v>12789</v>
      </c>
      <c r="V1409" t="s">
        <v>12790</v>
      </c>
      <c r="AU1409" s="1">
        <v>44510.360462962963</v>
      </c>
      <c r="AW1409" t="s">
        <v>71</v>
      </c>
      <c r="BC1409" s="1">
        <v>44510.260914351849</v>
      </c>
      <c r="BL1409" t="s">
        <v>12791</v>
      </c>
      <c r="BP1409" t="s">
        <v>7821</v>
      </c>
      <c r="BQ1409" t="s">
        <v>81</v>
      </c>
    </row>
    <row r="1410" spans="1:72" x14ac:dyDescent="0.25">
      <c r="A1410" t="s">
        <v>12792</v>
      </c>
      <c r="B1410" t="s">
        <v>67</v>
      </c>
      <c r="C1410" t="s">
        <v>12793</v>
      </c>
      <c r="E1410" t="s">
        <v>12794</v>
      </c>
      <c r="F1410">
        <v>1900010169019</v>
      </c>
      <c r="G1410">
        <v>678589302</v>
      </c>
      <c r="H1410" t="s">
        <v>86</v>
      </c>
      <c r="J1410" t="s">
        <v>87</v>
      </c>
      <c r="K1410" s="2">
        <v>44510</v>
      </c>
      <c r="L1410" t="s">
        <v>197</v>
      </c>
      <c r="M1410" s="1">
        <v>44510.597685185188</v>
      </c>
      <c r="N1410" t="s">
        <v>75</v>
      </c>
      <c r="O1410" t="s">
        <v>143</v>
      </c>
      <c r="R1410" t="s">
        <v>12795</v>
      </c>
      <c r="S1410" t="s">
        <v>221</v>
      </c>
      <c r="U1410" t="s">
        <v>103</v>
      </c>
      <c r="V1410" t="s">
        <v>12796</v>
      </c>
      <c r="W1410" t="s">
        <v>12797</v>
      </c>
      <c r="X1410" t="s">
        <v>350</v>
      </c>
      <c r="AG1410" t="s">
        <v>12798</v>
      </c>
      <c r="AH1410" t="s">
        <v>82</v>
      </c>
      <c r="AN1410" t="s">
        <v>89</v>
      </c>
      <c r="AU1410" s="1">
        <v>44510.623368055552</v>
      </c>
      <c r="AW1410" t="s">
        <v>71</v>
      </c>
      <c r="BC1410" s="1">
        <v>44509.258287037039</v>
      </c>
      <c r="BL1410" t="s">
        <v>12799</v>
      </c>
      <c r="BP1410" t="s">
        <v>761</v>
      </c>
      <c r="BQ1410" t="s">
        <v>81</v>
      </c>
      <c r="BS1410" t="s">
        <v>85</v>
      </c>
    </row>
    <row r="1411" spans="1:72" x14ac:dyDescent="0.25">
      <c r="A1411" t="s">
        <v>12800</v>
      </c>
      <c r="B1411" t="s">
        <v>67</v>
      </c>
      <c r="C1411" t="s">
        <v>12801</v>
      </c>
      <c r="E1411" t="s">
        <v>12802</v>
      </c>
      <c r="F1411">
        <v>1200034814242</v>
      </c>
      <c r="G1411">
        <v>3385936706</v>
      </c>
      <c r="H1411" t="s">
        <v>68</v>
      </c>
      <c r="K1411" s="2">
        <v>44510</v>
      </c>
      <c r="L1411" t="s">
        <v>197</v>
      </c>
      <c r="N1411" t="s">
        <v>95</v>
      </c>
      <c r="O1411" t="s">
        <v>1063</v>
      </c>
      <c r="R1411" t="s">
        <v>12803</v>
      </c>
      <c r="V1411" t="s">
        <v>12804</v>
      </c>
      <c r="AA1411" t="s">
        <v>12805</v>
      </c>
      <c r="AW1411" t="s">
        <v>71</v>
      </c>
      <c r="AZ1411" t="s">
        <v>314</v>
      </c>
      <c r="BA1411" t="s">
        <v>160</v>
      </c>
      <c r="BB1411" t="s">
        <v>12806</v>
      </c>
      <c r="BC1411" s="1">
        <v>44509.292048611111</v>
      </c>
      <c r="BL1411" t="s">
        <v>12807</v>
      </c>
      <c r="BM1411" t="s">
        <v>77</v>
      </c>
      <c r="BP1411" t="s">
        <v>585</v>
      </c>
      <c r="BQ1411" t="s">
        <v>81</v>
      </c>
    </row>
    <row r="1412" spans="1:72" x14ac:dyDescent="0.25">
      <c r="A1412" t="s">
        <v>12808</v>
      </c>
      <c r="B1412" t="s">
        <v>151</v>
      </c>
      <c r="C1412" t="s">
        <v>12809</v>
      </c>
      <c r="E1412" t="s">
        <v>12810</v>
      </c>
      <c r="F1412">
        <v>1591021755529</v>
      </c>
      <c r="G1412">
        <v>1273679504</v>
      </c>
      <c r="H1412" t="s">
        <v>68</v>
      </c>
      <c r="J1412" t="s">
        <v>79</v>
      </c>
      <c r="K1412" s="2">
        <v>44510</v>
      </c>
      <c r="L1412" t="s">
        <v>195</v>
      </c>
      <c r="M1412" s="1">
        <v>44510.483981481484</v>
      </c>
      <c r="N1412" t="s">
        <v>75</v>
      </c>
      <c r="O1412" t="s">
        <v>225</v>
      </c>
      <c r="R1412" t="s">
        <v>12811</v>
      </c>
      <c r="S1412" t="s">
        <v>12812</v>
      </c>
      <c r="U1412" t="s">
        <v>81</v>
      </c>
      <c r="V1412" t="s">
        <v>12813</v>
      </c>
      <c r="W1412">
        <v>18220</v>
      </c>
      <c r="AA1412" t="s">
        <v>12814</v>
      </c>
      <c r="AC1412">
        <v>24363</v>
      </c>
      <c r="AF1412" t="s">
        <v>12815</v>
      </c>
      <c r="AG1412" s="4" t="s">
        <v>12816</v>
      </c>
      <c r="AH1412" t="s">
        <v>82</v>
      </c>
      <c r="AK1412" t="s">
        <v>12817</v>
      </c>
      <c r="AN1412" t="s">
        <v>89</v>
      </c>
      <c r="AU1412" s="1">
        <v>44510.563958333332</v>
      </c>
      <c r="AW1412" t="s">
        <v>71</v>
      </c>
      <c r="BC1412" s="1">
        <v>44509.460578703707</v>
      </c>
      <c r="BL1412" t="s">
        <v>12818</v>
      </c>
      <c r="BN1412" t="s">
        <v>84</v>
      </c>
      <c r="BO1412" t="s">
        <v>12819</v>
      </c>
      <c r="BP1412" t="s">
        <v>585</v>
      </c>
      <c r="BQ1412" t="s">
        <v>81</v>
      </c>
      <c r="BS1412" t="s">
        <v>85</v>
      </c>
      <c r="BT1412" t="s">
        <v>85</v>
      </c>
    </row>
    <row r="1413" spans="1:72" x14ac:dyDescent="0.25">
      <c r="A1413" t="s">
        <v>12820</v>
      </c>
      <c r="B1413" t="s">
        <v>67</v>
      </c>
      <c r="C1413" t="s">
        <v>12821</v>
      </c>
      <c r="E1413" t="s">
        <v>12822</v>
      </c>
      <c r="F1413">
        <v>1200032318401</v>
      </c>
      <c r="G1413">
        <v>3317218205</v>
      </c>
      <c r="H1413" t="s">
        <v>94</v>
      </c>
      <c r="K1413" s="2">
        <v>44510</v>
      </c>
      <c r="L1413" t="s">
        <v>195</v>
      </c>
      <c r="M1413" s="1">
        <v>44510.458761574075</v>
      </c>
      <c r="N1413" t="s">
        <v>69</v>
      </c>
      <c r="O1413" t="s">
        <v>76</v>
      </c>
      <c r="P1413" t="s">
        <v>109</v>
      </c>
      <c r="Q1413" t="s">
        <v>12823</v>
      </c>
      <c r="R1413" t="s">
        <v>12824</v>
      </c>
      <c r="AA1413" t="s">
        <v>12825</v>
      </c>
      <c r="AV1413" s="1">
        <v>44510.481412037036</v>
      </c>
      <c r="AW1413" t="s">
        <v>71</v>
      </c>
      <c r="BC1413" s="1">
        <v>44509.310636574075</v>
      </c>
      <c r="BL1413" t="s">
        <v>12826</v>
      </c>
      <c r="BP1413" t="s">
        <v>931</v>
      </c>
      <c r="BQ1413" t="s">
        <v>81</v>
      </c>
    </row>
    <row r="1414" spans="1:72" x14ac:dyDescent="0.25">
      <c r="A1414" t="s">
        <v>12827</v>
      </c>
      <c r="B1414" t="s">
        <v>67</v>
      </c>
      <c r="C1414" t="s">
        <v>12828</v>
      </c>
      <c r="E1414" t="s">
        <v>12829</v>
      </c>
      <c r="F1414">
        <v>1900044117879</v>
      </c>
      <c r="G1414">
        <v>576539000</v>
      </c>
      <c r="H1414" t="s">
        <v>68</v>
      </c>
      <c r="J1414" t="s">
        <v>79</v>
      </c>
      <c r="K1414" s="2">
        <v>44510</v>
      </c>
      <c r="L1414" t="s">
        <v>195</v>
      </c>
      <c r="M1414" s="1">
        <v>44510.356828703705</v>
      </c>
      <c r="N1414" t="s">
        <v>75</v>
      </c>
      <c r="O1414" t="s">
        <v>102</v>
      </c>
      <c r="R1414" t="s">
        <v>12830</v>
      </c>
      <c r="S1414" t="s">
        <v>309</v>
      </c>
      <c r="U1414" t="s">
        <v>103</v>
      </c>
      <c r="V1414" t="s">
        <v>12831</v>
      </c>
      <c r="W1414" t="s">
        <v>12832</v>
      </c>
      <c r="AA1414" t="s">
        <v>12833</v>
      </c>
      <c r="AC1414">
        <v>8330</v>
      </c>
      <c r="AF1414" t="s">
        <v>12834</v>
      </c>
      <c r="AG1414" t="s">
        <v>12835</v>
      </c>
      <c r="AH1414" t="s">
        <v>202</v>
      </c>
      <c r="AK1414" t="s">
        <v>12836</v>
      </c>
      <c r="AN1414" t="s">
        <v>89</v>
      </c>
      <c r="AU1414" s="1">
        <v>44510.446793981479</v>
      </c>
      <c r="AW1414" t="s">
        <v>71</v>
      </c>
      <c r="BC1414" s="1">
        <v>44509.351550925923</v>
      </c>
      <c r="BL1414" t="s">
        <v>12837</v>
      </c>
      <c r="BN1414" t="s">
        <v>84</v>
      </c>
      <c r="BO1414" t="s">
        <v>12838</v>
      </c>
      <c r="BP1414" t="s">
        <v>585</v>
      </c>
      <c r="BQ1414" t="s">
        <v>81</v>
      </c>
      <c r="BS1414" t="s">
        <v>85</v>
      </c>
      <c r="BT1414" t="s">
        <v>85</v>
      </c>
    </row>
    <row r="1415" spans="1:72" x14ac:dyDescent="0.25">
      <c r="A1415" t="s">
        <v>12839</v>
      </c>
      <c r="B1415" t="s">
        <v>101</v>
      </c>
      <c r="C1415" t="s">
        <v>12840</v>
      </c>
      <c r="E1415" t="s">
        <v>12841</v>
      </c>
      <c r="F1415">
        <v>1200023794387</v>
      </c>
      <c r="G1415">
        <v>9124726306</v>
      </c>
      <c r="H1415" t="s">
        <v>125</v>
      </c>
      <c r="K1415" s="2">
        <v>44510</v>
      </c>
      <c r="L1415" t="s">
        <v>197</v>
      </c>
      <c r="M1415" s="1">
        <v>44510.489629629628</v>
      </c>
      <c r="N1415" t="s">
        <v>75</v>
      </c>
      <c r="O1415" t="s">
        <v>76</v>
      </c>
      <c r="R1415" t="s">
        <v>12842</v>
      </c>
      <c r="S1415" t="s">
        <v>12843</v>
      </c>
      <c r="V1415" t="s">
        <v>12844</v>
      </c>
      <c r="AU1415" s="1">
        <v>44510.498969907407</v>
      </c>
      <c r="AW1415" t="s">
        <v>71</v>
      </c>
      <c r="BC1415" s="1">
        <v>44509.310636574075</v>
      </c>
      <c r="BL1415" t="s">
        <v>12845</v>
      </c>
      <c r="BP1415" t="s">
        <v>3074</v>
      </c>
      <c r="BQ1415" t="s">
        <v>81</v>
      </c>
    </row>
    <row r="1416" spans="1:72" x14ac:dyDescent="0.25">
      <c r="A1416" t="s">
        <v>12846</v>
      </c>
      <c r="B1416" t="s">
        <v>67</v>
      </c>
      <c r="C1416" t="s">
        <v>12847</v>
      </c>
      <c r="E1416" t="s">
        <v>12848</v>
      </c>
      <c r="F1416">
        <v>1200060338950</v>
      </c>
      <c r="H1416" t="s">
        <v>86</v>
      </c>
      <c r="J1416" t="s">
        <v>87</v>
      </c>
      <c r="K1416" s="2">
        <v>44510</v>
      </c>
      <c r="L1416" t="s">
        <v>195</v>
      </c>
      <c r="M1416" s="1">
        <v>44510.432708333334</v>
      </c>
      <c r="N1416" t="s">
        <v>75</v>
      </c>
      <c r="O1416" t="s">
        <v>112</v>
      </c>
      <c r="R1416" t="s">
        <v>285</v>
      </c>
      <c r="S1416" t="s">
        <v>113</v>
      </c>
      <c r="U1416" t="s">
        <v>81</v>
      </c>
      <c r="V1416" s="4" t="s">
        <v>12849</v>
      </c>
      <c r="W1416" t="s">
        <v>12850</v>
      </c>
      <c r="AG1416" t="s">
        <v>12851</v>
      </c>
      <c r="AH1416" t="s">
        <v>89</v>
      </c>
      <c r="AN1416" t="s">
        <v>89</v>
      </c>
      <c r="AU1416" s="1">
        <v>44510.576921296299</v>
      </c>
      <c r="AW1416" t="s">
        <v>71</v>
      </c>
      <c r="BC1416" s="1">
        <v>44509.304212962961</v>
      </c>
      <c r="BL1416" t="s">
        <v>12852</v>
      </c>
      <c r="BN1416" t="s">
        <v>84</v>
      </c>
      <c r="BO1416" t="s">
        <v>12853</v>
      </c>
      <c r="BP1416" t="s">
        <v>574</v>
      </c>
      <c r="BQ1416" t="s">
        <v>81</v>
      </c>
      <c r="BS1416" t="s">
        <v>85</v>
      </c>
    </row>
    <row r="1417" spans="1:72" x14ac:dyDescent="0.25">
      <c r="A1417" t="s">
        <v>12854</v>
      </c>
      <c r="B1417" t="s">
        <v>67</v>
      </c>
      <c r="C1417" t="s">
        <v>12855</v>
      </c>
      <c r="E1417" t="s">
        <v>12856</v>
      </c>
      <c r="F1417">
        <v>1200030795942</v>
      </c>
      <c r="G1417">
        <v>525405807</v>
      </c>
      <c r="H1417" t="s">
        <v>94</v>
      </c>
      <c r="K1417" s="2">
        <v>44510</v>
      </c>
      <c r="L1417" t="s">
        <v>195</v>
      </c>
      <c r="M1417" s="1">
        <v>44510.458182870374</v>
      </c>
      <c r="N1417" t="s">
        <v>95</v>
      </c>
      <c r="O1417" t="s">
        <v>138</v>
      </c>
      <c r="R1417" t="s">
        <v>12857</v>
      </c>
      <c r="AA1417" t="s">
        <v>12858</v>
      </c>
      <c r="AW1417" t="s">
        <v>71</v>
      </c>
      <c r="AZ1417" t="s">
        <v>96</v>
      </c>
      <c r="BA1417" t="s">
        <v>48</v>
      </c>
      <c r="BB1417" t="s">
        <v>12859</v>
      </c>
      <c r="BC1417" s="1">
        <v>44509.393946759257</v>
      </c>
      <c r="BL1417" t="s">
        <v>12860</v>
      </c>
      <c r="BP1417" t="s">
        <v>931</v>
      </c>
      <c r="BQ1417" t="s">
        <v>81</v>
      </c>
    </row>
    <row r="1418" spans="1:72" x14ac:dyDescent="0.25">
      <c r="A1418" t="s">
        <v>12861</v>
      </c>
      <c r="B1418" t="s">
        <v>67</v>
      </c>
      <c r="C1418" t="s">
        <v>12862</v>
      </c>
      <c r="E1418" t="s">
        <v>12863</v>
      </c>
      <c r="F1418">
        <v>2000008124349</v>
      </c>
      <c r="H1418" t="s">
        <v>86</v>
      </c>
      <c r="J1418" t="s">
        <v>87</v>
      </c>
      <c r="K1418" s="2">
        <v>44510</v>
      </c>
      <c r="L1418" t="s">
        <v>195</v>
      </c>
      <c r="M1418" s="1">
        <v>44510.42460648148</v>
      </c>
      <c r="N1418" t="s">
        <v>75</v>
      </c>
      <c r="O1418" t="s">
        <v>819</v>
      </c>
      <c r="R1418" t="s">
        <v>12864</v>
      </c>
      <c r="S1418" t="s">
        <v>12865</v>
      </c>
      <c r="U1418" t="s">
        <v>103</v>
      </c>
      <c r="V1418" t="s">
        <v>12866</v>
      </c>
      <c r="W1418">
        <v>99721</v>
      </c>
      <c r="X1418">
        <v>82776</v>
      </c>
      <c r="AG1418" t="s">
        <v>12867</v>
      </c>
      <c r="AH1418" t="s">
        <v>82</v>
      </c>
      <c r="AN1418" t="s">
        <v>89</v>
      </c>
      <c r="AU1418" s="1">
        <v>44510.507280092592</v>
      </c>
      <c r="AW1418" t="s">
        <v>71</v>
      </c>
      <c r="BC1418" s="1">
        <v>44509.229641203703</v>
      </c>
      <c r="BL1418" t="s">
        <v>12868</v>
      </c>
      <c r="BN1418" t="s">
        <v>84</v>
      </c>
      <c r="BO1418" t="s">
        <v>12869</v>
      </c>
      <c r="BP1418" t="s">
        <v>761</v>
      </c>
      <c r="BQ1418" t="s">
        <v>81</v>
      </c>
      <c r="BS1418" t="s">
        <v>85</v>
      </c>
    </row>
    <row r="1419" spans="1:72" x14ac:dyDescent="0.25">
      <c r="A1419" t="s">
        <v>12870</v>
      </c>
      <c r="B1419" t="s">
        <v>67</v>
      </c>
      <c r="C1419" t="s">
        <v>12871</v>
      </c>
      <c r="E1419" t="s">
        <v>12872</v>
      </c>
      <c r="F1419">
        <v>1900035121381</v>
      </c>
      <c r="G1419">
        <v>581493510</v>
      </c>
      <c r="H1419" t="s">
        <v>94</v>
      </c>
      <c r="J1419" t="s">
        <v>87</v>
      </c>
      <c r="K1419" s="2">
        <v>44510</v>
      </c>
      <c r="L1419" t="s">
        <v>195</v>
      </c>
      <c r="M1419" s="1">
        <v>44510.463333333333</v>
      </c>
      <c r="N1419" t="s">
        <v>75</v>
      </c>
      <c r="O1419" t="s">
        <v>102</v>
      </c>
      <c r="R1419" t="s">
        <v>12873</v>
      </c>
      <c r="S1419" t="s">
        <v>3190</v>
      </c>
      <c r="U1419" t="s">
        <v>103</v>
      </c>
      <c r="V1419" s="4" t="s">
        <v>12874</v>
      </c>
      <c r="AA1419" t="s">
        <v>12875</v>
      </c>
      <c r="AC1419">
        <v>48713</v>
      </c>
      <c r="AF1419" t="s">
        <v>12876</v>
      </c>
      <c r="AK1419" t="s">
        <v>12877</v>
      </c>
      <c r="AU1419" s="1">
        <v>44510.519884259258</v>
      </c>
      <c r="AW1419" t="s">
        <v>71</v>
      </c>
      <c r="BC1419" s="1">
        <v>44509.299814814818</v>
      </c>
      <c r="BL1419" t="s">
        <v>12878</v>
      </c>
      <c r="BN1419" t="s">
        <v>84</v>
      </c>
      <c r="BO1419" t="s">
        <v>12879</v>
      </c>
      <c r="BP1419" t="s">
        <v>931</v>
      </c>
      <c r="BQ1419" t="s">
        <v>81</v>
      </c>
      <c r="BS1419" t="s">
        <v>85</v>
      </c>
    </row>
    <row r="1420" spans="1:72" x14ac:dyDescent="0.25">
      <c r="A1420" t="s">
        <v>12880</v>
      </c>
      <c r="B1420" t="s">
        <v>151</v>
      </c>
      <c r="C1420" t="s">
        <v>12881</v>
      </c>
      <c r="E1420" t="s">
        <v>12882</v>
      </c>
      <c r="F1420">
        <v>1591059721148</v>
      </c>
      <c r="G1420">
        <v>1254141507</v>
      </c>
      <c r="H1420" t="s">
        <v>68</v>
      </c>
      <c r="I1420" t="s">
        <v>86</v>
      </c>
      <c r="J1420" t="s">
        <v>87</v>
      </c>
      <c r="K1420" s="2">
        <v>44510</v>
      </c>
      <c r="L1420" t="s">
        <v>197</v>
      </c>
      <c r="M1420" s="1">
        <v>44510.468599537038</v>
      </c>
      <c r="N1420" t="s">
        <v>75</v>
      </c>
      <c r="O1420" t="s">
        <v>162</v>
      </c>
      <c r="R1420" t="s">
        <v>153</v>
      </c>
      <c r="S1420" t="s">
        <v>12883</v>
      </c>
      <c r="U1420" t="s">
        <v>81</v>
      </c>
      <c r="V1420" t="s">
        <v>12884</v>
      </c>
      <c r="W1420">
        <v>26966</v>
      </c>
      <c r="X1420">
        <v>78846</v>
      </c>
      <c r="AA1420" t="s">
        <v>12885</v>
      </c>
      <c r="AG1420" s="4" t="s">
        <v>12886</v>
      </c>
      <c r="AH1420" t="s">
        <v>82</v>
      </c>
      <c r="AU1420" s="1">
        <v>44510.499178240738</v>
      </c>
      <c r="AW1420" t="s">
        <v>71</v>
      </c>
      <c r="BC1420" s="1">
        <v>44509.545370370368</v>
      </c>
      <c r="BL1420" t="s">
        <v>12887</v>
      </c>
      <c r="BN1420" t="s">
        <v>84</v>
      </c>
      <c r="BO1420" t="s">
        <v>12888</v>
      </c>
      <c r="BP1420" t="s">
        <v>585</v>
      </c>
      <c r="BQ1420" t="s">
        <v>81</v>
      </c>
      <c r="BS1420" t="s">
        <v>85</v>
      </c>
    </row>
    <row r="1421" spans="1:72" x14ac:dyDescent="0.25">
      <c r="A1421" t="s">
        <v>12889</v>
      </c>
      <c r="B1421" t="s">
        <v>151</v>
      </c>
      <c r="C1421" t="s">
        <v>12890</v>
      </c>
      <c r="E1421" t="s">
        <v>12891</v>
      </c>
      <c r="F1421">
        <v>2700001635028</v>
      </c>
      <c r="G1421">
        <v>7574383210</v>
      </c>
      <c r="H1421" t="s">
        <v>68</v>
      </c>
      <c r="K1421" s="2">
        <v>44510</v>
      </c>
      <c r="L1421" t="s">
        <v>195</v>
      </c>
      <c r="N1421" t="s">
        <v>95</v>
      </c>
      <c r="O1421" t="s">
        <v>158</v>
      </c>
      <c r="R1421" t="s">
        <v>153</v>
      </c>
      <c r="V1421" t="s">
        <v>12892</v>
      </c>
      <c r="AA1421" t="s">
        <v>12893</v>
      </c>
      <c r="AW1421" t="s">
        <v>71</v>
      </c>
      <c r="AZ1421" t="s">
        <v>96</v>
      </c>
      <c r="BA1421" t="s">
        <v>97</v>
      </c>
      <c r="BB1421" t="s">
        <v>9365</v>
      </c>
      <c r="BC1421" s="1">
        <v>44509.41810185185</v>
      </c>
      <c r="BL1421" t="s">
        <v>12894</v>
      </c>
      <c r="BP1421" t="s">
        <v>585</v>
      </c>
      <c r="BQ1421" t="s">
        <v>81</v>
      </c>
    </row>
    <row r="1422" spans="1:72" x14ac:dyDescent="0.25">
      <c r="A1422" t="s">
        <v>12895</v>
      </c>
      <c r="B1422" t="s">
        <v>151</v>
      </c>
      <c r="C1422" t="s">
        <v>304</v>
      </c>
      <c r="E1422" t="s">
        <v>305</v>
      </c>
      <c r="F1422">
        <v>1580000842416</v>
      </c>
      <c r="G1422">
        <v>7646409201</v>
      </c>
      <c r="H1422" t="s">
        <v>135</v>
      </c>
      <c r="K1422" s="2">
        <v>44510</v>
      </c>
      <c r="L1422" t="s">
        <v>195</v>
      </c>
      <c r="M1422" s="1">
        <v>44510.421122685184</v>
      </c>
      <c r="N1422" t="s">
        <v>75</v>
      </c>
      <c r="O1422" t="s">
        <v>158</v>
      </c>
      <c r="R1422" t="s">
        <v>12896</v>
      </c>
      <c r="S1422" t="s">
        <v>12897</v>
      </c>
      <c r="U1422" t="s">
        <v>103</v>
      </c>
      <c r="V1422" t="s">
        <v>12898</v>
      </c>
      <c r="AA1422">
        <v>740907</v>
      </c>
      <c r="AU1422" s="1">
        <v>44510.434363425928</v>
      </c>
      <c r="AW1422" t="s">
        <v>71</v>
      </c>
      <c r="BC1422" s="1">
        <v>44509.543495370373</v>
      </c>
      <c r="BL1422" t="s">
        <v>12899</v>
      </c>
      <c r="BP1422" t="s">
        <v>1352</v>
      </c>
      <c r="BQ1422" t="s">
        <v>81</v>
      </c>
    </row>
    <row r="1423" spans="1:72" x14ac:dyDescent="0.25">
      <c r="A1423" t="s">
        <v>12900</v>
      </c>
      <c r="B1423" t="s">
        <v>101</v>
      </c>
      <c r="C1423" t="s">
        <v>12901</v>
      </c>
      <c r="E1423" t="s">
        <v>12902</v>
      </c>
      <c r="F1423">
        <v>1100019586759</v>
      </c>
      <c r="G1423">
        <v>2196886403</v>
      </c>
      <c r="H1423" t="s">
        <v>68</v>
      </c>
      <c r="I1423" t="s">
        <v>86</v>
      </c>
      <c r="J1423" t="s">
        <v>87</v>
      </c>
      <c r="K1423" s="2">
        <v>44510</v>
      </c>
      <c r="L1423" t="s">
        <v>195</v>
      </c>
      <c r="M1423" s="1">
        <v>44510.338773148149</v>
      </c>
      <c r="N1423" t="s">
        <v>75</v>
      </c>
      <c r="O1423" t="s">
        <v>91</v>
      </c>
      <c r="R1423" t="s">
        <v>12903</v>
      </c>
      <c r="S1423" t="s">
        <v>12904</v>
      </c>
      <c r="U1423" t="s">
        <v>81</v>
      </c>
      <c r="V1423" t="s">
        <v>12905</v>
      </c>
      <c r="W1423">
        <v>37265</v>
      </c>
      <c r="AA1423" t="s">
        <v>12906</v>
      </c>
      <c r="AG1423" t="s">
        <v>12907</v>
      </c>
      <c r="AH1423" t="s">
        <v>89</v>
      </c>
      <c r="AN1423" t="s">
        <v>89</v>
      </c>
      <c r="AU1423" s="1">
        <v>44510.382210648146</v>
      </c>
      <c r="AW1423" t="s">
        <v>71</v>
      </c>
      <c r="BC1423" s="1">
        <v>44509.498032407406</v>
      </c>
      <c r="BL1423" t="s">
        <v>12908</v>
      </c>
      <c r="BN1423" t="s">
        <v>84</v>
      </c>
      <c r="BO1423" t="s">
        <v>12909</v>
      </c>
      <c r="BP1423" t="s">
        <v>585</v>
      </c>
      <c r="BQ1423" t="s">
        <v>81</v>
      </c>
      <c r="BS1423" t="s">
        <v>85</v>
      </c>
    </row>
    <row r="1424" spans="1:72" x14ac:dyDescent="0.25">
      <c r="A1424" t="s">
        <v>12910</v>
      </c>
      <c r="B1424" t="s">
        <v>151</v>
      </c>
      <c r="C1424" t="s">
        <v>12911</v>
      </c>
      <c r="E1424" t="s">
        <v>12912</v>
      </c>
      <c r="F1424">
        <v>1591035563360</v>
      </c>
      <c r="G1424">
        <v>1289279704</v>
      </c>
      <c r="H1424" t="s">
        <v>68</v>
      </c>
      <c r="J1424" t="s">
        <v>79</v>
      </c>
      <c r="K1424" s="2">
        <v>44510</v>
      </c>
      <c r="L1424" t="s">
        <v>197</v>
      </c>
      <c r="M1424" s="1">
        <v>44510.531006944446</v>
      </c>
      <c r="N1424" t="s">
        <v>75</v>
      </c>
      <c r="O1424" t="s">
        <v>154</v>
      </c>
      <c r="R1424" t="s">
        <v>322</v>
      </c>
      <c r="S1424" t="s">
        <v>366</v>
      </c>
      <c r="U1424" t="s">
        <v>81</v>
      </c>
      <c r="V1424" t="s">
        <v>12913</v>
      </c>
      <c r="W1424">
        <v>34944</v>
      </c>
      <c r="AA1424" t="s">
        <v>12914</v>
      </c>
      <c r="AC1424">
        <v>6966</v>
      </c>
      <c r="AF1424" t="s">
        <v>12915</v>
      </c>
      <c r="AG1424" s="4" t="s">
        <v>12916</v>
      </c>
      <c r="AH1424" t="s">
        <v>82</v>
      </c>
      <c r="AK1424" t="s">
        <v>12917</v>
      </c>
      <c r="AN1424" t="s">
        <v>89</v>
      </c>
      <c r="AU1424" s="1">
        <v>44510.586377314816</v>
      </c>
      <c r="AW1424" t="s">
        <v>71</v>
      </c>
      <c r="BC1424" s="1">
        <v>44509.464050925926</v>
      </c>
      <c r="BL1424" t="s">
        <v>12918</v>
      </c>
      <c r="BN1424" t="s">
        <v>84</v>
      </c>
      <c r="BO1424" t="s">
        <v>12919</v>
      </c>
      <c r="BP1424" t="s">
        <v>585</v>
      </c>
      <c r="BQ1424" t="s">
        <v>81</v>
      </c>
      <c r="BS1424" t="s">
        <v>85</v>
      </c>
      <c r="BT1424" t="s">
        <v>85</v>
      </c>
    </row>
    <row r="1425" spans="1:72" x14ac:dyDescent="0.25">
      <c r="A1425" t="s">
        <v>12920</v>
      </c>
      <c r="B1425" t="s">
        <v>120</v>
      </c>
      <c r="C1425" t="s">
        <v>12921</v>
      </c>
      <c r="E1425" t="s">
        <v>12922</v>
      </c>
      <c r="F1425">
        <v>1580001223499</v>
      </c>
      <c r="H1425" t="s">
        <v>86</v>
      </c>
      <c r="J1425" t="s">
        <v>87</v>
      </c>
      <c r="K1425" s="2">
        <v>44510</v>
      </c>
      <c r="L1425" t="s">
        <v>195</v>
      </c>
      <c r="M1425" s="1">
        <v>44510.471759259257</v>
      </c>
      <c r="N1425" t="s">
        <v>75</v>
      </c>
      <c r="O1425" t="s">
        <v>142</v>
      </c>
      <c r="R1425" t="s">
        <v>12923</v>
      </c>
      <c r="S1425" t="s">
        <v>12924</v>
      </c>
      <c r="U1425" t="s">
        <v>103</v>
      </c>
      <c r="V1425" t="s">
        <v>12925</v>
      </c>
      <c r="W1425">
        <v>12724</v>
      </c>
      <c r="X1425" t="s">
        <v>82</v>
      </c>
      <c r="AG1425" s="4" t="s">
        <v>12926</v>
      </c>
      <c r="AH1425" t="s">
        <v>82</v>
      </c>
      <c r="AN1425" t="s">
        <v>83</v>
      </c>
      <c r="AU1425" s="1">
        <v>44510.517476851855</v>
      </c>
      <c r="AW1425" t="s">
        <v>71</v>
      </c>
      <c r="BC1425" s="1">
        <v>44509.375324074077</v>
      </c>
      <c r="BL1425" t="s">
        <v>12927</v>
      </c>
      <c r="BP1425" t="s">
        <v>574</v>
      </c>
      <c r="BQ1425" t="s">
        <v>81</v>
      </c>
      <c r="BS1425" t="s">
        <v>85</v>
      </c>
    </row>
    <row r="1426" spans="1:72" x14ac:dyDescent="0.25">
      <c r="A1426" t="s">
        <v>12928</v>
      </c>
      <c r="B1426" t="s">
        <v>151</v>
      </c>
      <c r="C1426" t="s">
        <v>12929</v>
      </c>
      <c r="E1426" t="s">
        <v>12930</v>
      </c>
      <c r="F1426">
        <v>1591020909905</v>
      </c>
      <c r="G1426">
        <v>1270156905</v>
      </c>
      <c r="H1426" t="s">
        <v>68</v>
      </c>
      <c r="J1426" t="s">
        <v>79</v>
      </c>
      <c r="K1426" s="2">
        <v>44510</v>
      </c>
      <c r="L1426" t="s">
        <v>197</v>
      </c>
      <c r="M1426" s="1">
        <v>44510.497013888889</v>
      </c>
      <c r="N1426" t="s">
        <v>75</v>
      </c>
      <c r="O1426" t="s">
        <v>163</v>
      </c>
      <c r="R1426" t="s">
        <v>153</v>
      </c>
      <c r="S1426" t="s">
        <v>144</v>
      </c>
      <c r="U1426" t="s">
        <v>81</v>
      </c>
      <c r="V1426" t="s">
        <v>12931</v>
      </c>
      <c r="W1426" t="s">
        <v>537</v>
      </c>
      <c r="AA1426" s="3">
        <v>143395143395</v>
      </c>
      <c r="AC1426">
        <v>5223</v>
      </c>
      <c r="AF1426" t="s">
        <v>12932</v>
      </c>
      <c r="AG1426" s="4" t="s">
        <v>12933</v>
      </c>
      <c r="AH1426" t="s">
        <v>82</v>
      </c>
      <c r="AK1426" t="s">
        <v>12934</v>
      </c>
      <c r="AU1426" s="1">
        <v>44510.557789351849</v>
      </c>
      <c r="AW1426" t="s">
        <v>71</v>
      </c>
      <c r="BC1426" s="1">
        <v>44509.644155092596</v>
      </c>
      <c r="BL1426" t="s">
        <v>12935</v>
      </c>
      <c r="BN1426" t="s">
        <v>84</v>
      </c>
      <c r="BO1426" t="s">
        <v>12936</v>
      </c>
      <c r="BP1426" t="s">
        <v>585</v>
      </c>
      <c r="BQ1426" t="s">
        <v>81</v>
      </c>
      <c r="BS1426" t="s">
        <v>85</v>
      </c>
      <c r="BT1426" t="s">
        <v>85</v>
      </c>
    </row>
    <row r="1427" spans="1:72" x14ac:dyDescent="0.25">
      <c r="A1427" t="s">
        <v>12937</v>
      </c>
      <c r="B1427" t="s">
        <v>67</v>
      </c>
      <c r="C1427" t="s">
        <v>12938</v>
      </c>
      <c r="E1427" t="s">
        <v>12939</v>
      </c>
      <c r="F1427">
        <v>2000012865012</v>
      </c>
      <c r="G1427">
        <v>3328762408</v>
      </c>
      <c r="H1427" t="s">
        <v>68</v>
      </c>
      <c r="J1427" t="s">
        <v>79</v>
      </c>
      <c r="K1427" s="2">
        <v>44510</v>
      </c>
      <c r="L1427" t="s">
        <v>195</v>
      </c>
      <c r="M1427" s="1">
        <v>44510.434282407405</v>
      </c>
      <c r="N1427" t="s">
        <v>75</v>
      </c>
      <c r="O1427" t="s">
        <v>199</v>
      </c>
      <c r="R1427" t="s">
        <v>12940</v>
      </c>
      <c r="S1427" t="s">
        <v>88</v>
      </c>
      <c r="U1427" t="s">
        <v>81</v>
      </c>
      <c r="V1427" t="s">
        <v>12941</v>
      </c>
      <c r="W1427">
        <v>68300</v>
      </c>
      <c r="X1427">
        <v>17044</v>
      </c>
      <c r="AA1427" t="s">
        <v>12942</v>
      </c>
      <c r="AC1427">
        <v>16658</v>
      </c>
      <c r="AF1427" t="s">
        <v>12943</v>
      </c>
      <c r="AG1427" t="s">
        <v>12944</v>
      </c>
      <c r="AH1427" t="s">
        <v>82</v>
      </c>
      <c r="AK1427" t="s">
        <v>12945</v>
      </c>
      <c r="AN1427" t="s">
        <v>89</v>
      </c>
      <c r="AU1427" s="1">
        <v>44510.475740740738</v>
      </c>
      <c r="AW1427" t="s">
        <v>71</v>
      </c>
      <c r="BC1427" s="1">
        <v>44509.310740740744</v>
      </c>
      <c r="BL1427" t="s">
        <v>12946</v>
      </c>
      <c r="BN1427" t="s">
        <v>84</v>
      </c>
      <c r="BO1427" t="s">
        <v>12947</v>
      </c>
      <c r="BP1427" t="s">
        <v>585</v>
      </c>
      <c r="BQ1427" t="s">
        <v>81</v>
      </c>
      <c r="BS1427" t="s">
        <v>85</v>
      </c>
      <c r="BT1427" t="s">
        <v>85</v>
      </c>
    </row>
    <row r="1428" spans="1:72" x14ac:dyDescent="0.25">
      <c r="A1428" t="s">
        <v>12948</v>
      </c>
      <c r="B1428" t="s">
        <v>120</v>
      </c>
      <c r="C1428" t="s">
        <v>12949</v>
      </c>
      <c r="E1428" t="s">
        <v>12950</v>
      </c>
      <c r="F1428">
        <v>2000010111190</v>
      </c>
      <c r="G1428">
        <v>3987818809</v>
      </c>
      <c r="H1428" t="s">
        <v>68</v>
      </c>
      <c r="J1428" t="s">
        <v>79</v>
      </c>
      <c r="K1428" s="2">
        <v>44510</v>
      </c>
      <c r="L1428" t="s">
        <v>195</v>
      </c>
      <c r="M1428" s="1">
        <v>44510.484375</v>
      </c>
      <c r="N1428" t="s">
        <v>75</v>
      </c>
      <c r="O1428" t="s">
        <v>114</v>
      </c>
      <c r="R1428" t="s">
        <v>12951</v>
      </c>
      <c r="S1428" t="s">
        <v>12952</v>
      </c>
      <c r="U1428" t="s">
        <v>81</v>
      </c>
      <c r="V1428" t="s">
        <v>12953</v>
      </c>
      <c r="W1428">
        <v>48685</v>
      </c>
      <c r="AA1428" t="s">
        <v>12954</v>
      </c>
      <c r="AC1428">
        <v>19188</v>
      </c>
      <c r="AF1428" t="s">
        <v>12955</v>
      </c>
      <c r="AG1428" t="s">
        <v>12956</v>
      </c>
      <c r="AH1428" t="s">
        <v>89</v>
      </c>
      <c r="AK1428" t="s">
        <v>12957</v>
      </c>
      <c r="AN1428" t="s">
        <v>89</v>
      </c>
      <c r="AU1428" s="1">
        <v>44510.54011574074</v>
      </c>
      <c r="AW1428" t="s">
        <v>71</v>
      </c>
      <c r="BC1428" s="1">
        <v>44510.427361111113</v>
      </c>
      <c r="BL1428" t="s">
        <v>12958</v>
      </c>
      <c r="BM1428" t="s">
        <v>77</v>
      </c>
      <c r="BN1428" t="s">
        <v>84</v>
      </c>
      <c r="BO1428" t="s">
        <v>12959</v>
      </c>
      <c r="BP1428" t="s">
        <v>585</v>
      </c>
      <c r="BQ1428" t="s">
        <v>81</v>
      </c>
      <c r="BS1428" t="s">
        <v>85</v>
      </c>
      <c r="BT1428" t="s">
        <v>85</v>
      </c>
    </row>
    <row r="1429" spans="1:72" x14ac:dyDescent="0.25">
      <c r="A1429" t="s">
        <v>12960</v>
      </c>
      <c r="B1429" t="s">
        <v>151</v>
      </c>
      <c r="C1429" t="s">
        <v>12961</v>
      </c>
      <c r="E1429" t="s">
        <v>12962</v>
      </c>
      <c r="F1429">
        <v>1591060522538</v>
      </c>
      <c r="G1429">
        <v>5067232303</v>
      </c>
      <c r="H1429" t="s">
        <v>68</v>
      </c>
      <c r="J1429" t="s">
        <v>79</v>
      </c>
      <c r="K1429" s="2">
        <v>44510</v>
      </c>
      <c r="L1429" t="s">
        <v>197</v>
      </c>
      <c r="M1429" s="1">
        <v>44510.600648148145</v>
      </c>
      <c r="N1429" t="s">
        <v>75</v>
      </c>
      <c r="O1429" t="s">
        <v>152</v>
      </c>
      <c r="R1429" t="s">
        <v>153</v>
      </c>
      <c r="V1429" t="s">
        <v>12963</v>
      </c>
      <c r="W1429">
        <v>28346</v>
      </c>
      <c r="AA1429" t="s">
        <v>12964</v>
      </c>
      <c r="AC1429" t="s">
        <v>12965</v>
      </c>
      <c r="AF1429" t="s">
        <v>12966</v>
      </c>
      <c r="AG1429" s="4" t="s">
        <v>12967</v>
      </c>
      <c r="AJ1429" t="s">
        <v>12968</v>
      </c>
      <c r="AK1429" t="s">
        <v>12969</v>
      </c>
      <c r="AU1429" s="1">
        <v>44510.65625</v>
      </c>
      <c r="AW1429" t="s">
        <v>71</v>
      </c>
      <c r="BC1429" s="1">
        <v>44510.588449074072</v>
      </c>
      <c r="BL1429" t="s">
        <v>12970</v>
      </c>
      <c r="BM1429" t="s">
        <v>77</v>
      </c>
      <c r="BP1429" t="s">
        <v>585</v>
      </c>
      <c r="BQ1429" t="s">
        <v>81</v>
      </c>
      <c r="BS1429" t="s">
        <v>85</v>
      </c>
      <c r="BT1429" t="s">
        <v>85</v>
      </c>
    </row>
    <row r="1430" spans="1:72" x14ac:dyDescent="0.25">
      <c r="A1430" t="s">
        <v>12971</v>
      </c>
      <c r="B1430" t="s">
        <v>151</v>
      </c>
      <c r="C1430" t="s">
        <v>12972</v>
      </c>
      <c r="E1430" t="s">
        <v>12973</v>
      </c>
      <c r="F1430">
        <v>1591015406050</v>
      </c>
      <c r="G1430">
        <v>1253924703</v>
      </c>
      <c r="H1430" t="s">
        <v>68</v>
      </c>
      <c r="J1430" t="s">
        <v>79</v>
      </c>
      <c r="K1430" s="2">
        <v>44510</v>
      </c>
      <c r="L1430" t="s">
        <v>195</v>
      </c>
      <c r="M1430" s="1">
        <v>44510.352939814817</v>
      </c>
      <c r="N1430" t="s">
        <v>75</v>
      </c>
      <c r="O1430" t="s">
        <v>162</v>
      </c>
      <c r="R1430" t="s">
        <v>153</v>
      </c>
      <c r="S1430" t="s">
        <v>80</v>
      </c>
      <c r="U1430" t="s">
        <v>81</v>
      </c>
      <c r="V1430" t="s">
        <v>12974</v>
      </c>
      <c r="W1430">
        <v>69278</v>
      </c>
      <c r="AA1430" t="s">
        <v>12975</v>
      </c>
      <c r="AC1430">
        <v>49353</v>
      </c>
      <c r="AF1430" t="s">
        <v>12976</v>
      </c>
      <c r="AG1430" s="4" t="s">
        <v>12977</v>
      </c>
      <c r="AH1430" t="s">
        <v>82</v>
      </c>
      <c r="AK1430" t="s">
        <v>12978</v>
      </c>
      <c r="AN1430" t="s">
        <v>83</v>
      </c>
      <c r="AU1430" s="1">
        <v>44510.396087962959</v>
      </c>
      <c r="AW1430" t="s">
        <v>71</v>
      </c>
      <c r="BC1430" s="1">
        <v>44510.349629629629</v>
      </c>
      <c r="BL1430" t="s">
        <v>12979</v>
      </c>
      <c r="BM1430" t="s">
        <v>77</v>
      </c>
      <c r="BN1430" t="s">
        <v>84</v>
      </c>
      <c r="BO1430" t="s">
        <v>12980</v>
      </c>
      <c r="BP1430" t="s">
        <v>585</v>
      </c>
      <c r="BQ1430" t="s">
        <v>81</v>
      </c>
      <c r="BS1430" t="s">
        <v>85</v>
      </c>
      <c r="BT1430" t="s">
        <v>85</v>
      </c>
    </row>
    <row r="1431" spans="1:72" x14ac:dyDescent="0.25">
      <c r="A1431" t="s">
        <v>12981</v>
      </c>
      <c r="B1431" t="s">
        <v>67</v>
      </c>
      <c r="C1431" t="s">
        <v>12982</v>
      </c>
      <c r="E1431" t="s">
        <v>12983</v>
      </c>
      <c r="F1431">
        <v>1200029178202</v>
      </c>
      <c r="G1431">
        <v>3413583507</v>
      </c>
      <c r="H1431" t="s">
        <v>68</v>
      </c>
      <c r="K1431" s="2">
        <v>44510</v>
      </c>
      <c r="L1431" t="s">
        <v>197</v>
      </c>
      <c r="M1431" s="1">
        <v>44510.564467592594</v>
      </c>
      <c r="N1431" t="s">
        <v>69</v>
      </c>
      <c r="O1431" t="s">
        <v>1063</v>
      </c>
      <c r="P1431" t="s">
        <v>111</v>
      </c>
      <c r="Q1431" t="s">
        <v>12984</v>
      </c>
      <c r="R1431" t="s">
        <v>12985</v>
      </c>
      <c r="V1431" s="4" t="s">
        <v>12986</v>
      </c>
      <c r="AA1431">
        <v>92879</v>
      </c>
      <c r="AV1431" s="1">
        <v>44510.60900462963</v>
      </c>
      <c r="AW1431" t="s">
        <v>71</v>
      </c>
      <c r="BC1431" s="1">
        <v>44510.483530092592</v>
      </c>
      <c r="BL1431" t="s">
        <v>12987</v>
      </c>
      <c r="BP1431" t="s">
        <v>585</v>
      </c>
      <c r="BQ1431" t="s">
        <v>81</v>
      </c>
    </row>
    <row r="1432" spans="1:72" x14ac:dyDescent="0.25">
      <c r="A1432" t="s">
        <v>12988</v>
      </c>
      <c r="B1432" t="s">
        <v>122</v>
      </c>
      <c r="C1432" t="s">
        <v>12989</v>
      </c>
      <c r="E1432" t="s">
        <v>12990</v>
      </c>
      <c r="F1432">
        <v>2000016285219</v>
      </c>
      <c r="G1432">
        <v>4031519805</v>
      </c>
      <c r="H1432" t="s">
        <v>68</v>
      </c>
      <c r="I1432" t="s">
        <v>86</v>
      </c>
      <c r="J1432" t="s">
        <v>87</v>
      </c>
      <c r="K1432" s="2">
        <v>44510</v>
      </c>
      <c r="L1432" t="s">
        <v>197</v>
      </c>
      <c r="M1432" s="1">
        <v>44510.550370370373</v>
      </c>
      <c r="N1432" t="s">
        <v>75</v>
      </c>
      <c r="O1432" t="s">
        <v>132</v>
      </c>
      <c r="R1432" t="s">
        <v>12991</v>
      </c>
      <c r="S1432" t="s">
        <v>12992</v>
      </c>
      <c r="U1432" t="s">
        <v>81</v>
      </c>
      <c r="V1432" t="s">
        <v>12993</v>
      </c>
      <c r="W1432">
        <v>57196</v>
      </c>
      <c r="AA1432" t="s">
        <v>12994</v>
      </c>
      <c r="AG1432" t="s">
        <v>12995</v>
      </c>
      <c r="AH1432" t="s">
        <v>82</v>
      </c>
      <c r="AN1432" t="s">
        <v>82</v>
      </c>
      <c r="AU1432" s="1">
        <v>44510.596921296295</v>
      </c>
      <c r="AW1432" t="s">
        <v>71</v>
      </c>
      <c r="BC1432" s="1">
        <v>44509.267581018517</v>
      </c>
      <c r="BG1432" t="s">
        <v>12996</v>
      </c>
      <c r="BL1432" t="s">
        <v>12997</v>
      </c>
      <c r="BN1432" t="s">
        <v>84</v>
      </c>
      <c r="BO1432" t="s">
        <v>12998</v>
      </c>
      <c r="BP1432" t="s">
        <v>585</v>
      </c>
      <c r="BQ1432" t="s">
        <v>81</v>
      </c>
      <c r="BS1432" t="s">
        <v>85</v>
      </c>
    </row>
    <row r="1433" spans="1:72" x14ac:dyDescent="0.25">
      <c r="A1433" t="s">
        <v>12999</v>
      </c>
      <c r="B1433" t="s">
        <v>151</v>
      </c>
      <c r="C1433" t="s">
        <v>13000</v>
      </c>
      <c r="E1433" t="s">
        <v>13001</v>
      </c>
      <c r="F1433">
        <v>1591015316317</v>
      </c>
      <c r="G1433">
        <v>1340836310</v>
      </c>
      <c r="H1433" t="s">
        <v>68</v>
      </c>
      <c r="J1433" t="s">
        <v>79</v>
      </c>
      <c r="K1433" s="2">
        <v>44510</v>
      </c>
      <c r="L1433" t="s">
        <v>195</v>
      </c>
      <c r="M1433" s="1">
        <v>44510.334421296298</v>
      </c>
      <c r="N1433" t="s">
        <v>75</v>
      </c>
      <c r="O1433" t="s">
        <v>164</v>
      </c>
      <c r="R1433" t="s">
        <v>13002</v>
      </c>
      <c r="S1433" t="s">
        <v>272</v>
      </c>
      <c r="U1433" t="s">
        <v>81</v>
      </c>
      <c r="V1433" t="s">
        <v>13003</v>
      </c>
      <c r="W1433">
        <v>1</v>
      </c>
      <c r="AA1433" t="s">
        <v>13004</v>
      </c>
      <c r="AC1433" t="s">
        <v>6594</v>
      </c>
      <c r="AF1433" t="s">
        <v>13005</v>
      </c>
      <c r="AG1433" s="4" t="s">
        <v>13006</v>
      </c>
      <c r="AH1433" t="s">
        <v>82</v>
      </c>
      <c r="AK1433" t="s">
        <v>13007</v>
      </c>
      <c r="AN1433" t="s">
        <v>89</v>
      </c>
      <c r="AU1433" s="1">
        <v>44510.380428240744</v>
      </c>
      <c r="AW1433" t="s">
        <v>71</v>
      </c>
      <c r="BC1433" s="1">
        <v>44509.426180555558</v>
      </c>
      <c r="BL1433" t="s">
        <v>13008</v>
      </c>
      <c r="BN1433" t="s">
        <v>84</v>
      </c>
      <c r="BO1433" t="s">
        <v>13009</v>
      </c>
      <c r="BP1433" t="s">
        <v>585</v>
      </c>
      <c r="BQ1433" t="s">
        <v>81</v>
      </c>
      <c r="BS1433" t="s">
        <v>85</v>
      </c>
      <c r="BT1433" t="s">
        <v>85</v>
      </c>
    </row>
    <row r="1434" spans="1:72" x14ac:dyDescent="0.25">
      <c r="A1434" t="s">
        <v>13010</v>
      </c>
      <c r="B1434" t="s">
        <v>120</v>
      </c>
      <c r="C1434" t="s">
        <v>13011</v>
      </c>
      <c r="E1434" t="s">
        <v>13012</v>
      </c>
      <c r="F1434">
        <v>1591046302707</v>
      </c>
      <c r="G1434">
        <v>1333017507</v>
      </c>
      <c r="H1434" t="s">
        <v>68</v>
      </c>
      <c r="J1434" t="s">
        <v>79</v>
      </c>
      <c r="K1434" s="2">
        <v>44510</v>
      </c>
      <c r="L1434" t="s">
        <v>197</v>
      </c>
      <c r="M1434" s="1">
        <v>44510.555451388886</v>
      </c>
      <c r="N1434" t="s">
        <v>75</v>
      </c>
      <c r="O1434" t="s">
        <v>164</v>
      </c>
      <c r="R1434" t="s">
        <v>13013</v>
      </c>
      <c r="S1434" t="s">
        <v>272</v>
      </c>
      <c r="U1434" t="s">
        <v>81</v>
      </c>
      <c r="V1434" t="s">
        <v>13014</v>
      </c>
      <c r="W1434">
        <v>1</v>
      </c>
      <c r="AA1434" t="s">
        <v>13015</v>
      </c>
      <c r="AC1434" t="s">
        <v>13016</v>
      </c>
      <c r="AF1434" t="s">
        <v>13017</v>
      </c>
      <c r="AG1434" s="4" t="s">
        <v>13018</v>
      </c>
      <c r="AH1434" t="s">
        <v>82</v>
      </c>
      <c r="AK1434" t="s">
        <v>13019</v>
      </c>
      <c r="AU1434" s="1">
        <v>44510.596203703702</v>
      </c>
      <c r="AW1434" t="s">
        <v>71</v>
      </c>
      <c r="BC1434" s="1">
        <v>44509.36209490741</v>
      </c>
      <c r="BL1434" t="s">
        <v>13020</v>
      </c>
      <c r="BN1434" t="s">
        <v>84</v>
      </c>
      <c r="BO1434" t="s">
        <v>13021</v>
      </c>
      <c r="BP1434" t="s">
        <v>585</v>
      </c>
      <c r="BQ1434" t="s">
        <v>81</v>
      </c>
      <c r="BS1434" t="s">
        <v>85</v>
      </c>
      <c r="BT1434" t="s">
        <v>85</v>
      </c>
    </row>
    <row r="1435" spans="1:72" x14ac:dyDescent="0.25">
      <c r="A1435" t="s">
        <v>13022</v>
      </c>
      <c r="B1435" t="s">
        <v>151</v>
      </c>
      <c r="C1435" t="s">
        <v>13023</v>
      </c>
      <c r="E1435" t="s">
        <v>13024</v>
      </c>
      <c r="F1435">
        <v>1591028567458</v>
      </c>
      <c r="G1435">
        <v>1268422306</v>
      </c>
      <c r="H1435" t="s">
        <v>68</v>
      </c>
      <c r="J1435" t="s">
        <v>79</v>
      </c>
      <c r="K1435" s="2">
        <v>44510</v>
      </c>
      <c r="L1435" t="s">
        <v>195</v>
      </c>
      <c r="M1435" s="1">
        <v>44510.390289351853</v>
      </c>
      <c r="N1435" t="s">
        <v>75</v>
      </c>
      <c r="O1435" t="s">
        <v>225</v>
      </c>
      <c r="R1435" t="s">
        <v>153</v>
      </c>
      <c r="S1435" t="s">
        <v>321</v>
      </c>
      <c r="U1435" t="s">
        <v>81</v>
      </c>
      <c r="V1435" t="s">
        <v>13025</v>
      </c>
      <c r="W1435">
        <v>16458</v>
      </c>
      <c r="AA1435" t="s">
        <v>13026</v>
      </c>
      <c r="AC1435" t="s">
        <v>13027</v>
      </c>
      <c r="AF1435" t="s">
        <v>13028</v>
      </c>
      <c r="AG1435" s="4" t="s">
        <v>13029</v>
      </c>
      <c r="AH1435" t="s">
        <v>82</v>
      </c>
      <c r="AK1435" t="s">
        <v>13030</v>
      </c>
      <c r="AN1435" t="s">
        <v>89</v>
      </c>
      <c r="AU1435" s="1">
        <v>44510.474236111113</v>
      </c>
      <c r="AW1435" t="s">
        <v>71</v>
      </c>
      <c r="BC1435" s="1">
        <v>44509.460578703707</v>
      </c>
      <c r="BG1435" t="s">
        <v>13031</v>
      </c>
      <c r="BL1435" t="s">
        <v>13032</v>
      </c>
      <c r="BN1435" t="s">
        <v>84</v>
      </c>
      <c r="BO1435" t="s">
        <v>13033</v>
      </c>
      <c r="BP1435" t="s">
        <v>585</v>
      </c>
      <c r="BQ1435" t="s">
        <v>81</v>
      </c>
      <c r="BS1435" t="s">
        <v>85</v>
      </c>
      <c r="BT1435" t="s">
        <v>85</v>
      </c>
    </row>
    <row r="1436" spans="1:72" x14ac:dyDescent="0.25">
      <c r="A1436" t="s">
        <v>13034</v>
      </c>
      <c r="B1436" t="s">
        <v>151</v>
      </c>
      <c r="C1436" t="s">
        <v>13035</v>
      </c>
      <c r="E1436" t="s">
        <v>13036</v>
      </c>
      <c r="F1436">
        <v>1591037445560</v>
      </c>
      <c r="G1436">
        <v>1256198008</v>
      </c>
      <c r="H1436" t="s">
        <v>68</v>
      </c>
      <c r="J1436" t="s">
        <v>79</v>
      </c>
      <c r="K1436" s="2">
        <v>44510</v>
      </c>
      <c r="L1436" t="s">
        <v>197</v>
      </c>
      <c r="M1436" s="1">
        <v>44510.581446759257</v>
      </c>
      <c r="N1436" t="s">
        <v>75</v>
      </c>
      <c r="O1436" t="s">
        <v>161</v>
      </c>
      <c r="R1436" t="s">
        <v>153</v>
      </c>
      <c r="S1436" t="s">
        <v>155</v>
      </c>
      <c r="U1436" t="s">
        <v>81</v>
      </c>
      <c r="V1436" t="s">
        <v>13037</v>
      </c>
      <c r="W1436" t="s">
        <v>89</v>
      </c>
      <c r="AA1436" t="s">
        <v>13038</v>
      </c>
      <c r="AC1436" t="s">
        <v>2350</v>
      </c>
      <c r="AF1436" t="s">
        <v>13039</v>
      </c>
      <c r="AG1436" s="4" t="s">
        <v>13040</v>
      </c>
      <c r="AH1436" t="s">
        <v>82</v>
      </c>
      <c r="AK1436" t="s">
        <v>13041</v>
      </c>
      <c r="AN1436" t="s">
        <v>89</v>
      </c>
      <c r="AU1436" s="1">
        <v>44510.635601851849</v>
      </c>
      <c r="AW1436" t="s">
        <v>71</v>
      </c>
      <c r="BC1436" s="1">
        <v>44509.464224537034</v>
      </c>
      <c r="BL1436" t="s">
        <v>13042</v>
      </c>
      <c r="BN1436" t="s">
        <v>84</v>
      </c>
      <c r="BO1436" t="s">
        <v>13043</v>
      </c>
      <c r="BP1436" t="s">
        <v>585</v>
      </c>
      <c r="BQ1436" t="s">
        <v>81</v>
      </c>
      <c r="BS1436" t="s">
        <v>85</v>
      </c>
      <c r="BT1436" t="s">
        <v>85</v>
      </c>
    </row>
    <row r="1437" spans="1:72" x14ac:dyDescent="0.25">
      <c r="A1437" t="s">
        <v>13044</v>
      </c>
      <c r="B1437" t="s">
        <v>151</v>
      </c>
      <c r="C1437" t="s">
        <v>13045</v>
      </c>
      <c r="E1437" t="s">
        <v>13046</v>
      </c>
      <c r="F1437">
        <v>1591038334094</v>
      </c>
      <c r="G1437">
        <v>1261164005</v>
      </c>
      <c r="H1437" t="s">
        <v>68</v>
      </c>
      <c r="K1437" s="2">
        <v>44510</v>
      </c>
      <c r="L1437" t="s">
        <v>195</v>
      </c>
      <c r="M1437" s="1">
        <v>44510.333668981482</v>
      </c>
      <c r="N1437" t="s">
        <v>69</v>
      </c>
      <c r="O1437" t="s">
        <v>162</v>
      </c>
      <c r="P1437" t="s">
        <v>111</v>
      </c>
      <c r="Q1437" t="s">
        <v>13047</v>
      </c>
      <c r="R1437" t="s">
        <v>153</v>
      </c>
      <c r="V1437" t="s">
        <v>13048</v>
      </c>
      <c r="AA1437" t="s">
        <v>13049</v>
      </c>
      <c r="AV1437" s="1">
        <v>44510.349039351851</v>
      </c>
      <c r="AW1437" t="s">
        <v>71</v>
      </c>
      <c r="BC1437" s="1">
        <v>44509.545370370368</v>
      </c>
      <c r="BL1437" t="s">
        <v>13050</v>
      </c>
      <c r="BP1437" t="s">
        <v>585</v>
      </c>
      <c r="BQ1437" t="s">
        <v>81</v>
      </c>
    </row>
    <row r="1438" spans="1:72" x14ac:dyDescent="0.25">
      <c r="A1438" t="s">
        <v>13051</v>
      </c>
      <c r="B1438" t="s">
        <v>151</v>
      </c>
      <c r="C1438" t="s">
        <v>13052</v>
      </c>
      <c r="E1438" t="s">
        <v>10731</v>
      </c>
      <c r="F1438">
        <v>1591019195480</v>
      </c>
      <c r="G1438">
        <v>1289387404</v>
      </c>
      <c r="H1438" t="s">
        <v>68</v>
      </c>
      <c r="J1438" t="s">
        <v>79</v>
      </c>
      <c r="K1438" s="2">
        <v>44510</v>
      </c>
      <c r="L1438" t="s">
        <v>195</v>
      </c>
      <c r="M1438" s="1">
        <v>44510.397569444445</v>
      </c>
      <c r="N1438" t="s">
        <v>75</v>
      </c>
      <c r="O1438" t="s">
        <v>163</v>
      </c>
      <c r="R1438" t="s">
        <v>13053</v>
      </c>
      <c r="S1438" t="s">
        <v>13054</v>
      </c>
      <c r="U1438" t="s">
        <v>103</v>
      </c>
      <c r="V1438" t="s">
        <v>13055</v>
      </c>
      <c r="W1438">
        <v>10278</v>
      </c>
      <c r="AA1438" t="s">
        <v>13056</v>
      </c>
      <c r="AC1438" t="s">
        <v>13057</v>
      </c>
      <c r="AF1438" t="s">
        <v>13058</v>
      </c>
      <c r="AG1438" s="4" t="s">
        <v>13059</v>
      </c>
      <c r="AH1438" t="s">
        <v>82</v>
      </c>
      <c r="AK1438" t="s">
        <v>13060</v>
      </c>
      <c r="AN1438" t="s">
        <v>89</v>
      </c>
      <c r="AU1438" s="1">
        <v>44510.485162037039</v>
      </c>
      <c r="AW1438" t="s">
        <v>71</v>
      </c>
      <c r="BC1438" s="1">
        <v>44509.644155092596</v>
      </c>
      <c r="BL1438" t="s">
        <v>13061</v>
      </c>
      <c r="BN1438" t="s">
        <v>84</v>
      </c>
      <c r="BO1438" t="s">
        <v>13062</v>
      </c>
      <c r="BP1438" t="s">
        <v>585</v>
      </c>
      <c r="BQ1438" t="s">
        <v>81</v>
      </c>
      <c r="BS1438" t="s">
        <v>85</v>
      </c>
      <c r="BT1438" t="s">
        <v>85</v>
      </c>
    </row>
    <row r="1439" spans="1:72" x14ac:dyDescent="0.25">
      <c r="A1439" t="s">
        <v>13063</v>
      </c>
      <c r="B1439" t="s">
        <v>151</v>
      </c>
      <c r="C1439" t="s">
        <v>13064</v>
      </c>
      <c r="E1439" t="s">
        <v>13065</v>
      </c>
      <c r="F1439">
        <v>1591057953888</v>
      </c>
      <c r="G1439">
        <v>1250813207</v>
      </c>
      <c r="H1439" t="s">
        <v>68</v>
      </c>
      <c r="J1439" t="s">
        <v>79</v>
      </c>
      <c r="K1439" s="2">
        <v>44510</v>
      </c>
      <c r="L1439" t="s">
        <v>197</v>
      </c>
      <c r="M1439" s="1">
        <v>44510.578877314816</v>
      </c>
      <c r="N1439" t="s">
        <v>75</v>
      </c>
      <c r="O1439" t="s">
        <v>167</v>
      </c>
      <c r="R1439" t="s">
        <v>13066</v>
      </c>
      <c r="S1439" t="s">
        <v>174</v>
      </c>
      <c r="U1439" t="s">
        <v>81</v>
      </c>
      <c r="V1439" t="s">
        <v>13067</v>
      </c>
      <c r="W1439">
        <v>15838</v>
      </c>
      <c r="AA1439" t="s">
        <v>13068</v>
      </c>
      <c r="AC1439" t="s">
        <v>13069</v>
      </c>
      <c r="AF1439" t="s">
        <v>13070</v>
      </c>
      <c r="AG1439" s="4" t="s">
        <v>13071</v>
      </c>
      <c r="AH1439" t="s">
        <v>82</v>
      </c>
      <c r="AK1439" t="s">
        <v>13072</v>
      </c>
      <c r="AN1439" t="s">
        <v>89</v>
      </c>
      <c r="AU1439" s="1">
        <v>44510.664895833332</v>
      </c>
      <c r="AW1439" t="s">
        <v>71</v>
      </c>
      <c r="BC1439" s="1">
        <v>44509.876273148147</v>
      </c>
      <c r="BL1439" t="s">
        <v>13073</v>
      </c>
      <c r="BN1439" t="s">
        <v>84</v>
      </c>
      <c r="BO1439" t="s">
        <v>13074</v>
      </c>
      <c r="BP1439" t="s">
        <v>585</v>
      </c>
      <c r="BQ1439" t="s">
        <v>81</v>
      </c>
      <c r="BS1439" t="s">
        <v>85</v>
      </c>
      <c r="BT1439" t="s">
        <v>85</v>
      </c>
    </row>
    <row r="1440" spans="1:72" x14ac:dyDescent="0.25">
      <c r="A1440" t="s">
        <v>13075</v>
      </c>
      <c r="B1440" t="s">
        <v>151</v>
      </c>
      <c r="C1440" t="s">
        <v>13076</v>
      </c>
      <c r="E1440" t="s">
        <v>13077</v>
      </c>
      <c r="F1440">
        <v>1591047195843</v>
      </c>
      <c r="G1440">
        <v>1289871600</v>
      </c>
      <c r="H1440" t="s">
        <v>68</v>
      </c>
      <c r="J1440" t="s">
        <v>79</v>
      </c>
      <c r="K1440" s="2">
        <v>44510</v>
      </c>
      <c r="L1440" t="s">
        <v>195</v>
      </c>
      <c r="M1440" s="1">
        <v>44510.404004629629</v>
      </c>
      <c r="N1440" t="s">
        <v>75</v>
      </c>
      <c r="O1440" t="s">
        <v>154</v>
      </c>
      <c r="R1440" t="s">
        <v>13078</v>
      </c>
      <c r="S1440" t="s">
        <v>88</v>
      </c>
      <c r="U1440" t="s">
        <v>103</v>
      </c>
      <c r="V1440" t="s">
        <v>13079</v>
      </c>
      <c r="W1440">
        <v>13533</v>
      </c>
      <c r="AA1440" t="s">
        <v>13080</v>
      </c>
      <c r="AC1440" t="s">
        <v>481</v>
      </c>
      <c r="AF1440" t="s">
        <v>13081</v>
      </c>
      <c r="AG1440" s="4" t="s">
        <v>13082</v>
      </c>
      <c r="AH1440" t="s">
        <v>82</v>
      </c>
      <c r="AK1440" t="s">
        <v>13083</v>
      </c>
      <c r="AN1440" t="s">
        <v>89</v>
      </c>
      <c r="AU1440" s="1">
        <v>44510.490925925929</v>
      </c>
      <c r="AW1440" t="s">
        <v>71</v>
      </c>
      <c r="BC1440" s="1">
        <v>44509.464050925926</v>
      </c>
      <c r="BL1440" t="s">
        <v>13084</v>
      </c>
      <c r="BN1440" t="s">
        <v>84</v>
      </c>
      <c r="BO1440" t="s">
        <v>13085</v>
      </c>
      <c r="BP1440" t="s">
        <v>585</v>
      </c>
      <c r="BQ1440" t="s">
        <v>81</v>
      </c>
      <c r="BS1440" t="s">
        <v>85</v>
      </c>
      <c r="BT1440" t="s">
        <v>85</v>
      </c>
    </row>
    <row r="1441" spans="1:72" x14ac:dyDescent="0.25">
      <c r="A1441" t="s">
        <v>13086</v>
      </c>
      <c r="B1441" t="s">
        <v>151</v>
      </c>
      <c r="C1441" t="s">
        <v>13087</v>
      </c>
      <c r="E1441" t="s">
        <v>13088</v>
      </c>
      <c r="F1441">
        <v>1591059222256</v>
      </c>
      <c r="G1441">
        <v>9185208707</v>
      </c>
      <c r="H1441" t="s">
        <v>68</v>
      </c>
      <c r="J1441" t="s">
        <v>79</v>
      </c>
      <c r="K1441" s="2">
        <v>44510</v>
      </c>
      <c r="L1441" t="s">
        <v>195</v>
      </c>
      <c r="M1441" s="1">
        <v>44510.343587962961</v>
      </c>
      <c r="N1441" t="s">
        <v>75</v>
      </c>
      <c r="O1441" t="s">
        <v>170</v>
      </c>
      <c r="R1441" t="s">
        <v>13089</v>
      </c>
      <c r="S1441" t="s">
        <v>310</v>
      </c>
      <c r="U1441" t="s">
        <v>81</v>
      </c>
      <c r="V1441" t="s">
        <v>13090</v>
      </c>
      <c r="W1441">
        <v>13011</v>
      </c>
      <c r="AA1441" t="s">
        <v>13091</v>
      </c>
      <c r="AC1441" t="s">
        <v>234</v>
      </c>
      <c r="AF1441" t="s">
        <v>13092</v>
      </c>
      <c r="AG1441" s="4" t="s">
        <v>13093</v>
      </c>
      <c r="AH1441" t="s">
        <v>82</v>
      </c>
      <c r="AK1441" t="s">
        <v>13094</v>
      </c>
      <c r="AN1441">
        <v>1</v>
      </c>
      <c r="AU1441" s="1">
        <v>44510.412581018521</v>
      </c>
      <c r="AW1441" t="s">
        <v>71</v>
      </c>
      <c r="BC1441" s="1">
        <v>44509.479120370372</v>
      </c>
      <c r="BH1441" t="s">
        <v>13095</v>
      </c>
      <c r="BL1441" t="s">
        <v>13096</v>
      </c>
      <c r="BN1441" t="s">
        <v>84</v>
      </c>
      <c r="BO1441" t="s">
        <v>13097</v>
      </c>
      <c r="BP1441" t="s">
        <v>585</v>
      </c>
      <c r="BQ1441" t="s">
        <v>81</v>
      </c>
      <c r="BS1441" t="s">
        <v>85</v>
      </c>
      <c r="BT1441" t="s">
        <v>85</v>
      </c>
    </row>
    <row r="1442" spans="1:72" x14ac:dyDescent="0.25">
      <c r="A1442" t="s">
        <v>13098</v>
      </c>
      <c r="B1442" t="s">
        <v>151</v>
      </c>
      <c r="C1442" t="s">
        <v>13099</v>
      </c>
      <c r="E1442" t="s">
        <v>13100</v>
      </c>
      <c r="F1442">
        <v>1591058899761</v>
      </c>
      <c r="G1442">
        <v>1264073702</v>
      </c>
      <c r="H1442" t="s">
        <v>68</v>
      </c>
      <c r="J1442" t="s">
        <v>79</v>
      </c>
      <c r="K1442" s="2">
        <v>44510</v>
      </c>
      <c r="L1442" t="s">
        <v>195</v>
      </c>
      <c r="M1442" s="1">
        <v>44510.407835648148</v>
      </c>
      <c r="N1442" t="s">
        <v>75</v>
      </c>
      <c r="O1442" t="s">
        <v>142</v>
      </c>
      <c r="R1442" t="s">
        <v>153</v>
      </c>
      <c r="S1442" t="s">
        <v>172</v>
      </c>
      <c r="U1442" t="s">
        <v>81</v>
      </c>
      <c r="V1442" t="s">
        <v>13101</v>
      </c>
      <c r="W1442">
        <v>16272</v>
      </c>
      <c r="AA1442" t="s">
        <v>13102</v>
      </c>
      <c r="AC1442" t="s">
        <v>13103</v>
      </c>
      <c r="AF1442" t="s">
        <v>13104</v>
      </c>
      <c r="AG1442" s="4" t="s">
        <v>13105</v>
      </c>
      <c r="AH1442" t="s">
        <v>82</v>
      </c>
      <c r="AK1442" t="s">
        <v>13106</v>
      </c>
      <c r="AN1442" t="s">
        <v>83</v>
      </c>
      <c r="AU1442" s="1">
        <v>44510.458668981482</v>
      </c>
      <c r="AW1442" t="s">
        <v>71</v>
      </c>
      <c r="BC1442" s="1">
        <v>44509.375324074077</v>
      </c>
      <c r="BL1442" t="s">
        <v>13107</v>
      </c>
      <c r="BN1442" t="s">
        <v>84</v>
      </c>
      <c r="BO1442" t="s">
        <v>13108</v>
      </c>
      <c r="BP1442" t="s">
        <v>585</v>
      </c>
      <c r="BQ1442" t="s">
        <v>81</v>
      </c>
      <c r="BS1442" t="s">
        <v>85</v>
      </c>
      <c r="BT1442" t="s">
        <v>85</v>
      </c>
    </row>
    <row r="1443" spans="1:72" x14ac:dyDescent="0.25">
      <c r="A1443" t="s">
        <v>13109</v>
      </c>
      <c r="B1443" t="s">
        <v>151</v>
      </c>
      <c r="C1443" t="s">
        <v>13110</v>
      </c>
      <c r="E1443" t="s">
        <v>13111</v>
      </c>
      <c r="F1443">
        <v>1591029039593</v>
      </c>
      <c r="G1443">
        <v>1341877307</v>
      </c>
      <c r="H1443" t="s">
        <v>68</v>
      </c>
      <c r="K1443" s="2">
        <v>44510</v>
      </c>
      <c r="L1443" t="s">
        <v>197</v>
      </c>
      <c r="M1443" s="1">
        <v>44510.556215277778</v>
      </c>
      <c r="N1443" t="s">
        <v>69</v>
      </c>
      <c r="O1443" t="s">
        <v>175</v>
      </c>
      <c r="P1443" t="s">
        <v>111</v>
      </c>
      <c r="Q1443" t="s">
        <v>13112</v>
      </c>
      <c r="R1443" t="s">
        <v>13113</v>
      </c>
      <c r="V1443" t="s">
        <v>13114</v>
      </c>
      <c r="AA1443" t="s">
        <v>13115</v>
      </c>
      <c r="AV1443" s="1">
        <v>44510.565740740742</v>
      </c>
      <c r="AW1443" t="s">
        <v>71</v>
      </c>
      <c r="BC1443" s="1">
        <v>44509.716192129628</v>
      </c>
      <c r="BL1443" t="s">
        <v>13116</v>
      </c>
      <c r="BP1443" t="s">
        <v>585</v>
      </c>
      <c r="BQ1443" t="s">
        <v>81</v>
      </c>
    </row>
    <row r="1444" spans="1:72" x14ac:dyDescent="0.25">
      <c r="A1444" t="s">
        <v>13117</v>
      </c>
      <c r="B1444" t="s">
        <v>151</v>
      </c>
      <c r="C1444" t="s">
        <v>13118</v>
      </c>
      <c r="E1444" t="s">
        <v>13119</v>
      </c>
      <c r="F1444">
        <v>1591058955478</v>
      </c>
      <c r="G1444">
        <v>1257942400</v>
      </c>
      <c r="H1444" t="s">
        <v>68</v>
      </c>
      <c r="J1444" t="s">
        <v>79</v>
      </c>
      <c r="K1444" s="2">
        <v>44510</v>
      </c>
      <c r="L1444" t="s">
        <v>195</v>
      </c>
      <c r="M1444" s="1">
        <v>44510.424085648148</v>
      </c>
      <c r="N1444" t="s">
        <v>75</v>
      </c>
      <c r="O1444" t="s">
        <v>161</v>
      </c>
      <c r="R1444" t="s">
        <v>153</v>
      </c>
      <c r="S1444" t="s">
        <v>13120</v>
      </c>
      <c r="U1444" t="s">
        <v>81</v>
      </c>
      <c r="V1444" t="s">
        <v>13121</v>
      </c>
      <c r="W1444" t="s">
        <v>89</v>
      </c>
      <c r="AA1444" t="s">
        <v>13122</v>
      </c>
      <c r="AC1444" t="s">
        <v>13123</v>
      </c>
      <c r="AF1444" t="s">
        <v>13124</v>
      </c>
      <c r="AG1444" s="4" t="s">
        <v>13125</v>
      </c>
      <c r="AH1444" t="s">
        <v>89</v>
      </c>
      <c r="AK1444" t="s">
        <v>13126</v>
      </c>
      <c r="AN1444" t="s">
        <v>89</v>
      </c>
      <c r="AU1444" s="1">
        <v>44510.496793981481</v>
      </c>
      <c r="AW1444" t="s">
        <v>71</v>
      </c>
      <c r="BC1444" s="1">
        <v>44509.391134259262</v>
      </c>
      <c r="BL1444" t="s">
        <v>13127</v>
      </c>
      <c r="BN1444" t="s">
        <v>84</v>
      </c>
      <c r="BO1444" t="s">
        <v>13128</v>
      </c>
      <c r="BP1444" t="s">
        <v>585</v>
      </c>
      <c r="BQ1444" t="s">
        <v>81</v>
      </c>
      <c r="BS1444" t="s">
        <v>85</v>
      </c>
      <c r="BT1444" t="s">
        <v>85</v>
      </c>
    </row>
    <row r="1445" spans="1:72" x14ac:dyDescent="0.25">
      <c r="A1445" t="s">
        <v>13129</v>
      </c>
      <c r="B1445" t="s">
        <v>151</v>
      </c>
      <c r="C1445" t="s">
        <v>13130</v>
      </c>
      <c r="E1445" t="s">
        <v>13131</v>
      </c>
      <c r="F1445">
        <v>1580000074268</v>
      </c>
      <c r="G1445">
        <v>7449362404</v>
      </c>
      <c r="H1445" t="s">
        <v>68</v>
      </c>
      <c r="J1445" t="s">
        <v>79</v>
      </c>
      <c r="K1445" s="2">
        <v>44510</v>
      </c>
      <c r="L1445" t="s">
        <v>195</v>
      </c>
      <c r="M1445" s="1">
        <v>44510.376064814816</v>
      </c>
      <c r="N1445" t="s">
        <v>75</v>
      </c>
      <c r="O1445" t="s">
        <v>175</v>
      </c>
      <c r="R1445" t="s">
        <v>13132</v>
      </c>
      <c r="S1445" t="s">
        <v>4096</v>
      </c>
      <c r="U1445" t="s">
        <v>81</v>
      </c>
      <c r="V1445" t="s">
        <v>13133</v>
      </c>
      <c r="W1445">
        <v>10131</v>
      </c>
      <c r="AA1445" t="s">
        <v>13134</v>
      </c>
      <c r="AC1445" t="s">
        <v>13135</v>
      </c>
      <c r="AF1445" t="s">
        <v>13136</v>
      </c>
      <c r="AG1445" s="4" t="s">
        <v>13137</v>
      </c>
      <c r="AH1445" t="s">
        <v>82</v>
      </c>
      <c r="AK1445" t="s">
        <v>13138</v>
      </c>
      <c r="AN1445" t="s">
        <v>83</v>
      </c>
      <c r="AU1445" s="1">
        <v>44510.43509259259</v>
      </c>
      <c r="AW1445" t="s">
        <v>71</v>
      </c>
      <c r="BC1445" s="1">
        <v>44509.432858796295</v>
      </c>
      <c r="BH1445" t="s">
        <v>13139</v>
      </c>
      <c r="BL1445" t="s">
        <v>13140</v>
      </c>
      <c r="BN1445" t="s">
        <v>84</v>
      </c>
      <c r="BO1445" t="s">
        <v>13141</v>
      </c>
      <c r="BP1445" t="s">
        <v>585</v>
      </c>
      <c r="BQ1445" t="s">
        <v>81</v>
      </c>
      <c r="BS1445" t="s">
        <v>85</v>
      </c>
      <c r="BT1445" t="s">
        <v>85</v>
      </c>
    </row>
    <row r="1446" spans="1:72" x14ac:dyDescent="0.25">
      <c r="A1446" t="s">
        <v>13142</v>
      </c>
      <c r="B1446" t="s">
        <v>151</v>
      </c>
      <c r="C1446" t="s">
        <v>13143</v>
      </c>
      <c r="E1446" t="s">
        <v>13144</v>
      </c>
      <c r="F1446">
        <v>1580000346260</v>
      </c>
      <c r="G1446">
        <v>7508460505</v>
      </c>
      <c r="H1446" t="s">
        <v>68</v>
      </c>
      <c r="J1446" t="s">
        <v>79</v>
      </c>
      <c r="K1446" s="2">
        <v>44510</v>
      </c>
      <c r="L1446" t="s">
        <v>195</v>
      </c>
      <c r="M1446" s="1">
        <v>44510.433958333335</v>
      </c>
      <c r="N1446" t="s">
        <v>75</v>
      </c>
      <c r="O1446" t="s">
        <v>170</v>
      </c>
      <c r="R1446" t="s">
        <v>153</v>
      </c>
      <c r="S1446" t="s">
        <v>310</v>
      </c>
      <c r="U1446" t="s">
        <v>81</v>
      </c>
      <c r="V1446" t="s">
        <v>13145</v>
      </c>
      <c r="W1446" t="s">
        <v>13146</v>
      </c>
      <c r="AA1446" t="s">
        <v>13147</v>
      </c>
      <c r="AC1446" t="s">
        <v>13148</v>
      </c>
      <c r="AF1446" t="s">
        <v>13149</v>
      </c>
      <c r="AG1446" t="s">
        <v>13150</v>
      </c>
      <c r="AH1446" t="s">
        <v>82</v>
      </c>
      <c r="AK1446" t="s">
        <v>13151</v>
      </c>
      <c r="AN1446" t="s">
        <v>89</v>
      </c>
      <c r="AU1446" s="1">
        <v>44510.545115740744</v>
      </c>
      <c r="AW1446" t="s">
        <v>71</v>
      </c>
      <c r="BC1446" s="1">
        <v>44509.479120370372</v>
      </c>
      <c r="BG1446" t="s">
        <v>13152</v>
      </c>
      <c r="BH1446" t="s">
        <v>13153</v>
      </c>
      <c r="BL1446" t="s">
        <v>13154</v>
      </c>
      <c r="BN1446" t="s">
        <v>84</v>
      </c>
      <c r="BO1446" t="s">
        <v>13155</v>
      </c>
      <c r="BP1446" t="s">
        <v>585</v>
      </c>
      <c r="BQ1446" t="s">
        <v>81</v>
      </c>
      <c r="BS1446" t="s">
        <v>85</v>
      </c>
      <c r="BT1446" t="s">
        <v>85</v>
      </c>
    </row>
    <row r="1447" spans="1:72" x14ac:dyDescent="0.25">
      <c r="A1447" t="s">
        <v>13156</v>
      </c>
      <c r="B1447" t="s">
        <v>151</v>
      </c>
      <c r="C1447" t="s">
        <v>13157</v>
      </c>
      <c r="E1447" t="s">
        <v>13158</v>
      </c>
      <c r="F1447">
        <v>1580000473135</v>
      </c>
      <c r="G1447">
        <v>7515805302</v>
      </c>
      <c r="H1447" t="s">
        <v>68</v>
      </c>
      <c r="J1447" t="s">
        <v>79</v>
      </c>
      <c r="K1447" s="2">
        <v>44510</v>
      </c>
      <c r="L1447" t="s">
        <v>195</v>
      </c>
      <c r="M1447" s="1">
        <v>44510.395138888889</v>
      </c>
      <c r="N1447" t="s">
        <v>75</v>
      </c>
      <c r="O1447" t="s">
        <v>152</v>
      </c>
      <c r="R1447" t="s">
        <v>153</v>
      </c>
      <c r="S1447" t="s">
        <v>144</v>
      </c>
      <c r="U1447" t="s">
        <v>81</v>
      </c>
      <c r="V1447" t="s">
        <v>13159</v>
      </c>
      <c r="W1447">
        <v>14118</v>
      </c>
      <c r="AA1447" t="s">
        <v>13160</v>
      </c>
      <c r="AC1447" t="s">
        <v>474</v>
      </c>
      <c r="AF1447" t="s">
        <v>13161</v>
      </c>
      <c r="AG1447" s="4" t="s">
        <v>13162</v>
      </c>
      <c r="AH1447" t="s">
        <v>82</v>
      </c>
      <c r="AK1447" t="s">
        <v>13163</v>
      </c>
      <c r="AN1447" t="s">
        <v>89</v>
      </c>
      <c r="AU1447" s="1">
        <v>44510.433807870373</v>
      </c>
      <c r="AW1447" t="s">
        <v>71</v>
      </c>
      <c r="BC1447" s="1">
        <v>44509.486631944441</v>
      </c>
      <c r="BL1447" t="s">
        <v>13164</v>
      </c>
      <c r="BN1447" t="s">
        <v>84</v>
      </c>
      <c r="BO1447" t="s">
        <v>13165</v>
      </c>
      <c r="BP1447" t="s">
        <v>585</v>
      </c>
      <c r="BQ1447" t="s">
        <v>81</v>
      </c>
      <c r="BS1447" t="s">
        <v>85</v>
      </c>
      <c r="BT1447" t="s">
        <v>85</v>
      </c>
    </row>
    <row r="1448" spans="1:72" x14ac:dyDescent="0.25">
      <c r="A1448" t="s">
        <v>13166</v>
      </c>
      <c r="B1448" t="s">
        <v>151</v>
      </c>
      <c r="C1448" t="s">
        <v>13167</v>
      </c>
      <c r="E1448" t="s">
        <v>13168</v>
      </c>
      <c r="F1448">
        <v>1591028930408</v>
      </c>
      <c r="G1448">
        <v>1350359701</v>
      </c>
      <c r="H1448" t="s">
        <v>68</v>
      </c>
      <c r="J1448" t="s">
        <v>79</v>
      </c>
      <c r="K1448" s="2">
        <v>44510</v>
      </c>
      <c r="L1448" t="s">
        <v>195</v>
      </c>
      <c r="M1448" s="1">
        <v>44510.464780092596</v>
      </c>
      <c r="N1448" t="s">
        <v>75</v>
      </c>
      <c r="O1448" t="s">
        <v>152</v>
      </c>
      <c r="R1448" t="s">
        <v>13169</v>
      </c>
      <c r="S1448" t="s">
        <v>144</v>
      </c>
      <c r="U1448" t="s">
        <v>81</v>
      </c>
      <c r="V1448" t="s">
        <v>13170</v>
      </c>
      <c r="W1448">
        <v>24988</v>
      </c>
      <c r="AA1448" t="s">
        <v>13171</v>
      </c>
      <c r="AC1448">
        <v>36171</v>
      </c>
      <c r="AF1448" t="s">
        <v>13172</v>
      </c>
      <c r="AG1448" s="4" t="s">
        <v>13173</v>
      </c>
      <c r="AH1448" t="s">
        <v>82</v>
      </c>
      <c r="AK1448" t="s">
        <v>13174</v>
      </c>
      <c r="AN1448" t="s">
        <v>89</v>
      </c>
      <c r="AU1448" s="1">
        <v>44510.508194444446</v>
      </c>
      <c r="AW1448" t="s">
        <v>71</v>
      </c>
      <c r="BC1448" s="1">
        <v>44509.486631944441</v>
      </c>
      <c r="BL1448" t="s">
        <v>13175</v>
      </c>
      <c r="BN1448" t="s">
        <v>84</v>
      </c>
      <c r="BO1448" t="s">
        <v>13176</v>
      </c>
      <c r="BP1448" t="s">
        <v>585</v>
      </c>
      <c r="BQ1448" t="s">
        <v>81</v>
      </c>
      <c r="BS1448" t="s">
        <v>85</v>
      </c>
      <c r="BT1448" t="s">
        <v>85</v>
      </c>
    </row>
    <row r="1449" spans="1:72" x14ac:dyDescent="0.25">
      <c r="A1449" t="s">
        <v>13177</v>
      </c>
      <c r="B1449" t="s">
        <v>151</v>
      </c>
      <c r="C1449" t="s">
        <v>13178</v>
      </c>
      <c r="E1449" t="s">
        <v>9395</v>
      </c>
      <c r="F1449">
        <v>1591014171280</v>
      </c>
      <c r="G1449">
        <v>1283600605</v>
      </c>
      <c r="H1449" t="s">
        <v>68</v>
      </c>
      <c r="J1449" t="s">
        <v>79</v>
      </c>
      <c r="K1449" s="2">
        <v>44510</v>
      </c>
      <c r="L1449" t="s">
        <v>195</v>
      </c>
      <c r="M1449" s="1">
        <v>44510.332013888888</v>
      </c>
      <c r="N1449" t="s">
        <v>75</v>
      </c>
      <c r="O1449" t="s">
        <v>154</v>
      </c>
      <c r="R1449" t="s">
        <v>13179</v>
      </c>
      <c r="S1449" t="s">
        <v>88</v>
      </c>
      <c r="U1449" t="s">
        <v>81</v>
      </c>
      <c r="V1449" t="s">
        <v>13180</v>
      </c>
      <c r="W1449">
        <v>14507</v>
      </c>
      <c r="AA1449" t="s">
        <v>13181</v>
      </c>
      <c r="AC1449" t="s">
        <v>501</v>
      </c>
      <c r="AF1449" t="s">
        <v>13182</v>
      </c>
      <c r="AG1449" s="4" t="s">
        <v>13183</v>
      </c>
      <c r="AH1449" t="s">
        <v>82</v>
      </c>
      <c r="AK1449" t="s">
        <v>13184</v>
      </c>
      <c r="AN1449" t="s">
        <v>89</v>
      </c>
      <c r="AU1449" s="1">
        <v>44510.38077546296</v>
      </c>
      <c r="AW1449" t="s">
        <v>71</v>
      </c>
      <c r="BC1449" s="1">
        <v>44509.464050925926</v>
      </c>
      <c r="BL1449" t="s">
        <v>13185</v>
      </c>
      <c r="BN1449" t="s">
        <v>84</v>
      </c>
      <c r="BO1449" t="s">
        <v>13186</v>
      </c>
      <c r="BP1449" t="s">
        <v>585</v>
      </c>
      <c r="BQ1449" t="s">
        <v>81</v>
      </c>
      <c r="BS1449" t="s">
        <v>85</v>
      </c>
      <c r="BT1449" t="s">
        <v>85</v>
      </c>
    </row>
    <row r="1450" spans="1:72" x14ac:dyDescent="0.25">
      <c r="A1450" t="s">
        <v>13187</v>
      </c>
      <c r="B1450" t="s">
        <v>151</v>
      </c>
      <c r="C1450" t="s">
        <v>13188</v>
      </c>
      <c r="E1450" t="s">
        <v>13189</v>
      </c>
      <c r="F1450">
        <v>1591046511226</v>
      </c>
      <c r="G1450">
        <v>1291998410</v>
      </c>
      <c r="H1450" t="s">
        <v>68</v>
      </c>
      <c r="J1450" t="s">
        <v>79</v>
      </c>
      <c r="K1450" s="2">
        <v>44510</v>
      </c>
      <c r="L1450" t="s">
        <v>195</v>
      </c>
      <c r="M1450" s="1">
        <v>44510.391493055555</v>
      </c>
      <c r="N1450" t="s">
        <v>75</v>
      </c>
      <c r="O1450" t="s">
        <v>167</v>
      </c>
      <c r="R1450" t="s">
        <v>13190</v>
      </c>
      <c r="S1450" t="s">
        <v>174</v>
      </c>
      <c r="U1450" t="s">
        <v>81</v>
      </c>
      <c r="V1450" t="s">
        <v>13191</v>
      </c>
      <c r="W1450">
        <v>12194</v>
      </c>
      <c r="AA1450" t="s">
        <v>13192</v>
      </c>
      <c r="AC1450" t="s">
        <v>13193</v>
      </c>
      <c r="AF1450" t="s">
        <v>13194</v>
      </c>
      <c r="AG1450" s="4" t="s">
        <v>13195</v>
      </c>
      <c r="AH1450" t="s">
        <v>82</v>
      </c>
      <c r="AK1450" t="s">
        <v>13196</v>
      </c>
      <c r="AN1450" t="s">
        <v>89</v>
      </c>
      <c r="AU1450" s="1">
        <v>44510.455196759256</v>
      </c>
      <c r="AW1450" t="s">
        <v>71</v>
      </c>
      <c r="BC1450" s="1">
        <v>44509.876273148147</v>
      </c>
      <c r="BL1450" t="s">
        <v>13197</v>
      </c>
      <c r="BN1450" t="s">
        <v>84</v>
      </c>
      <c r="BO1450" t="s">
        <v>13198</v>
      </c>
      <c r="BP1450" t="s">
        <v>585</v>
      </c>
      <c r="BQ1450" t="s">
        <v>81</v>
      </c>
      <c r="BS1450" t="s">
        <v>85</v>
      </c>
      <c r="BT1450" t="s">
        <v>85</v>
      </c>
    </row>
    <row r="1451" spans="1:72" x14ac:dyDescent="0.25">
      <c r="A1451" t="s">
        <v>13199</v>
      </c>
      <c r="B1451" t="s">
        <v>151</v>
      </c>
      <c r="C1451" t="s">
        <v>13200</v>
      </c>
      <c r="E1451" t="s">
        <v>13201</v>
      </c>
      <c r="F1451">
        <v>1591060803710</v>
      </c>
      <c r="G1451">
        <v>1281659404</v>
      </c>
      <c r="H1451" t="s">
        <v>68</v>
      </c>
      <c r="J1451" t="s">
        <v>79</v>
      </c>
      <c r="K1451" s="2">
        <v>44510</v>
      </c>
      <c r="L1451" t="s">
        <v>197</v>
      </c>
      <c r="M1451" s="1">
        <v>44510.493298611109</v>
      </c>
      <c r="N1451" t="s">
        <v>75</v>
      </c>
      <c r="O1451" t="s">
        <v>167</v>
      </c>
      <c r="R1451" t="s">
        <v>153</v>
      </c>
      <c r="S1451" t="s">
        <v>174</v>
      </c>
      <c r="U1451" t="s">
        <v>81</v>
      </c>
      <c r="V1451" t="s">
        <v>13202</v>
      </c>
      <c r="W1451" t="s">
        <v>13203</v>
      </c>
      <c r="AA1451" t="s">
        <v>13204</v>
      </c>
      <c r="AC1451" t="s">
        <v>13205</v>
      </c>
      <c r="AF1451" t="s">
        <v>13206</v>
      </c>
      <c r="AG1451" s="4" t="s">
        <v>13207</v>
      </c>
      <c r="AH1451" t="s">
        <v>82</v>
      </c>
      <c r="AK1451" t="s">
        <v>13208</v>
      </c>
      <c r="AN1451" t="s">
        <v>89</v>
      </c>
      <c r="AU1451" s="1">
        <v>44510.548773148148</v>
      </c>
      <c r="AW1451" t="s">
        <v>71</v>
      </c>
      <c r="BC1451" s="1">
        <v>44509.876273148147</v>
      </c>
      <c r="BL1451" t="s">
        <v>13209</v>
      </c>
      <c r="BN1451" t="s">
        <v>84</v>
      </c>
      <c r="BO1451" t="s">
        <v>13210</v>
      </c>
      <c r="BP1451" t="s">
        <v>585</v>
      </c>
      <c r="BQ1451" t="s">
        <v>81</v>
      </c>
      <c r="BS1451" t="s">
        <v>85</v>
      </c>
      <c r="BT1451" t="s">
        <v>85</v>
      </c>
    </row>
    <row r="1452" spans="1:72" x14ac:dyDescent="0.25">
      <c r="A1452" t="s">
        <v>13211</v>
      </c>
      <c r="B1452" t="s">
        <v>151</v>
      </c>
      <c r="C1452" t="s">
        <v>13212</v>
      </c>
      <c r="E1452" t="s">
        <v>13213</v>
      </c>
      <c r="F1452">
        <v>1591058052860</v>
      </c>
      <c r="G1452">
        <v>1331214600</v>
      </c>
      <c r="H1452" t="s">
        <v>68</v>
      </c>
      <c r="J1452" t="s">
        <v>79</v>
      </c>
      <c r="K1452" s="2">
        <v>44510</v>
      </c>
      <c r="L1452" t="s">
        <v>195</v>
      </c>
      <c r="M1452" s="1">
        <v>44510.347893518519</v>
      </c>
      <c r="N1452" t="s">
        <v>75</v>
      </c>
      <c r="O1452" t="s">
        <v>152</v>
      </c>
      <c r="R1452" t="s">
        <v>13214</v>
      </c>
      <c r="S1452" t="s">
        <v>144</v>
      </c>
      <c r="U1452" t="s">
        <v>81</v>
      </c>
      <c r="V1452" t="s">
        <v>13215</v>
      </c>
      <c r="W1452">
        <v>22196</v>
      </c>
      <c r="AA1452" t="s">
        <v>13216</v>
      </c>
      <c r="AC1452" t="s">
        <v>13217</v>
      </c>
      <c r="AF1452" t="s">
        <v>13218</v>
      </c>
      <c r="AG1452" s="4" t="s">
        <v>13219</v>
      </c>
      <c r="AH1452" t="s">
        <v>82</v>
      </c>
      <c r="AK1452" t="s">
        <v>13220</v>
      </c>
      <c r="AN1452" t="s">
        <v>89</v>
      </c>
      <c r="AU1452" s="1">
        <v>44510.384791666664</v>
      </c>
      <c r="AW1452" t="s">
        <v>71</v>
      </c>
      <c r="BC1452" s="1">
        <v>44509.486631944441</v>
      </c>
      <c r="BL1452" t="s">
        <v>13221</v>
      </c>
      <c r="BN1452" t="s">
        <v>84</v>
      </c>
      <c r="BO1452" t="s">
        <v>13222</v>
      </c>
      <c r="BP1452" t="s">
        <v>585</v>
      </c>
      <c r="BQ1452" t="s">
        <v>81</v>
      </c>
      <c r="BS1452" t="s">
        <v>85</v>
      </c>
      <c r="BT1452" t="s">
        <v>85</v>
      </c>
    </row>
    <row r="1453" spans="1:72" x14ac:dyDescent="0.25">
      <c r="A1453" t="s">
        <v>13223</v>
      </c>
      <c r="B1453" t="s">
        <v>151</v>
      </c>
      <c r="C1453" t="s">
        <v>13224</v>
      </c>
      <c r="E1453" t="s">
        <v>13225</v>
      </c>
      <c r="F1453">
        <v>1591046610089</v>
      </c>
      <c r="G1453">
        <v>1273203308</v>
      </c>
      <c r="H1453" t="s">
        <v>68</v>
      </c>
      <c r="J1453" t="s">
        <v>79</v>
      </c>
      <c r="K1453" s="2">
        <v>44510</v>
      </c>
      <c r="L1453" t="s">
        <v>195</v>
      </c>
      <c r="M1453" s="1">
        <v>44510.345648148148</v>
      </c>
      <c r="N1453" t="s">
        <v>75</v>
      </c>
      <c r="O1453" t="s">
        <v>142</v>
      </c>
      <c r="R1453" t="s">
        <v>153</v>
      </c>
      <c r="S1453" t="s">
        <v>172</v>
      </c>
      <c r="U1453" t="s">
        <v>81</v>
      </c>
      <c r="V1453" t="s">
        <v>13226</v>
      </c>
      <c r="W1453">
        <v>16748</v>
      </c>
      <c r="AA1453" t="s">
        <v>13227</v>
      </c>
      <c r="AC1453" t="s">
        <v>13228</v>
      </c>
      <c r="AF1453" t="s">
        <v>13229</v>
      </c>
      <c r="AG1453" s="4" t="s">
        <v>13230</v>
      </c>
      <c r="AH1453" t="s">
        <v>82</v>
      </c>
      <c r="AK1453" t="s">
        <v>13231</v>
      </c>
      <c r="AN1453" t="s">
        <v>83</v>
      </c>
      <c r="AU1453" s="1">
        <v>44510.396307870367</v>
      </c>
      <c r="AW1453" t="s">
        <v>71</v>
      </c>
      <c r="BC1453" s="1">
        <v>44509.375324074077</v>
      </c>
      <c r="BL1453" t="s">
        <v>13232</v>
      </c>
      <c r="BN1453" t="s">
        <v>84</v>
      </c>
      <c r="BO1453" t="s">
        <v>13233</v>
      </c>
      <c r="BP1453" t="s">
        <v>585</v>
      </c>
      <c r="BQ1453" t="s">
        <v>81</v>
      </c>
      <c r="BS1453" t="s">
        <v>85</v>
      </c>
      <c r="BT1453" t="s">
        <v>85</v>
      </c>
    </row>
    <row r="1454" spans="1:72" x14ac:dyDescent="0.25">
      <c r="A1454" t="s">
        <v>13234</v>
      </c>
      <c r="B1454" t="s">
        <v>151</v>
      </c>
      <c r="C1454" t="s">
        <v>13235</v>
      </c>
      <c r="E1454" t="s">
        <v>13236</v>
      </c>
      <c r="F1454">
        <v>1591047183290</v>
      </c>
      <c r="G1454">
        <v>1289377210</v>
      </c>
      <c r="H1454" t="s">
        <v>68</v>
      </c>
      <c r="J1454" t="s">
        <v>79</v>
      </c>
      <c r="K1454" s="2">
        <v>44510</v>
      </c>
      <c r="L1454" t="s">
        <v>195</v>
      </c>
      <c r="M1454" s="1">
        <v>44510.34716435185</v>
      </c>
      <c r="N1454" t="s">
        <v>75</v>
      </c>
      <c r="O1454" t="s">
        <v>163</v>
      </c>
      <c r="R1454" t="s">
        <v>13237</v>
      </c>
      <c r="S1454" t="s">
        <v>144</v>
      </c>
      <c r="U1454" t="s">
        <v>81</v>
      </c>
      <c r="V1454" t="s">
        <v>13238</v>
      </c>
      <c r="W1454">
        <v>14964</v>
      </c>
      <c r="AA1454" t="s">
        <v>13239</v>
      </c>
      <c r="AC1454" t="s">
        <v>13240</v>
      </c>
      <c r="AF1454" t="s">
        <v>13241</v>
      </c>
      <c r="AG1454" s="4" t="s">
        <v>13242</v>
      </c>
      <c r="AH1454" t="s">
        <v>82</v>
      </c>
      <c r="AK1454" t="s">
        <v>13243</v>
      </c>
      <c r="AN1454" t="s">
        <v>89</v>
      </c>
      <c r="AU1454" s="1">
        <v>44510.387256944443</v>
      </c>
      <c r="AW1454" t="s">
        <v>71</v>
      </c>
      <c r="BC1454" s="1">
        <v>44509.644155092596</v>
      </c>
      <c r="BL1454" t="s">
        <v>13244</v>
      </c>
      <c r="BN1454" t="s">
        <v>84</v>
      </c>
      <c r="BO1454" t="s">
        <v>13245</v>
      </c>
      <c r="BP1454" t="s">
        <v>585</v>
      </c>
      <c r="BQ1454" t="s">
        <v>81</v>
      </c>
      <c r="BS1454" t="s">
        <v>85</v>
      </c>
      <c r="BT1454" t="s">
        <v>85</v>
      </c>
    </row>
    <row r="1455" spans="1:72" x14ac:dyDescent="0.25">
      <c r="A1455" t="s">
        <v>13246</v>
      </c>
      <c r="B1455" t="s">
        <v>151</v>
      </c>
      <c r="C1455" t="s">
        <v>13247</v>
      </c>
      <c r="E1455" t="s">
        <v>13248</v>
      </c>
      <c r="F1455">
        <v>1591054040781</v>
      </c>
      <c r="G1455">
        <v>1290961606</v>
      </c>
      <c r="H1455" t="s">
        <v>68</v>
      </c>
      <c r="K1455" s="2">
        <v>44510</v>
      </c>
      <c r="L1455" t="s">
        <v>195</v>
      </c>
      <c r="M1455" s="1">
        <v>44510.468969907408</v>
      </c>
      <c r="N1455" t="s">
        <v>69</v>
      </c>
      <c r="O1455" t="s">
        <v>167</v>
      </c>
      <c r="P1455" t="s">
        <v>109</v>
      </c>
      <c r="Q1455" t="s">
        <v>13249</v>
      </c>
      <c r="R1455" t="s">
        <v>153</v>
      </c>
      <c r="V1455" t="s">
        <v>13250</v>
      </c>
      <c r="W1455">
        <v>18399</v>
      </c>
      <c r="AA1455" t="s">
        <v>13251</v>
      </c>
      <c r="AC1455" t="s">
        <v>246</v>
      </c>
      <c r="AV1455" s="1">
        <v>44510.481157407405</v>
      </c>
      <c r="AW1455" t="s">
        <v>71</v>
      </c>
      <c r="BC1455" s="1">
        <v>44509.876273148147</v>
      </c>
      <c r="BL1455" t="s">
        <v>13252</v>
      </c>
      <c r="BP1455" t="s">
        <v>585</v>
      </c>
      <c r="BQ1455" t="s">
        <v>81</v>
      </c>
    </row>
    <row r="1456" spans="1:72" x14ac:dyDescent="0.25">
      <c r="A1456" t="s">
        <v>13253</v>
      </c>
      <c r="B1456" t="s">
        <v>151</v>
      </c>
      <c r="C1456" t="s">
        <v>13254</v>
      </c>
      <c r="E1456" t="s">
        <v>13255</v>
      </c>
      <c r="F1456">
        <v>1800020788981</v>
      </c>
      <c r="G1456">
        <v>9367590709</v>
      </c>
      <c r="H1456" t="s">
        <v>68</v>
      </c>
      <c r="J1456" t="s">
        <v>79</v>
      </c>
      <c r="K1456" s="2">
        <v>44510</v>
      </c>
      <c r="L1456" t="s">
        <v>195</v>
      </c>
      <c r="M1456" s="1">
        <v>44510.367164351854</v>
      </c>
      <c r="N1456" t="s">
        <v>75</v>
      </c>
      <c r="O1456" t="s">
        <v>171</v>
      </c>
      <c r="R1456" t="s">
        <v>153</v>
      </c>
      <c r="S1456" t="s">
        <v>88</v>
      </c>
      <c r="U1456" t="s">
        <v>81</v>
      </c>
      <c r="V1456" t="s">
        <v>13256</v>
      </c>
      <c r="W1456" t="s">
        <v>13257</v>
      </c>
      <c r="AA1456" t="s">
        <v>13258</v>
      </c>
      <c r="AC1456">
        <v>32728</v>
      </c>
      <c r="AF1456" t="s">
        <v>13259</v>
      </c>
      <c r="AG1456" s="4" t="s">
        <v>13260</v>
      </c>
      <c r="AH1456" t="s">
        <v>82</v>
      </c>
      <c r="AK1456" t="s">
        <v>13261</v>
      </c>
      <c r="AN1456" t="s">
        <v>89</v>
      </c>
      <c r="AU1456" s="1">
        <v>44510.421747685185</v>
      </c>
      <c r="AW1456" t="s">
        <v>71</v>
      </c>
      <c r="BC1456" s="1">
        <v>44509.472951388889</v>
      </c>
      <c r="BL1456" t="s">
        <v>13262</v>
      </c>
      <c r="BN1456" t="s">
        <v>84</v>
      </c>
      <c r="BO1456" t="s">
        <v>13263</v>
      </c>
      <c r="BP1456" t="s">
        <v>585</v>
      </c>
      <c r="BQ1456" t="s">
        <v>81</v>
      </c>
      <c r="BS1456" t="s">
        <v>85</v>
      </c>
      <c r="BT1456" t="s">
        <v>85</v>
      </c>
    </row>
    <row r="1457" spans="1:72" x14ac:dyDescent="0.25">
      <c r="A1457" t="s">
        <v>13264</v>
      </c>
      <c r="B1457" t="s">
        <v>151</v>
      </c>
      <c r="C1457" t="s">
        <v>13265</v>
      </c>
      <c r="E1457" t="s">
        <v>333</v>
      </c>
      <c r="F1457">
        <v>1580000935638</v>
      </c>
      <c r="G1457">
        <v>9185207110</v>
      </c>
      <c r="H1457" t="s">
        <v>68</v>
      </c>
      <c r="J1457" t="s">
        <v>79</v>
      </c>
      <c r="K1457" s="2">
        <v>44510</v>
      </c>
      <c r="L1457" t="s">
        <v>195</v>
      </c>
      <c r="M1457" s="1">
        <v>44510.410891203705</v>
      </c>
      <c r="N1457" t="s">
        <v>75</v>
      </c>
      <c r="O1457" t="s">
        <v>162</v>
      </c>
      <c r="R1457" t="s">
        <v>13266</v>
      </c>
      <c r="S1457" t="s">
        <v>13267</v>
      </c>
      <c r="U1457" t="s">
        <v>81</v>
      </c>
      <c r="V1457" t="s">
        <v>13268</v>
      </c>
      <c r="W1457">
        <v>22495</v>
      </c>
      <c r="AA1457" t="s">
        <v>13269</v>
      </c>
      <c r="AC1457" t="s">
        <v>13270</v>
      </c>
      <c r="AF1457" t="s">
        <v>13271</v>
      </c>
      <c r="AG1457" s="4" t="s">
        <v>13272</v>
      </c>
      <c r="AH1457" t="s">
        <v>82</v>
      </c>
      <c r="AK1457" t="s">
        <v>13273</v>
      </c>
      <c r="AN1457" t="s">
        <v>83</v>
      </c>
      <c r="AU1457" s="1">
        <v>44510.457615740743</v>
      </c>
      <c r="AW1457" t="s">
        <v>71</v>
      </c>
      <c r="BC1457" s="1">
        <v>44509.545370370368</v>
      </c>
      <c r="BL1457" t="s">
        <v>13274</v>
      </c>
      <c r="BN1457" t="s">
        <v>84</v>
      </c>
      <c r="BO1457" t="s">
        <v>13275</v>
      </c>
      <c r="BP1457" t="s">
        <v>585</v>
      </c>
      <c r="BQ1457" t="s">
        <v>81</v>
      </c>
      <c r="BS1457" t="s">
        <v>85</v>
      </c>
      <c r="BT1457" t="s">
        <v>85</v>
      </c>
    </row>
    <row r="1458" spans="1:72" x14ac:dyDescent="0.25">
      <c r="A1458" t="s">
        <v>13276</v>
      </c>
      <c r="B1458" t="s">
        <v>151</v>
      </c>
      <c r="C1458" t="s">
        <v>13277</v>
      </c>
      <c r="E1458" t="s">
        <v>13278</v>
      </c>
      <c r="F1458">
        <v>1591056169548</v>
      </c>
      <c r="G1458">
        <v>1351038203</v>
      </c>
      <c r="H1458" t="s">
        <v>68</v>
      </c>
      <c r="J1458" t="s">
        <v>79</v>
      </c>
      <c r="K1458" s="2">
        <v>44510</v>
      </c>
      <c r="L1458" t="s">
        <v>195</v>
      </c>
      <c r="M1458" s="1">
        <v>44510.449502314812</v>
      </c>
      <c r="N1458" t="s">
        <v>75</v>
      </c>
      <c r="O1458" t="s">
        <v>164</v>
      </c>
      <c r="R1458" t="s">
        <v>13279</v>
      </c>
      <c r="S1458" t="s">
        <v>272</v>
      </c>
      <c r="U1458" t="s">
        <v>81</v>
      </c>
      <c r="V1458" t="s">
        <v>13280</v>
      </c>
      <c r="W1458">
        <v>1</v>
      </c>
      <c r="AA1458" t="s">
        <v>13281</v>
      </c>
      <c r="AC1458" t="s">
        <v>13282</v>
      </c>
      <c r="AF1458" t="s">
        <v>13283</v>
      </c>
      <c r="AG1458" s="4" t="s">
        <v>13284</v>
      </c>
      <c r="AH1458" t="s">
        <v>82</v>
      </c>
      <c r="AK1458" t="s">
        <v>13285</v>
      </c>
      <c r="AN1458" t="s">
        <v>89</v>
      </c>
      <c r="AU1458" s="1">
        <v>44510.49863425926</v>
      </c>
      <c r="AW1458" t="s">
        <v>71</v>
      </c>
      <c r="BC1458" s="1">
        <v>44509.426180555558</v>
      </c>
      <c r="BL1458" t="s">
        <v>13286</v>
      </c>
      <c r="BN1458" t="s">
        <v>84</v>
      </c>
      <c r="BO1458" t="s">
        <v>13287</v>
      </c>
      <c r="BP1458" t="s">
        <v>585</v>
      </c>
      <c r="BQ1458" t="s">
        <v>81</v>
      </c>
      <c r="BS1458" t="s">
        <v>85</v>
      </c>
      <c r="BT1458" t="s">
        <v>85</v>
      </c>
    </row>
    <row r="1459" spans="1:72" x14ac:dyDescent="0.25">
      <c r="A1459" t="s">
        <v>13288</v>
      </c>
      <c r="B1459" t="s">
        <v>151</v>
      </c>
      <c r="C1459" t="s">
        <v>13289</v>
      </c>
      <c r="E1459" t="s">
        <v>13290</v>
      </c>
      <c r="F1459">
        <v>1591018951233</v>
      </c>
      <c r="G1459">
        <v>1341062901</v>
      </c>
      <c r="H1459" t="s">
        <v>68</v>
      </c>
      <c r="J1459" t="s">
        <v>79</v>
      </c>
      <c r="K1459" s="2">
        <v>44510</v>
      </c>
      <c r="L1459" t="s">
        <v>195</v>
      </c>
      <c r="M1459" s="1">
        <v>44510.449537037035</v>
      </c>
      <c r="N1459" t="s">
        <v>75</v>
      </c>
      <c r="O1459" t="s">
        <v>175</v>
      </c>
      <c r="R1459" t="s">
        <v>153</v>
      </c>
      <c r="S1459" t="s">
        <v>183</v>
      </c>
      <c r="U1459" t="s">
        <v>81</v>
      </c>
      <c r="V1459" t="s">
        <v>13291</v>
      </c>
      <c r="W1459" t="s">
        <v>13292</v>
      </c>
      <c r="AA1459" t="s">
        <v>13293</v>
      </c>
      <c r="AC1459" t="s">
        <v>13294</v>
      </c>
      <c r="AF1459" t="s">
        <v>13295</v>
      </c>
      <c r="AG1459" s="4" t="s">
        <v>13296</v>
      </c>
      <c r="AH1459" t="s">
        <v>82</v>
      </c>
      <c r="AK1459" t="s">
        <v>13297</v>
      </c>
      <c r="AN1459" t="s">
        <v>83</v>
      </c>
      <c r="AU1459" s="1">
        <v>44510.503680555557</v>
      </c>
      <c r="AW1459" t="s">
        <v>71</v>
      </c>
      <c r="BC1459" s="1">
        <v>44509.432858796295</v>
      </c>
      <c r="BL1459" t="s">
        <v>13298</v>
      </c>
      <c r="BN1459" t="s">
        <v>84</v>
      </c>
      <c r="BO1459" t="s">
        <v>13299</v>
      </c>
      <c r="BP1459" t="s">
        <v>585</v>
      </c>
      <c r="BQ1459" t="s">
        <v>81</v>
      </c>
      <c r="BS1459" t="s">
        <v>85</v>
      </c>
      <c r="BT1459" t="s">
        <v>85</v>
      </c>
    </row>
    <row r="1460" spans="1:72" x14ac:dyDescent="0.25">
      <c r="A1460" t="s">
        <v>13300</v>
      </c>
      <c r="B1460" t="s">
        <v>151</v>
      </c>
      <c r="C1460" t="s">
        <v>13301</v>
      </c>
      <c r="E1460" t="s">
        <v>13302</v>
      </c>
      <c r="F1460">
        <v>1591036237111</v>
      </c>
      <c r="G1460">
        <v>1348811907</v>
      </c>
      <c r="H1460" t="s">
        <v>68</v>
      </c>
      <c r="J1460" t="s">
        <v>79</v>
      </c>
      <c r="K1460" s="2">
        <v>44510</v>
      </c>
      <c r="L1460" t="s">
        <v>197</v>
      </c>
      <c r="M1460" s="1">
        <v>44510.492349537039</v>
      </c>
      <c r="N1460" t="s">
        <v>75</v>
      </c>
      <c r="O1460" t="s">
        <v>134</v>
      </c>
      <c r="R1460" t="s">
        <v>13303</v>
      </c>
      <c r="S1460" t="s">
        <v>155</v>
      </c>
      <c r="U1460" t="s">
        <v>81</v>
      </c>
      <c r="V1460" t="s">
        <v>13304</v>
      </c>
      <c r="W1460" t="s">
        <v>13305</v>
      </c>
      <c r="AA1460" t="s">
        <v>13306</v>
      </c>
      <c r="AC1460" t="s">
        <v>13307</v>
      </c>
      <c r="AF1460" t="s">
        <v>13308</v>
      </c>
      <c r="AG1460" s="4" t="s">
        <v>13309</v>
      </c>
      <c r="AH1460" t="s">
        <v>82</v>
      </c>
      <c r="AK1460" t="s">
        <v>13310</v>
      </c>
      <c r="AN1460" t="s">
        <v>89</v>
      </c>
      <c r="AU1460" s="1">
        <v>44510.542337962965</v>
      </c>
      <c r="AW1460" t="s">
        <v>71</v>
      </c>
      <c r="BC1460" s="1">
        <v>44509.391064814816</v>
      </c>
      <c r="BL1460" t="s">
        <v>13311</v>
      </c>
      <c r="BN1460" t="s">
        <v>84</v>
      </c>
      <c r="BO1460" t="s">
        <v>13312</v>
      </c>
      <c r="BP1460" t="s">
        <v>585</v>
      </c>
      <c r="BQ1460" t="s">
        <v>81</v>
      </c>
      <c r="BS1460" t="s">
        <v>85</v>
      </c>
      <c r="BT1460" t="s">
        <v>85</v>
      </c>
    </row>
    <row r="1461" spans="1:72" x14ac:dyDescent="0.25">
      <c r="A1461" t="s">
        <v>13313</v>
      </c>
      <c r="B1461" t="s">
        <v>151</v>
      </c>
      <c r="C1461" t="s">
        <v>13314</v>
      </c>
      <c r="E1461" t="s">
        <v>13315</v>
      </c>
      <c r="F1461">
        <v>2700005772298</v>
      </c>
      <c r="G1461">
        <v>7663284900</v>
      </c>
      <c r="H1461" t="s">
        <v>68</v>
      </c>
      <c r="J1461" t="s">
        <v>79</v>
      </c>
      <c r="K1461" s="2">
        <v>44510</v>
      </c>
      <c r="L1461" t="s">
        <v>197</v>
      </c>
      <c r="M1461" s="1">
        <v>44510.535358796296</v>
      </c>
      <c r="N1461" t="s">
        <v>75</v>
      </c>
      <c r="O1461" t="s">
        <v>142</v>
      </c>
      <c r="R1461" t="s">
        <v>153</v>
      </c>
      <c r="S1461" t="s">
        <v>172</v>
      </c>
      <c r="U1461" t="s">
        <v>81</v>
      </c>
      <c r="V1461" t="s">
        <v>13316</v>
      </c>
      <c r="W1461" t="s">
        <v>13317</v>
      </c>
      <c r="AA1461" t="s">
        <v>13318</v>
      </c>
      <c r="AC1461" t="s">
        <v>3754</v>
      </c>
      <c r="AF1461" t="s">
        <v>13319</v>
      </c>
      <c r="AG1461" s="4" t="s">
        <v>13320</v>
      </c>
      <c r="AH1461" t="s">
        <v>82</v>
      </c>
      <c r="AK1461" t="s">
        <v>13321</v>
      </c>
      <c r="AN1461" t="s">
        <v>83</v>
      </c>
      <c r="AU1461" s="1">
        <v>44510.576249999998</v>
      </c>
      <c r="AW1461" t="s">
        <v>71</v>
      </c>
      <c r="BC1461" s="1">
        <v>44509.375324074077</v>
      </c>
      <c r="BL1461" t="s">
        <v>13322</v>
      </c>
      <c r="BN1461" t="s">
        <v>84</v>
      </c>
      <c r="BO1461" t="s">
        <v>13323</v>
      </c>
      <c r="BP1461" t="s">
        <v>585</v>
      </c>
      <c r="BQ1461" t="s">
        <v>81</v>
      </c>
      <c r="BS1461" t="s">
        <v>85</v>
      </c>
      <c r="BT1461" t="s">
        <v>85</v>
      </c>
    </row>
    <row r="1462" spans="1:72" x14ac:dyDescent="0.25">
      <c r="A1462" t="s">
        <v>13324</v>
      </c>
      <c r="B1462" t="s">
        <v>151</v>
      </c>
      <c r="C1462" t="s">
        <v>13325</v>
      </c>
      <c r="E1462" t="s">
        <v>3552</v>
      </c>
      <c r="F1462">
        <v>1591050998590</v>
      </c>
      <c r="G1462">
        <v>1341136702</v>
      </c>
      <c r="H1462" t="s">
        <v>68</v>
      </c>
      <c r="J1462" t="s">
        <v>79</v>
      </c>
      <c r="K1462" s="2">
        <v>44510</v>
      </c>
      <c r="L1462" t="s">
        <v>197</v>
      </c>
      <c r="M1462" s="1">
        <v>44510.571944444448</v>
      </c>
      <c r="N1462" t="s">
        <v>75</v>
      </c>
      <c r="O1462" t="s">
        <v>175</v>
      </c>
      <c r="R1462" t="s">
        <v>153</v>
      </c>
      <c r="S1462" t="s">
        <v>13326</v>
      </c>
      <c r="U1462" t="s">
        <v>81</v>
      </c>
      <c r="V1462" t="s">
        <v>13327</v>
      </c>
      <c r="W1462" t="s">
        <v>13328</v>
      </c>
      <c r="AA1462" t="s">
        <v>13329</v>
      </c>
      <c r="AC1462" t="s">
        <v>13330</v>
      </c>
      <c r="AF1462" t="s">
        <v>13331</v>
      </c>
      <c r="AG1462" s="4" t="s">
        <v>13332</v>
      </c>
      <c r="AH1462" t="s">
        <v>82</v>
      </c>
      <c r="AK1462" t="s">
        <v>13333</v>
      </c>
      <c r="AN1462" t="s">
        <v>83</v>
      </c>
      <c r="AU1462" s="1">
        <v>44510.660613425927</v>
      </c>
      <c r="AW1462" t="s">
        <v>71</v>
      </c>
      <c r="BC1462" s="1">
        <v>44509.432858796295</v>
      </c>
      <c r="BL1462" t="s">
        <v>13334</v>
      </c>
      <c r="BN1462" t="s">
        <v>84</v>
      </c>
      <c r="BO1462" t="s">
        <v>13335</v>
      </c>
      <c r="BP1462" t="s">
        <v>585</v>
      </c>
      <c r="BQ1462" t="s">
        <v>81</v>
      </c>
      <c r="BS1462" t="s">
        <v>85</v>
      </c>
      <c r="BT1462" t="s">
        <v>85</v>
      </c>
    </row>
    <row r="1463" spans="1:72" x14ac:dyDescent="0.25">
      <c r="A1463" t="s">
        <v>13336</v>
      </c>
      <c r="B1463" t="s">
        <v>151</v>
      </c>
      <c r="C1463" t="s">
        <v>13337</v>
      </c>
      <c r="E1463" t="s">
        <v>13338</v>
      </c>
      <c r="F1463">
        <v>2700001097745</v>
      </c>
      <c r="G1463">
        <v>7595278107</v>
      </c>
      <c r="H1463" t="s">
        <v>68</v>
      </c>
      <c r="J1463" t="s">
        <v>79</v>
      </c>
      <c r="K1463" s="2">
        <v>44510</v>
      </c>
      <c r="L1463" t="s">
        <v>197</v>
      </c>
      <c r="M1463" s="1">
        <v>44510.607152777775</v>
      </c>
      <c r="N1463" t="s">
        <v>75</v>
      </c>
      <c r="O1463" t="s">
        <v>164</v>
      </c>
      <c r="R1463" t="s">
        <v>153</v>
      </c>
      <c r="S1463" t="s">
        <v>272</v>
      </c>
      <c r="U1463" t="s">
        <v>81</v>
      </c>
      <c r="V1463" t="s">
        <v>13339</v>
      </c>
      <c r="W1463">
        <v>1</v>
      </c>
      <c r="AA1463" t="s">
        <v>13340</v>
      </c>
      <c r="AC1463" t="s">
        <v>13341</v>
      </c>
      <c r="AF1463" t="s">
        <v>13342</v>
      </c>
      <c r="AG1463" s="4" t="s">
        <v>13343</v>
      </c>
      <c r="AH1463">
        <v>1</v>
      </c>
      <c r="AK1463" t="s">
        <v>13344</v>
      </c>
      <c r="AN1463" t="s">
        <v>89</v>
      </c>
      <c r="AU1463" s="1">
        <v>44510.667372685188</v>
      </c>
      <c r="AW1463" t="s">
        <v>71</v>
      </c>
      <c r="BC1463" s="1">
        <v>44509.351388888892</v>
      </c>
      <c r="BL1463" t="s">
        <v>13345</v>
      </c>
      <c r="BN1463" t="s">
        <v>84</v>
      </c>
      <c r="BO1463" t="s">
        <v>13346</v>
      </c>
      <c r="BP1463" t="s">
        <v>585</v>
      </c>
      <c r="BQ1463" t="s">
        <v>81</v>
      </c>
      <c r="BS1463" t="s">
        <v>85</v>
      </c>
      <c r="BT1463" t="s">
        <v>85</v>
      </c>
    </row>
    <row r="1464" spans="1:72" x14ac:dyDescent="0.25">
      <c r="A1464" t="s">
        <v>13347</v>
      </c>
      <c r="B1464" t="s">
        <v>151</v>
      </c>
      <c r="C1464" t="s">
        <v>13348</v>
      </c>
      <c r="E1464" t="s">
        <v>13349</v>
      </c>
      <c r="F1464">
        <v>1591044256341</v>
      </c>
      <c r="G1464">
        <v>1254632504</v>
      </c>
      <c r="H1464" t="s">
        <v>68</v>
      </c>
      <c r="J1464" t="s">
        <v>79</v>
      </c>
      <c r="K1464" s="2">
        <v>44510</v>
      </c>
      <c r="L1464" t="s">
        <v>197</v>
      </c>
      <c r="M1464" s="1">
        <v>44510.517407407409</v>
      </c>
      <c r="N1464" t="s">
        <v>75</v>
      </c>
      <c r="O1464" t="s">
        <v>162</v>
      </c>
      <c r="R1464" t="s">
        <v>153</v>
      </c>
      <c r="S1464" t="s">
        <v>80</v>
      </c>
      <c r="U1464" t="s">
        <v>81</v>
      </c>
      <c r="V1464" t="s">
        <v>13350</v>
      </c>
      <c r="W1464">
        <v>27314</v>
      </c>
      <c r="AA1464" t="s">
        <v>13351</v>
      </c>
      <c r="AC1464" t="s">
        <v>7298</v>
      </c>
      <c r="AF1464" t="s">
        <v>13352</v>
      </c>
      <c r="AG1464" s="4" t="s">
        <v>13353</v>
      </c>
      <c r="AH1464" t="s">
        <v>82</v>
      </c>
      <c r="AK1464" t="s">
        <v>13354</v>
      </c>
      <c r="AN1464" t="s">
        <v>83</v>
      </c>
      <c r="AU1464" s="1">
        <v>44510.570347222223</v>
      </c>
      <c r="AW1464" t="s">
        <v>71</v>
      </c>
      <c r="BC1464" s="1">
        <v>44509.545370370368</v>
      </c>
      <c r="BG1464" t="s">
        <v>13355</v>
      </c>
      <c r="BL1464" t="s">
        <v>13356</v>
      </c>
      <c r="BN1464" t="s">
        <v>84</v>
      </c>
      <c r="BO1464" t="s">
        <v>13357</v>
      </c>
      <c r="BP1464" t="s">
        <v>585</v>
      </c>
      <c r="BQ1464" t="s">
        <v>81</v>
      </c>
      <c r="BS1464" t="s">
        <v>85</v>
      </c>
      <c r="BT1464" t="s">
        <v>85</v>
      </c>
    </row>
    <row r="1465" spans="1:72" x14ac:dyDescent="0.25">
      <c r="A1465" t="s">
        <v>13358</v>
      </c>
      <c r="B1465" t="s">
        <v>151</v>
      </c>
      <c r="C1465" t="s">
        <v>13359</v>
      </c>
      <c r="E1465" t="s">
        <v>395</v>
      </c>
      <c r="F1465">
        <v>1591042619273</v>
      </c>
      <c r="G1465">
        <v>1276241702</v>
      </c>
      <c r="H1465" t="s">
        <v>68</v>
      </c>
      <c r="J1465" t="s">
        <v>79</v>
      </c>
      <c r="K1465" s="2">
        <v>44510</v>
      </c>
      <c r="L1465" t="s">
        <v>197</v>
      </c>
      <c r="M1465" s="1">
        <v>44510.589560185188</v>
      </c>
      <c r="N1465" t="s">
        <v>75</v>
      </c>
      <c r="O1465" t="s">
        <v>225</v>
      </c>
      <c r="R1465" t="s">
        <v>153</v>
      </c>
      <c r="S1465" t="s">
        <v>321</v>
      </c>
      <c r="U1465" t="s">
        <v>81</v>
      </c>
      <c r="V1465" t="s">
        <v>13360</v>
      </c>
      <c r="W1465" t="s">
        <v>13361</v>
      </c>
      <c r="AA1465" t="s">
        <v>13362</v>
      </c>
      <c r="AC1465" t="s">
        <v>13363</v>
      </c>
      <c r="AF1465" t="s">
        <v>13364</v>
      </c>
      <c r="AG1465" s="4" t="s">
        <v>13365</v>
      </c>
      <c r="AH1465" t="s">
        <v>82</v>
      </c>
      <c r="AK1465" t="s">
        <v>13366</v>
      </c>
      <c r="AN1465" t="s">
        <v>89</v>
      </c>
      <c r="AU1465" s="1">
        <v>44510.683136574073</v>
      </c>
      <c r="AW1465" t="s">
        <v>71</v>
      </c>
      <c r="BC1465" s="1">
        <v>44509.460578703707</v>
      </c>
      <c r="BL1465" t="s">
        <v>13367</v>
      </c>
      <c r="BN1465" t="s">
        <v>84</v>
      </c>
      <c r="BO1465" t="s">
        <v>13368</v>
      </c>
      <c r="BP1465" t="s">
        <v>585</v>
      </c>
      <c r="BQ1465" t="s">
        <v>81</v>
      </c>
      <c r="BS1465" t="s">
        <v>85</v>
      </c>
      <c r="BT1465" t="s">
        <v>85</v>
      </c>
    </row>
    <row r="1466" spans="1:72" x14ac:dyDescent="0.25">
      <c r="A1466" t="s">
        <v>13369</v>
      </c>
      <c r="B1466" t="s">
        <v>151</v>
      </c>
      <c r="C1466" t="s">
        <v>13370</v>
      </c>
      <c r="E1466" t="s">
        <v>13371</v>
      </c>
      <c r="F1466">
        <v>1591019460316</v>
      </c>
      <c r="G1466">
        <v>1275818008</v>
      </c>
      <c r="H1466" t="s">
        <v>68</v>
      </c>
      <c r="J1466" t="s">
        <v>79</v>
      </c>
      <c r="K1466" s="2">
        <v>44510</v>
      </c>
      <c r="L1466" t="s">
        <v>197</v>
      </c>
      <c r="M1466" s="1">
        <v>44510.58488425926</v>
      </c>
      <c r="N1466" t="s">
        <v>75</v>
      </c>
      <c r="O1466" t="s">
        <v>142</v>
      </c>
      <c r="R1466" t="s">
        <v>3717</v>
      </c>
      <c r="S1466" t="s">
        <v>172</v>
      </c>
      <c r="U1466" t="s">
        <v>81</v>
      </c>
      <c r="V1466" t="s">
        <v>13372</v>
      </c>
      <c r="W1466">
        <v>1</v>
      </c>
      <c r="AA1466" t="s">
        <v>13373</v>
      </c>
      <c r="AC1466" t="s">
        <v>1484</v>
      </c>
      <c r="AF1466" t="s">
        <v>13374</v>
      </c>
      <c r="AG1466" s="4" t="s">
        <v>13375</v>
      </c>
      <c r="AH1466" t="s">
        <v>82</v>
      </c>
      <c r="AK1466" t="s">
        <v>13376</v>
      </c>
      <c r="AN1466" t="s">
        <v>83</v>
      </c>
      <c r="AU1466" s="1">
        <v>44510.640393518515</v>
      </c>
      <c r="AW1466" t="s">
        <v>71</v>
      </c>
      <c r="BC1466" s="1">
        <v>44509.375324074077</v>
      </c>
      <c r="BL1466" t="s">
        <v>13377</v>
      </c>
      <c r="BN1466" t="s">
        <v>84</v>
      </c>
      <c r="BO1466" t="s">
        <v>13378</v>
      </c>
      <c r="BP1466" t="s">
        <v>585</v>
      </c>
      <c r="BQ1466" t="s">
        <v>81</v>
      </c>
      <c r="BS1466" t="s">
        <v>85</v>
      </c>
      <c r="BT1466" t="s">
        <v>85</v>
      </c>
    </row>
    <row r="1467" spans="1:72" x14ac:dyDescent="0.25">
      <c r="A1467" t="s">
        <v>13379</v>
      </c>
      <c r="B1467" t="s">
        <v>151</v>
      </c>
      <c r="C1467" t="s">
        <v>13380</v>
      </c>
      <c r="E1467" t="s">
        <v>13381</v>
      </c>
      <c r="F1467">
        <v>1591012611690</v>
      </c>
      <c r="G1467">
        <v>1253052604</v>
      </c>
      <c r="H1467" t="s">
        <v>68</v>
      </c>
      <c r="J1467" t="s">
        <v>79</v>
      </c>
      <c r="K1467" s="2">
        <v>44510</v>
      </c>
      <c r="L1467" t="s">
        <v>197</v>
      </c>
      <c r="M1467" s="1">
        <v>44510.575543981482</v>
      </c>
      <c r="N1467" t="s">
        <v>75</v>
      </c>
      <c r="O1467" t="s">
        <v>163</v>
      </c>
      <c r="R1467" t="s">
        <v>153</v>
      </c>
      <c r="S1467" t="s">
        <v>144</v>
      </c>
      <c r="U1467" t="s">
        <v>103</v>
      </c>
      <c r="V1467" t="s">
        <v>13382</v>
      </c>
      <c r="W1467">
        <v>14206</v>
      </c>
      <c r="AA1467" t="s">
        <v>13383</v>
      </c>
      <c r="AC1467" t="s">
        <v>13384</v>
      </c>
      <c r="AF1467" t="s">
        <v>13385</v>
      </c>
      <c r="AG1467" s="4" t="s">
        <v>13386</v>
      </c>
      <c r="AH1467" t="s">
        <v>82</v>
      </c>
      <c r="AK1467" t="s">
        <v>13387</v>
      </c>
      <c r="AN1467" t="s">
        <v>89</v>
      </c>
      <c r="AU1467" s="1">
        <v>44510.630254629628</v>
      </c>
      <c r="AW1467" t="s">
        <v>71</v>
      </c>
      <c r="BC1467" s="1">
        <v>44509.644155092596</v>
      </c>
      <c r="BG1467" t="s">
        <v>13388</v>
      </c>
      <c r="BL1467" t="s">
        <v>13389</v>
      </c>
      <c r="BN1467" t="s">
        <v>84</v>
      </c>
      <c r="BO1467" t="s">
        <v>13390</v>
      </c>
      <c r="BP1467" t="s">
        <v>585</v>
      </c>
      <c r="BQ1467" t="s">
        <v>81</v>
      </c>
      <c r="BS1467" t="s">
        <v>85</v>
      </c>
      <c r="BT1467" t="s">
        <v>85</v>
      </c>
    </row>
    <row r="1468" spans="1:72" x14ac:dyDescent="0.25">
      <c r="A1468" t="s">
        <v>13391</v>
      </c>
      <c r="B1468" t="s">
        <v>151</v>
      </c>
      <c r="C1468" t="s">
        <v>13392</v>
      </c>
      <c r="E1468" t="s">
        <v>13393</v>
      </c>
      <c r="F1468">
        <v>1591062083805</v>
      </c>
      <c r="G1468">
        <v>5086798204</v>
      </c>
      <c r="H1468" t="s">
        <v>68</v>
      </c>
      <c r="J1468" t="s">
        <v>79</v>
      </c>
      <c r="K1468" s="2">
        <v>44510</v>
      </c>
      <c r="L1468" t="s">
        <v>197</v>
      </c>
      <c r="M1468" s="1">
        <v>44510.504212962966</v>
      </c>
      <c r="N1468" t="s">
        <v>75</v>
      </c>
      <c r="O1468" t="s">
        <v>161</v>
      </c>
      <c r="R1468" t="s">
        <v>153</v>
      </c>
      <c r="S1468" t="s">
        <v>155</v>
      </c>
      <c r="U1468" t="s">
        <v>81</v>
      </c>
      <c r="V1468" t="s">
        <v>13394</v>
      </c>
      <c r="W1468" t="s">
        <v>89</v>
      </c>
      <c r="AA1468" t="s">
        <v>13395</v>
      </c>
      <c r="AC1468" t="s">
        <v>13396</v>
      </c>
      <c r="AF1468" t="s">
        <v>13397</v>
      </c>
      <c r="AG1468" s="4" t="s">
        <v>13398</v>
      </c>
      <c r="AH1468" t="s">
        <v>89</v>
      </c>
      <c r="AK1468" t="s">
        <v>13399</v>
      </c>
      <c r="AN1468" t="s">
        <v>89</v>
      </c>
      <c r="AU1468" s="1">
        <v>44510.558194444442</v>
      </c>
      <c r="AW1468" t="s">
        <v>71</v>
      </c>
      <c r="BC1468" s="1">
        <v>44509.391134259262</v>
      </c>
      <c r="BG1468" t="s">
        <v>13400</v>
      </c>
      <c r="BL1468" t="s">
        <v>13401</v>
      </c>
      <c r="BN1468" t="s">
        <v>84</v>
      </c>
      <c r="BO1468" t="s">
        <v>13402</v>
      </c>
      <c r="BP1468" t="s">
        <v>585</v>
      </c>
      <c r="BQ1468" t="s">
        <v>81</v>
      </c>
      <c r="BS1468" t="s">
        <v>85</v>
      </c>
      <c r="BT1468" t="s">
        <v>85</v>
      </c>
    </row>
    <row r="1469" spans="1:72" x14ac:dyDescent="0.25">
      <c r="A1469" t="s">
        <v>13403</v>
      </c>
      <c r="B1469" t="s">
        <v>67</v>
      </c>
      <c r="C1469" t="s">
        <v>13404</v>
      </c>
      <c r="E1469" t="s">
        <v>13405</v>
      </c>
      <c r="F1469">
        <v>2000005846317</v>
      </c>
      <c r="H1469" t="s">
        <v>86</v>
      </c>
      <c r="J1469" t="s">
        <v>87</v>
      </c>
      <c r="K1469" s="2">
        <v>44510</v>
      </c>
      <c r="L1469" t="s">
        <v>195</v>
      </c>
      <c r="M1469" s="1">
        <v>44510.401875000003</v>
      </c>
      <c r="N1469" t="s">
        <v>75</v>
      </c>
      <c r="O1469" t="s">
        <v>78</v>
      </c>
      <c r="R1469" t="s">
        <v>13406</v>
      </c>
      <c r="S1469" t="s">
        <v>13407</v>
      </c>
      <c r="U1469" t="s">
        <v>81</v>
      </c>
      <c r="V1469" t="s">
        <v>13408</v>
      </c>
      <c r="W1469">
        <v>12156</v>
      </c>
      <c r="X1469" t="s">
        <v>13409</v>
      </c>
      <c r="AG1469" t="s">
        <v>13410</v>
      </c>
      <c r="AH1469" t="s">
        <v>89</v>
      </c>
      <c r="AN1469" t="s">
        <v>89</v>
      </c>
      <c r="AU1469" s="1">
        <v>44510.444351851853</v>
      </c>
      <c r="AW1469" t="s">
        <v>71</v>
      </c>
      <c r="BC1469" s="1">
        <v>44509.299710648149</v>
      </c>
      <c r="BL1469" t="s">
        <v>13411</v>
      </c>
      <c r="BN1469" t="s">
        <v>84</v>
      </c>
      <c r="BO1469" t="s">
        <v>13412</v>
      </c>
      <c r="BP1469" t="s">
        <v>574</v>
      </c>
      <c r="BQ1469" t="s">
        <v>81</v>
      </c>
      <c r="BS1469" t="s">
        <v>85</v>
      </c>
    </row>
    <row r="1470" spans="1:72" x14ac:dyDescent="0.25">
      <c r="A1470" t="s">
        <v>13413</v>
      </c>
      <c r="B1470" t="s">
        <v>122</v>
      </c>
      <c r="C1470" t="s">
        <v>13414</v>
      </c>
      <c r="E1470" t="s">
        <v>13415</v>
      </c>
      <c r="F1470">
        <v>2000027919219</v>
      </c>
      <c r="H1470" t="s">
        <v>86</v>
      </c>
      <c r="K1470" s="2">
        <v>44510</v>
      </c>
      <c r="L1470" t="s">
        <v>197</v>
      </c>
      <c r="M1470" s="1">
        <v>44510.573506944442</v>
      </c>
      <c r="N1470" t="s">
        <v>69</v>
      </c>
      <c r="O1470" t="s">
        <v>78</v>
      </c>
      <c r="P1470" t="s">
        <v>70</v>
      </c>
      <c r="Q1470" t="s">
        <v>13416</v>
      </c>
      <c r="R1470" t="s">
        <v>13417</v>
      </c>
      <c r="V1470" t="s">
        <v>13418</v>
      </c>
      <c r="AV1470" s="1">
        <v>44510.579560185186</v>
      </c>
      <c r="AW1470" t="s">
        <v>71</v>
      </c>
      <c r="BC1470" s="1">
        <v>44509.299710648149</v>
      </c>
      <c r="BL1470" t="s">
        <v>13419</v>
      </c>
      <c r="BP1470" t="s">
        <v>574</v>
      </c>
      <c r="BQ1470" t="s">
        <v>81</v>
      </c>
    </row>
    <row r="1471" spans="1:72" x14ac:dyDescent="0.25">
      <c r="A1471" t="s">
        <v>13420</v>
      </c>
      <c r="B1471" t="s">
        <v>67</v>
      </c>
      <c r="C1471" t="s">
        <v>13421</v>
      </c>
      <c r="E1471" t="s">
        <v>13422</v>
      </c>
      <c r="F1471">
        <v>2000053179163</v>
      </c>
      <c r="G1471">
        <v>7579217802</v>
      </c>
      <c r="H1471" t="s">
        <v>68</v>
      </c>
      <c r="J1471" t="s">
        <v>79</v>
      </c>
      <c r="K1471" s="2">
        <v>44510</v>
      </c>
      <c r="L1471" t="s">
        <v>195</v>
      </c>
      <c r="M1471" s="1">
        <v>44510.436435185184</v>
      </c>
      <c r="N1471" t="s">
        <v>75</v>
      </c>
      <c r="O1471" t="s">
        <v>132</v>
      </c>
      <c r="R1471" t="s">
        <v>110</v>
      </c>
      <c r="S1471" t="s">
        <v>13423</v>
      </c>
      <c r="U1471" t="s">
        <v>81</v>
      </c>
      <c r="V1471" t="s">
        <v>13424</v>
      </c>
      <c r="W1471">
        <v>37678</v>
      </c>
      <c r="AA1471" t="s">
        <v>13425</v>
      </c>
      <c r="AC1471" t="s">
        <v>13426</v>
      </c>
      <c r="AF1471" t="s">
        <v>13427</v>
      </c>
      <c r="AG1471" t="s">
        <v>13428</v>
      </c>
      <c r="AH1471">
        <v>1</v>
      </c>
      <c r="AK1471" t="s">
        <v>13429</v>
      </c>
      <c r="AN1471" t="s">
        <v>82</v>
      </c>
      <c r="AU1471" s="1">
        <v>44510.526516203703</v>
      </c>
      <c r="AW1471" t="s">
        <v>71</v>
      </c>
      <c r="BC1471" s="1">
        <v>44509.267581018517</v>
      </c>
      <c r="BL1471" t="s">
        <v>13430</v>
      </c>
      <c r="BN1471" t="s">
        <v>84</v>
      </c>
      <c r="BO1471" t="s">
        <v>13431</v>
      </c>
      <c r="BP1471" t="s">
        <v>585</v>
      </c>
      <c r="BQ1471" t="s">
        <v>81</v>
      </c>
      <c r="BS1471" t="s">
        <v>85</v>
      </c>
      <c r="BT1471" t="s">
        <v>85</v>
      </c>
    </row>
    <row r="1472" spans="1:72" x14ac:dyDescent="0.25">
      <c r="A1472" t="s">
        <v>13432</v>
      </c>
      <c r="B1472" t="s">
        <v>122</v>
      </c>
      <c r="C1472" t="s">
        <v>13433</v>
      </c>
      <c r="E1472" t="s">
        <v>13434</v>
      </c>
      <c r="F1472">
        <v>2000024639269</v>
      </c>
      <c r="G1472">
        <v>3938686108</v>
      </c>
      <c r="H1472" t="s">
        <v>68</v>
      </c>
      <c r="J1472" t="s">
        <v>79</v>
      </c>
      <c r="K1472" s="2">
        <v>44510</v>
      </c>
      <c r="L1472" t="s">
        <v>195</v>
      </c>
      <c r="M1472" s="1">
        <v>44510.339942129627</v>
      </c>
      <c r="N1472" t="s">
        <v>75</v>
      </c>
      <c r="O1472" t="s">
        <v>126</v>
      </c>
      <c r="R1472" t="s">
        <v>13435</v>
      </c>
      <c r="S1472" t="s">
        <v>13436</v>
      </c>
      <c r="U1472" t="s">
        <v>103</v>
      </c>
      <c r="V1472" t="s">
        <v>13437</v>
      </c>
      <c r="W1472">
        <v>26102</v>
      </c>
      <c r="AA1472" t="s">
        <v>13438</v>
      </c>
      <c r="AC1472">
        <v>2120</v>
      </c>
      <c r="AF1472" t="s">
        <v>13439</v>
      </c>
      <c r="AG1472" t="s">
        <v>13440</v>
      </c>
      <c r="AH1472" t="s">
        <v>89</v>
      </c>
      <c r="AK1472" t="s">
        <v>13441</v>
      </c>
      <c r="AN1472" t="s">
        <v>89</v>
      </c>
      <c r="AU1472" s="1">
        <v>44510.403020833335</v>
      </c>
      <c r="AW1472" t="s">
        <v>71</v>
      </c>
      <c r="BC1472" s="1">
        <v>44509.273229166669</v>
      </c>
      <c r="BL1472" t="s">
        <v>13442</v>
      </c>
      <c r="BN1472" t="s">
        <v>84</v>
      </c>
      <c r="BO1472" t="s">
        <v>13443</v>
      </c>
      <c r="BP1472" t="s">
        <v>585</v>
      </c>
      <c r="BQ1472" t="s">
        <v>81</v>
      </c>
      <c r="BS1472" t="s">
        <v>85</v>
      </c>
      <c r="BT1472" t="s">
        <v>85</v>
      </c>
    </row>
    <row r="1473" spans="1:72" x14ac:dyDescent="0.25">
      <c r="A1473" t="s">
        <v>13444</v>
      </c>
      <c r="B1473" t="s">
        <v>236</v>
      </c>
      <c r="C1473" t="s">
        <v>13445</v>
      </c>
      <c r="E1473" t="s">
        <v>13446</v>
      </c>
      <c r="F1473">
        <v>1012443033128</v>
      </c>
      <c r="G1473">
        <v>5066771104</v>
      </c>
      <c r="H1473" t="s">
        <v>68</v>
      </c>
      <c r="J1473" t="s">
        <v>79</v>
      </c>
      <c r="K1473" s="2">
        <v>44510</v>
      </c>
      <c r="L1473" t="s">
        <v>195</v>
      </c>
      <c r="M1473" s="1">
        <v>44510.443009259259</v>
      </c>
      <c r="N1473" t="s">
        <v>75</v>
      </c>
      <c r="O1473" t="s">
        <v>712</v>
      </c>
      <c r="R1473" t="s">
        <v>13447</v>
      </c>
      <c r="S1473" t="s">
        <v>168</v>
      </c>
      <c r="U1473" t="s">
        <v>81</v>
      </c>
      <c r="V1473" t="s">
        <v>13448</v>
      </c>
      <c r="W1473">
        <v>35774</v>
      </c>
      <c r="AA1473" t="s">
        <v>13449</v>
      </c>
      <c r="AC1473">
        <v>12508</v>
      </c>
      <c r="AF1473" t="s">
        <v>13450</v>
      </c>
      <c r="AG1473" t="s">
        <v>13451</v>
      </c>
      <c r="AH1473" t="s">
        <v>89</v>
      </c>
      <c r="AK1473" t="s">
        <v>13452</v>
      </c>
      <c r="AN1473" t="s">
        <v>89</v>
      </c>
      <c r="AU1473" s="1">
        <v>44510.507754629631</v>
      </c>
      <c r="AW1473" t="s">
        <v>71</v>
      </c>
      <c r="BC1473" s="1">
        <v>44509.304212962961</v>
      </c>
      <c r="BL1473" t="s">
        <v>13453</v>
      </c>
      <c r="BN1473" t="s">
        <v>84</v>
      </c>
      <c r="BO1473" t="s">
        <v>13454</v>
      </c>
      <c r="BP1473" t="s">
        <v>585</v>
      </c>
      <c r="BQ1473" t="s">
        <v>81</v>
      </c>
      <c r="BS1473" t="s">
        <v>85</v>
      </c>
      <c r="BT1473" t="s">
        <v>85</v>
      </c>
    </row>
    <row r="1474" spans="1:72" x14ac:dyDescent="0.25">
      <c r="A1474" t="s">
        <v>13455</v>
      </c>
      <c r="B1474" t="s">
        <v>101</v>
      </c>
      <c r="C1474" t="s">
        <v>13456</v>
      </c>
      <c r="E1474" t="s">
        <v>13457</v>
      </c>
      <c r="F1474">
        <v>2000016436144</v>
      </c>
      <c r="G1474">
        <v>9328141110</v>
      </c>
      <c r="H1474" t="s">
        <v>68</v>
      </c>
      <c r="J1474" t="s">
        <v>79</v>
      </c>
      <c r="K1474" s="2">
        <v>44510</v>
      </c>
      <c r="L1474" t="s">
        <v>195</v>
      </c>
      <c r="M1474" s="1">
        <v>44510.336493055554</v>
      </c>
      <c r="N1474" t="s">
        <v>75</v>
      </c>
      <c r="O1474" t="s">
        <v>132</v>
      </c>
      <c r="R1474" t="s">
        <v>543</v>
      </c>
      <c r="S1474" t="s">
        <v>13458</v>
      </c>
      <c r="U1474" t="s">
        <v>81</v>
      </c>
      <c r="V1474" t="s">
        <v>13459</v>
      </c>
      <c r="W1474" t="s">
        <v>13460</v>
      </c>
      <c r="AA1474" t="s">
        <v>13461</v>
      </c>
      <c r="AC1474">
        <v>25270</v>
      </c>
      <c r="AF1474" t="s">
        <v>13462</v>
      </c>
      <c r="AG1474" t="s">
        <v>13463</v>
      </c>
      <c r="AH1474" t="s">
        <v>82</v>
      </c>
      <c r="AK1474" t="s">
        <v>13464</v>
      </c>
      <c r="AN1474" t="s">
        <v>82</v>
      </c>
      <c r="AU1474" s="1">
        <v>44510.419351851851</v>
      </c>
      <c r="AW1474" t="s">
        <v>71</v>
      </c>
      <c r="BC1474" s="1">
        <v>44509.267581018517</v>
      </c>
      <c r="BL1474" t="s">
        <v>13465</v>
      </c>
      <c r="BP1474" t="s">
        <v>585</v>
      </c>
      <c r="BQ1474" t="s">
        <v>81</v>
      </c>
      <c r="BS1474" t="s">
        <v>85</v>
      </c>
      <c r="BT1474" t="s">
        <v>85</v>
      </c>
    </row>
    <row r="1475" spans="1:72" x14ac:dyDescent="0.25">
      <c r="A1475" t="s">
        <v>13466</v>
      </c>
      <c r="B1475" t="s">
        <v>67</v>
      </c>
      <c r="C1475" t="s">
        <v>13467</v>
      </c>
      <c r="E1475" t="s">
        <v>13468</v>
      </c>
      <c r="F1475">
        <v>2000015899965</v>
      </c>
      <c r="G1475">
        <v>4029849704</v>
      </c>
      <c r="H1475" t="s">
        <v>68</v>
      </c>
      <c r="J1475" t="s">
        <v>79</v>
      </c>
      <c r="K1475" s="2">
        <v>44510</v>
      </c>
      <c r="L1475" t="s">
        <v>197</v>
      </c>
      <c r="M1475" s="1">
        <v>44510.653136574074</v>
      </c>
      <c r="N1475" t="s">
        <v>75</v>
      </c>
      <c r="O1475" t="s">
        <v>126</v>
      </c>
      <c r="R1475" t="s">
        <v>13469</v>
      </c>
      <c r="S1475" t="s">
        <v>127</v>
      </c>
      <c r="U1475" t="s">
        <v>81</v>
      </c>
      <c r="V1475" s="4" t="s">
        <v>13470</v>
      </c>
      <c r="W1475">
        <v>6608</v>
      </c>
      <c r="AA1475" t="s">
        <v>13471</v>
      </c>
      <c r="AC1475">
        <v>12450</v>
      </c>
      <c r="AF1475" t="s">
        <v>13472</v>
      </c>
      <c r="AG1475" t="s">
        <v>13473</v>
      </c>
      <c r="AH1475" t="s">
        <v>89</v>
      </c>
      <c r="AK1475" t="s">
        <v>13474</v>
      </c>
      <c r="AN1475" t="s">
        <v>89</v>
      </c>
      <c r="AU1475" s="1">
        <v>44510.70579861111</v>
      </c>
      <c r="AW1475" t="s">
        <v>71</v>
      </c>
      <c r="BC1475" s="1">
        <v>44509.273229166669</v>
      </c>
      <c r="BL1475" t="s">
        <v>13475</v>
      </c>
      <c r="BN1475" t="s">
        <v>84</v>
      </c>
      <c r="BO1475" t="s">
        <v>13476</v>
      </c>
      <c r="BP1475" t="s">
        <v>585</v>
      </c>
      <c r="BQ1475" t="s">
        <v>81</v>
      </c>
      <c r="BS1475" t="s">
        <v>85</v>
      </c>
      <c r="BT1475" t="s">
        <v>85</v>
      </c>
    </row>
    <row r="1476" spans="1:72" x14ac:dyDescent="0.25">
      <c r="A1476" t="s">
        <v>13477</v>
      </c>
      <c r="B1476" t="s">
        <v>67</v>
      </c>
      <c r="C1476" t="s">
        <v>13478</v>
      </c>
      <c r="E1476" t="s">
        <v>13479</v>
      </c>
      <c r="F1476">
        <v>1012376586584</v>
      </c>
      <c r="G1476">
        <v>2953687605</v>
      </c>
      <c r="H1476" t="s">
        <v>94</v>
      </c>
      <c r="J1476" t="s">
        <v>87</v>
      </c>
      <c r="K1476" s="2">
        <v>44510</v>
      </c>
      <c r="L1476" t="s">
        <v>197</v>
      </c>
      <c r="M1476" s="1">
        <v>44510.55804398148</v>
      </c>
      <c r="N1476" t="s">
        <v>75</v>
      </c>
      <c r="O1476" t="s">
        <v>205</v>
      </c>
      <c r="R1476" t="s">
        <v>110</v>
      </c>
      <c r="S1476" t="s">
        <v>81</v>
      </c>
      <c r="U1476" t="s">
        <v>81</v>
      </c>
      <c r="AA1476" t="s">
        <v>13480</v>
      </c>
      <c r="AC1476" t="s">
        <v>13481</v>
      </c>
      <c r="AF1476" t="s">
        <v>13482</v>
      </c>
      <c r="AK1476" t="s">
        <v>13483</v>
      </c>
      <c r="AU1476" s="1">
        <v>44510.664340277777</v>
      </c>
      <c r="AW1476" t="s">
        <v>71</v>
      </c>
      <c r="BC1476" s="1">
        <v>44509.31962962963</v>
      </c>
      <c r="BL1476" t="s">
        <v>13484</v>
      </c>
      <c r="BN1476" t="s">
        <v>84</v>
      </c>
      <c r="BO1476" t="s">
        <v>13485</v>
      </c>
      <c r="BP1476" t="s">
        <v>931</v>
      </c>
      <c r="BQ1476" t="s">
        <v>81</v>
      </c>
      <c r="BS1476" t="s">
        <v>85</v>
      </c>
    </row>
    <row r="1477" spans="1:72" x14ac:dyDescent="0.25">
      <c r="A1477" t="s">
        <v>13486</v>
      </c>
      <c r="B1477" t="s">
        <v>120</v>
      </c>
      <c r="C1477" t="s">
        <v>13487</v>
      </c>
      <c r="E1477" t="s">
        <v>13488</v>
      </c>
      <c r="F1477">
        <v>2000009293970</v>
      </c>
      <c r="G1477">
        <v>3993458308</v>
      </c>
      <c r="H1477" t="s">
        <v>68</v>
      </c>
      <c r="I1477" t="s">
        <v>86</v>
      </c>
      <c r="J1477" t="s">
        <v>87</v>
      </c>
      <c r="K1477" s="2">
        <v>44510</v>
      </c>
      <c r="L1477" t="s">
        <v>195</v>
      </c>
      <c r="M1477" s="1">
        <v>44510.33861111111</v>
      </c>
      <c r="N1477" t="s">
        <v>75</v>
      </c>
      <c r="O1477" t="s">
        <v>819</v>
      </c>
      <c r="R1477" t="s">
        <v>13489</v>
      </c>
      <c r="S1477" t="s">
        <v>13490</v>
      </c>
      <c r="U1477" t="s">
        <v>81</v>
      </c>
      <c r="V1477" t="s">
        <v>13491</v>
      </c>
      <c r="W1477">
        <v>26750</v>
      </c>
      <c r="AA1477" t="s">
        <v>13492</v>
      </c>
      <c r="AG1477" t="s">
        <v>13493</v>
      </c>
      <c r="AH1477" t="s">
        <v>82</v>
      </c>
      <c r="AN1477" t="s">
        <v>89</v>
      </c>
      <c r="AU1477" s="1">
        <v>44510.40357638889</v>
      </c>
      <c r="AW1477" t="s">
        <v>71</v>
      </c>
      <c r="BC1477" s="1">
        <v>44509.229641203703</v>
      </c>
      <c r="BG1477" t="s">
        <v>13494</v>
      </c>
      <c r="BL1477" t="s">
        <v>13495</v>
      </c>
      <c r="BN1477" t="s">
        <v>84</v>
      </c>
      <c r="BO1477" t="s">
        <v>13496</v>
      </c>
      <c r="BP1477" t="s">
        <v>585</v>
      </c>
      <c r="BQ1477" t="s">
        <v>81</v>
      </c>
      <c r="BS1477" t="s">
        <v>85</v>
      </c>
    </row>
    <row r="1478" spans="1:72" x14ac:dyDescent="0.25">
      <c r="A1478" t="s">
        <v>13497</v>
      </c>
      <c r="B1478" t="s">
        <v>151</v>
      </c>
      <c r="C1478" t="s">
        <v>13498</v>
      </c>
      <c r="E1478" t="s">
        <v>13499</v>
      </c>
      <c r="F1478">
        <v>1800021736177</v>
      </c>
      <c r="G1478">
        <v>1110773807</v>
      </c>
      <c r="H1478" t="s">
        <v>135</v>
      </c>
      <c r="K1478" s="2">
        <v>44510</v>
      </c>
      <c r="L1478" t="s">
        <v>195</v>
      </c>
      <c r="M1478" s="1">
        <v>44510.338877314818</v>
      </c>
      <c r="N1478" t="s">
        <v>75</v>
      </c>
      <c r="O1478" t="s">
        <v>165</v>
      </c>
      <c r="R1478" t="s">
        <v>13500</v>
      </c>
      <c r="S1478" t="s">
        <v>13501</v>
      </c>
      <c r="U1478" t="s">
        <v>81</v>
      </c>
      <c r="V1478" t="s">
        <v>13502</v>
      </c>
      <c r="AA1478" t="s">
        <v>13503</v>
      </c>
      <c r="AU1478" s="1">
        <v>44510.360509259262</v>
      </c>
      <c r="AW1478" t="s">
        <v>71</v>
      </c>
      <c r="BC1478" s="1">
        <v>44509.567303240743</v>
      </c>
      <c r="BL1478" t="s">
        <v>13504</v>
      </c>
      <c r="BP1478" t="s">
        <v>1352</v>
      </c>
      <c r="BQ1478" t="s">
        <v>81</v>
      </c>
    </row>
    <row r="1479" spans="1:72" x14ac:dyDescent="0.25">
      <c r="A1479" t="s">
        <v>13505</v>
      </c>
      <c r="B1479" t="s">
        <v>67</v>
      </c>
      <c r="C1479" t="s">
        <v>13506</v>
      </c>
      <c r="D1479" t="s">
        <v>13507</v>
      </c>
      <c r="E1479" t="s">
        <v>13508</v>
      </c>
      <c r="H1479" t="s">
        <v>125</v>
      </c>
      <c r="K1479" s="2">
        <v>44510</v>
      </c>
      <c r="L1479" t="s">
        <v>197</v>
      </c>
      <c r="M1479" s="1">
        <v>44510.530185185184</v>
      </c>
      <c r="N1479" t="s">
        <v>75</v>
      </c>
      <c r="O1479" t="s">
        <v>115</v>
      </c>
      <c r="R1479" t="s">
        <v>13509</v>
      </c>
      <c r="S1479" t="s">
        <v>13510</v>
      </c>
      <c r="AU1479" s="1">
        <v>44510.581770833334</v>
      </c>
      <c r="AW1479" t="s">
        <v>71</v>
      </c>
      <c r="BC1479" s="1">
        <v>44510.309652777774</v>
      </c>
      <c r="BL1479" t="s">
        <v>13505</v>
      </c>
      <c r="BP1479" t="s">
        <v>231</v>
      </c>
      <c r="BQ1479" t="s">
        <v>81</v>
      </c>
    </row>
    <row r="1480" spans="1:72" x14ac:dyDescent="0.25">
      <c r="A1480" t="s">
        <v>13511</v>
      </c>
      <c r="B1480" t="s">
        <v>67</v>
      </c>
      <c r="C1480" t="s">
        <v>13512</v>
      </c>
      <c r="D1480" t="s">
        <v>13513</v>
      </c>
      <c r="E1480" t="s">
        <v>13514</v>
      </c>
      <c r="H1480" t="s">
        <v>125</v>
      </c>
      <c r="K1480" s="2">
        <v>44510</v>
      </c>
      <c r="L1480" t="s">
        <v>210</v>
      </c>
      <c r="M1480" s="1">
        <v>44510.445023148146</v>
      </c>
      <c r="N1480" t="s">
        <v>75</v>
      </c>
      <c r="O1480" t="s">
        <v>114</v>
      </c>
      <c r="R1480" t="s">
        <v>13515</v>
      </c>
      <c r="S1480" t="s">
        <v>13516</v>
      </c>
      <c r="AU1480" s="1">
        <v>44510.454363425924</v>
      </c>
      <c r="AW1480" t="s">
        <v>71</v>
      </c>
      <c r="BC1480" s="1">
        <v>44510.333796296298</v>
      </c>
      <c r="BL1480" t="s">
        <v>13511</v>
      </c>
      <c r="BP1480" t="s">
        <v>231</v>
      </c>
      <c r="BQ1480" t="s">
        <v>81</v>
      </c>
    </row>
    <row r="1481" spans="1:72" x14ac:dyDescent="0.25">
      <c r="A1481" t="s">
        <v>13517</v>
      </c>
      <c r="B1481" t="s">
        <v>67</v>
      </c>
      <c r="C1481" t="s">
        <v>13518</v>
      </c>
      <c r="E1481" t="s">
        <v>13519</v>
      </c>
      <c r="F1481">
        <v>1900090763583</v>
      </c>
      <c r="H1481" t="s">
        <v>186</v>
      </c>
      <c r="J1481" t="s">
        <v>291</v>
      </c>
      <c r="K1481" s="2">
        <v>44510</v>
      </c>
      <c r="L1481" t="s">
        <v>195</v>
      </c>
      <c r="M1481" s="1">
        <v>44510.493807870371</v>
      </c>
      <c r="N1481" t="s">
        <v>75</v>
      </c>
      <c r="O1481" t="s">
        <v>143</v>
      </c>
      <c r="R1481" t="s">
        <v>13520</v>
      </c>
      <c r="S1481" t="s">
        <v>13521</v>
      </c>
      <c r="U1481" t="s">
        <v>103</v>
      </c>
      <c r="V1481" t="s">
        <v>13522</v>
      </c>
      <c r="W1481" t="s">
        <v>13523</v>
      </c>
      <c r="X1481" t="s">
        <v>1193</v>
      </c>
      <c r="AG1481" t="s">
        <v>13524</v>
      </c>
      <c r="AH1481" t="s">
        <v>82</v>
      </c>
      <c r="AT1481" t="s">
        <v>103</v>
      </c>
      <c r="AU1481" s="1">
        <v>44510.526689814818</v>
      </c>
      <c r="AW1481" t="s">
        <v>71</v>
      </c>
      <c r="BC1481" s="1">
        <v>44510.41847222222</v>
      </c>
      <c r="BK1481" s="1">
        <v>44509.853125000001</v>
      </c>
      <c r="BL1481" t="s">
        <v>13525</v>
      </c>
      <c r="BM1481" t="s">
        <v>77</v>
      </c>
      <c r="BP1481" t="s">
        <v>13526</v>
      </c>
      <c r="BQ1481" t="s">
        <v>81</v>
      </c>
      <c r="BS1481" t="s">
        <v>85</v>
      </c>
    </row>
    <row r="1482" spans="1:72" x14ac:dyDescent="0.25">
      <c r="A1482" t="s">
        <v>13527</v>
      </c>
      <c r="B1482" t="s">
        <v>67</v>
      </c>
      <c r="C1482" t="s">
        <v>13528</v>
      </c>
      <c r="D1482" t="s">
        <v>13529</v>
      </c>
      <c r="E1482" t="s">
        <v>13530</v>
      </c>
      <c r="G1482">
        <v>715705502</v>
      </c>
      <c r="H1482" t="s">
        <v>188</v>
      </c>
      <c r="K1482" s="2">
        <v>44510</v>
      </c>
      <c r="L1482" t="s">
        <v>210</v>
      </c>
      <c r="M1482" s="1">
        <v>44510.424201388887</v>
      </c>
      <c r="N1482" t="s">
        <v>75</v>
      </c>
      <c r="O1482" t="s">
        <v>143</v>
      </c>
      <c r="R1482" t="s">
        <v>196</v>
      </c>
      <c r="AU1482" s="1">
        <v>44510.46875</v>
      </c>
      <c r="AW1482" t="s">
        <v>71</v>
      </c>
      <c r="BC1482" s="1">
        <v>44510.41847222222</v>
      </c>
      <c r="BK1482" s="1">
        <v>44510.5</v>
      </c>
      <c r="BL1482" t="s">
        <v>13531</v>
      </c>
      <c r="BP1482" t="s">
        <v>189</v>
      </c>
      <c r="BQ1482" t="s">
        <v>81</v>
      </c>
    </row>
    <row r="1483" spans="1:72" x14ac:dyDescent="0.25">
      <c r="A1483" t="s">
        <v>13532</v>
      </c>
      <c r="B1483" t="s">
        <v>151</v>
      </c>
      <c r="C1483" t="s">
        <v>12059</v>
      </c>
      <c r="E1483" t="s">
        <v>453</v>
      </c>
      <c r="F1483">
        <v>2700005166756</v>
      </c>
      <c r="G1483">
        <v>7669364300</v>
      </c>
      <c r="H1483" t="s">
        <v>94</v>
      </c>
      <c r="J1483" t="s">
        <v>87</v>
      </c>
      <c r="K1483" s="2">
        <v>44510</v>
      </c>
      <c r="L1483" t="s">
        <v>195</v>
      </c>
      <c r="M1483" s="1">
        <v>44510.372662037036</v>
      </c>
      <c r="N1483" t="s">
        <v>75</v>
      </c>
      <c r="O1483" t="s">
        <v>134</v>
      </c>
      <c r="R1483" t="s">
        <v>13533</v>
      </c>
      <c r="S1483" t="s">
        <v>155</v>
      </c>
      <c r="U1483" t="s">
        <v>81</v>
      </c>
      <c r="AA1483" t="s">
        <v>13534</v>
      </c>
      <c r="AC1483" t="s">
        <v>13535</v>
      </c>
      <c r="AF1483" t="s">
        <v>13536</v>
      </c>
      <c r="AK1483" t="s">
        <v>13537</v>
      </c>
      <c r="AU1483" s="1">
        <v>44510.397951388892</v>
      </c>
      <c r="AW1483" t="s">
        <v>71</v>
      </c>
      <c r="BC1483" s="1">
        <v>44510.372106481482</v>
      </c>
      <c r="BL1483" t="s">
        <v>12063</v>
      </c>
      <c r="BP1483" t="s">
        <v>931</v>
      </c>
      <c r="BQ1483" t="s">
        <v>81</v>
      </c>
      <c r="BS1483" t="s">
        <v>85</v>
      </c>
    </row>
    <row r="1484" spans="1:72" x14ac:dyDescent="0.25">
      <c r="A1484" t="s">
        <v>13538</v>
      </c>
      <c r="B1484" t="s">
        <v>151</v>
      </c>
      <c r="C1484" t="s">
        <v>13539</v>
      </c>
      <c r="E1484" t="s">
        <v>13540</v>
      </c>
      <c r="F1484">
        <v>1591029663530</v>
      </c>
      <c r="G1484">
        <v>5004730402</v>
      </c>
      <c r="H1484" t="s">
        <v>2225</v>
      </c>
      <c r="K1484" s="2">
        <v>44510</v>
      </c>
      <c r="L1484" t="s">
        <v>210</v>
      </c>
      <c r="M1484" s="1">
        <v>44510.460648148146</v>
      </c>
      <c r="N1484" t="s">
        <v>75</v>
      </c>
      <c r="O1484" t="s">
        <v>158</v>
      </c>
      <c r="R1484" t="s">
        <v>13541</v>
      </c>
      <c r="V1484" t="s">
        <v>13542</v>
      </c>
      <c r="AA1484">
        <v>5044996</v>
      </c>
      <c r="AU1484" s="1">
        <v>44510.500960648147</v>
      </c>
      <c r="AW1484" t="s">
        <v>71</v>
      </c>
      <c r="BC1484" s="1">
        <v>44510.437245370369</v>
      </c>
      <c r="BK1484" s="1">
        <v>44510.529398148145</v>
      </c>
      <c r="BL1484" t="s">
        <v>13543</v>
      </c>
      <c r="BP1484" t="s">
        <v>2229</v>
      </c>
      <c r="BQ1484" t="s">
        <v>81</v>
      </c>
    </row>
    <row r="1485" spans="1:72" x14ac:dyDescent="0.25">
      <c r="A1485" t="s">
        <v>13544</v>
      </c>
      <c r="B1485" t="s">
        <v>151</v>
      </c>
      <c r="C1485" t="s">
        <v>12576</v>
      </c>
      <c r="E1485" t="s">
        <v>12577</v>
      </c>
      <c r="F1485">
        <v>1591059096859</v>
      </c>
      <c r="G1485">
        <v>1278663604</v>
      </c>
      <c r="H1485" t="s">
        <v>68</v>
      </c>
      <c r="J1485" t="s">
        <v>79</v>
      </c>
      <c r="K1485" s="2">
        <v>44510</v>
      </c>
      <c r="L1485" t="s">
        <v>210</v>
      </c>
      <c r="M1485" s="1">
        <v>44510.520451388889</v>
      </c>
      <c r="N1485" t="s">
        <v>75</v>
      </c>
      <c r="O1485" t="s">
        <v>158</v>
      </c>
      <c r="R1485" t="s">
        <v>13545</v>
      </c>
      <c r="S1485" t="s">
        <v>80</v>
      </c>
      <c r="U1485" t="s">
        <v>81</v>
      </c>
      <c r="V1485" t="s">
        <v>13546</v>
      </c>
      <c r="W1485">
        <v>22126</v>
      </c>
      <c r="AA1485" t="s">
        <v>13547</v>
      </c>
      <c r="AC1485">
        <v>44098</v>
      </c>
      <c r="AF1485" t="s">
        <v>13548</v>
      </c>
      <c r="AG1485" t="s">
        <v>13549</v>
      </c>
      <c r="AH1485" t="s">
        <v>82</v>
      </c>
      <c r="AK1485" t="s">
        <v>13550</v>
      </c>
      <c r="AN1485" t="s">
        <v>89</v>
      </c>
      <c r="AU1485" s="1">
        <v>44510.580104166664</v>
      </c>
      <c r="AW1485" t="s">
        <v>71</v>
      </c>
      <c r="BC1485" s="1">
        <v>44510.501134259262</v>
      </c>
      <c r="BG1485" t="s">
        <v>13551</v>
      </c>
      <c r="BL1485" t="s">
        <v>12581</v>
      </c>
      <c r="BM1485" t="s">
        <v>77</v>
      </c>
      <c r="BN1485" t="s">
        <v>84</v>
      </c>
      <c r="BO1485" t="s">
        <v>13552</v>
      </c>
      <c r="BP1485" t="s">
        <v>585</v>
      </c>
      <c r="BQ1485" t="s">
        <v>81</v>
      </c>
      <c r="BS1485" t="s">
        <v>85</v>
      </c>
      <c r="BT1485" t="s">
        <v>85</v>
      </c>
    </row>
    <row r="1486" spans="1:72" x14ac:dyDescent="0.25">
      <c r="A1486" t="s">
        <v>13553</v>
      </c>
      <c r="B1486" t="s">
        <v>67</v>
      </c>
      <c r="C1486" t="s">
        <v>12121</v>
      </c>
      <c r="E1486" t="s">
        <v>12122</v>
      </c>
      <c r="F1486">
        <v>1900021046608</v>
      </c>
      <c r="G1486">
        <v>636317009</v>
      </c>
      <c r="H1486" t="s">
        <v>108</v>
      </c>
      <c r="J1486" t="s">
        <v>79</v>
      </c>
      <c r="K1486" s="2">
        <v>44510</v>
      </c>
      <c r="L1486" t="s">
        <v>195</v>
      </c>
      <c r="M1486" s="1">
        <v>44510.458472222221</v>
      </c>
      <c r="N1486" t="s">
        <v>75</v>
      </c>
      <c r="O1486" t="s">
        <v>126</v>
      </c>
      <c r="R1486" t="s">
        <v>13554</v>
      </c>
      <c r="S1486" t="s">
        <v>13555</v>
      </c>
      <c r="U1486" t="s">
        <v>81</v>
      </c>
      <c r="V1486" t="s">
        <v>13556</v>
      </c>
      <c r="AA1486" t="s">
        <v>13557</v>
      </c>
      <c r="AH1486" t="s">
        <v>13558</v>
      </c>
      <c r="AN1486" t="s">
        <v>89</v>
      </c>
      <c r="AO1486" t="s">
        <v>89</v>
      </c>
      <c r="AU1486" s="1">
        <v>44510.5469212963</v>
      </c>
      <c r="AW1486" t="s">
        <v>71</v>
      </c>
      <c r="BC1486" s="1">
        <v>44510.457916666666</v>
      </c>
      <c r="BL1486" t="s">
        <v>12126</v>
      </c>
      <c r="BN1486" t="s">
        <v>84</v>
      </c>
      <c r="BP1486" t="s">
        <v>751</v>
      </c>
      <c r="BQ1486" t="s">
        <v>81</v>
      </c>
    </row>
    <row r="1487" spans="1:72" x14ac:dyDescent="0.25">
      <c r="A1487" t="s">
        <v>13559</v>
      </c>
      <c r="B1487" t="s">
        <v>67</v>
      </c>
      <c r="C1487" t="s">
        <v>12855</v>
      </c>
      <c r="E1487" t="s">
        <v>12856</v>
      </c>
      <c r="F1487">
        <v>1200030795942</v>
      </c>
      <c r="G1487">
        <v>525405807</v>
      </c>
      <c r="H1487" t="s">
        <v>133</v>
      </c>
      <c r="J1487" t="s">
        <v>87</v>
      </c>
      <c r="K1487" s="2">
        <v>44510</v>
      </c>
      <c r="L1487" t="s">
        <v>195</v>
      </c>
      <c r="M1487" s="1">
        <v>44510.470150462963</v>
      </c>
      <c r="N1487" t="s">
        <v>75</v>
      </c>
      <c r="O1487" t="s">
        <v>138</v>
      </c>
      <c r="R1487" t="s">
        <v>13560</v>
      </c>
      <c r="S1487" t="s">
        <v>296</v>
      </c>
      <c r="U1487" t="s">
        <v>103</v>
      </c>
      <c r="AA1487" t="s">
        <v>12858</v>
      </c>
      <c r="AO1487" t="s">
        <v>89</v>
      </c>
      <c r="AU1487" s="1">
        <v>44510.63486111111</v>
      </c>
      <c r="AW1487" t="s">
        <v>71</v>
      </c>
      <c r="BC1487" s="1">
        <v>44510.468993055554</v>
      </c>
      <c r="BL1487" t="s">
        <v>12860</v>
      </c>
      <c r="BP1487" t="s">
        <v>2150</v>
      </c>
      <c r="BQ1487" t="s">
        <v>81</v>
      </c>
    </row>
    <row r="1488" spans="1:72" x14ac:dyDescent="0.25">
      <c r="A1488" t="s">
        <v>13561</v>
      </c>
      <c r="B1488" t="s">
        <v>151</v>
      </c>
      <c r="C1488" t="s">
        <v>12890</v>
      </c>
      <c r="E1488" t="s">
        <v>12891</v>
      </c>
      <c r="F1488">
        <v>2700001635028</v>
      </c>
      <c r="G1488">
        <v>7574383210</v>
      </c>
      <c r="H1488" t="s">
        <v>68</v>
      </c>
      <c r="J1488" t="s">
        <v>79</v>
      </c>
      <c r="K1488" s="2">
        <v>44510</v>
      </c>
      <c r="L1488" t="s">
        <v>210</v>
      </c>
      <c r="M1488" s="1">
        <v>44510.601631944446</v>
      </c>
      <c r="N1488" t="s">
        <v>75</v>
      </c>
      <c r="O1488" t="s">
        <v>158</v>
      </c>
      <c r="R1488" t="s">
        <v>153</v>
      </c>
      <c r="S1488" t="s">
        <v>80</v>
      </c>
      <c r="U1488" t="s">
        <v>81</v>
      </c>
      <c r="V1488" t="s">
        <v>13562</v>
      </c>
      <c r="W1488">
        <v>25454</v>
      </c>
      <c r="AA1488" t="s">
        <v>13563</v>
      </c>
      <c r="AC1488" t="s">
        <v>13564</v>
      </c>
      <c r="AF1488" t="s">
        <v>13565</v>
      </c>
      <c r="AG1488" t="s">
        <v>13566</v>
      </c>
      <c r="AH1488" t="s">
        <v>82</v>
      </c>
      <c r="AK1488" t="s">
        <v>13567</v>
      </c>
      <c r="AU1488" s="1">
        <v>44510.665925925925</v>
      </c>
      <c r="AW1488" t="s">
        <v>71</v>
      </c>
      <c r="BC1488" s="1">
        <v>44510.501134259262</v>
      </c>
      <c r="BL1488" t="s">
        <v>12894</v>
      </c>
      <c r="BN1488" t="s">
        <v>84</v>
      </c>
      <c r="BO1488" t="s">
        <v>13568</v>
      </c>
      <c r="BP1488" t="s">
        <v>585</v>
      </c>
      <c r="BQ1488" t="s">
        <v>81</v>
      </c>
      <c r="BS1488" t="s">
        <v>85</v>
      </c>
      <c r="BT1488" t="s">
        <v>85</v>
      </c>
    </row>
    <row r="1489" spans="1:72" x14ac:dyDescent="0.25">
      <c r="A1489" t="s">
        <v>13569</v>
      </c>
      <c r="B1489" t="s">
        <v>124</v>
      </c>
      <c r="C1489" t="s">
        <v>13570</v>
      </c>
      <c r="D1489" t="s">
        <v>13571</v>
      </c>
      <c r="E1489" t="s">
        <v>13572</v>
      </c>
      <c r="F1489">
        <v>2000010852759</v>
      </c>
      <c r="G1489">
        <v>3985658309</v>
      </c>
      <c r="H1489" t="s">
        <v>301</v>
      </c>
      <c r="J1489" t="s">
        <v>181</v>
      </c>
      <c r="K1489" s="2">
        <v>44510</v>
      </c>
      <c r="L1489" t="s">
        <v>210</v>
      </c>
      <c r="M1489" s="1">
        <v>44510.585115740738</v>
      </c>
      <c r="N1489" t="s">
        <v>75</v>
      </c>
      <c r="O1489" t="s">
        <v>819</v>
      </c>
      <c r="R1489" t="s">
        <v>13573</v>
      </c>
      <c r="S1489" t="s">
        <v>180</v>
      </c>
      <c r="U1489" t="s">
        <v>81</v>
      </c>
      <c r="V1489" t="s">
        <v>13574</v>
      </c>
      <c r="W1489">
        <v>28327</v>
      </c>
      <c r="Y1489" t="s">
        <v>89</v>
      </c>
      <c r="AA1489" t="s">
        <v>13575</v>
      </c>
      <c r="AB1489" t="s">
        <v>13576</v>
      </c>
      <c r="AC1489">
        <v>82395</v>
      </c>
      <c r="AD1489" t="s">
        <v>89</v>
      </c>
      <c r="AF1489" t="s">
        <v>13577</v>
      </c>
      <c r="AG1489" t="s">
        <v>13578</v>
      </c>
      <c r="AH1489">
        <v>1</v>
      </c>
      <c r="AJ1489" t="s">
        <v>13579</v>
      </c>
      <c r="AK1489" t="s">
        <v>13580</v>
      </c>
      <c r="AL1489" t="s">
        <v>82</v>
      </c>
      <c r="AT1489" t="s">
        <v>103</v>
      </c>
      <c r="AU1489" s="1">
        <v>44510.68136574074</v>
      </c>
      <c r="AW1489" t="s">
        <v>71</v>
      </c>
      <c r="BC1489" s="1">
        <v>44510.543321759258</v>
      </c>
      <c r="BK1489" s="1">
        <v>44510.631944444445</v>
      </c>
      <c r="BL1489" t="s">
        <v>13569</v>
      </c>
      <c r="BM1489" t="s">
        <v>77</v>
      </c>
      <c r="BP1489" t="s">
        <v>302</v>
      </c>
      <c r="BQ1489" t="s">
        <v>81</v>
      </c>
      <c r="BS1489" t="s">
        <v>85</v>
      </c>
      <c r="BT1489" t="s">
        <v>85</v>
      </c>
    </row>
    <row r="1490" spans="1:72" x14ac:dyDescent="0.25">
      <c r="A1490" t="s">
        <v>13581</v>
      </c>
      <c r="B1490" t="s">
        <v>124</v>
      </c>
      <c r="C1490" t="s">
        <v>13582</v>
      </c>
      <c r="D1490" t="s">
        <v>13583</v>
      </c>
      <c r="E1490" t="s">
        <v>13584</v>
      </c>
      <c r="G1490">
        <v>4022912705</v>
      </c>
      <c r="H1490" t="s">
        <v>188</v>
      </c>
      <c r="K1490" s="2">
        <v>44510</v>
      </c>
      <c r="L1490" t="s">
        <v>210</v>
      </c>
      <c r="M1490" s="1">
        <v>44510.587905092594</v>
      </c>
      <c r="N1490" t="s">
        <v>75</v>
      </c>
      <c r="O1490" t="s">
        <v>114</v>
      </c>
      <c r="R1490" t="s">
        <v>196</v>
      </c>
      <c r="AU1490" s="1">
        <v>44510.601388888892</v>
      </c>
      <c r="AW1490" t="s">
        <v>71</v>
      </c>
      <c r="BC1490" s="1">
        <v>44510.540266203701</v>
      </c>
      <c r="BK1490" s="1">
        <v>44510.635416666664</v>
      </c>
      <c r="BL1490" t="s">
        <v>13585</v>
      </c>
      <c r="BP1490" t="s">
        <v>189</v>
      </c>
      <c r="BQ1490" t="s">
        <v>81</v>
      </c>
    </row>
    <row r="1491" spans="1:72" x14ac:dyDescent="0.25">
      <c r="A1491" t="s">
        <v>13586</v>
      </c>
      <c r="B1491" t="s">
        <v>67</v>
      </c>
      <c r="C1491" t="s">
        <v>12862</v>
      </c>
      <c r="E1491" t="s">
        <v>12863</v>
      </c>
      <c r="F1491">
        <v>2000008124349</v>
      </c>
      <c r="H1491" t="s">
        <v>135</v>
      </c>
      <c r="K1491" s="2">
        <v>44510</v>
      </c>
      <c r="L1491" t="s">
        <v>197</v>
      </c>
      <c r="M1491" s="1">
        <v>44510.517384259256</v>
      </c>
      <c r="N1491" t="s">
        <v>75</v>
      </c>
      <c r="O1491" t="s">
        <v>819</v>
      </c>
      <c r="R1491" t="s">
        <v>13587</v>
      </c>
      <c r="S1491" t="s">
        <v>13588</v>
      </c>
      <c r="U1491" t="s">
        <v>103</v>
      </c>
      <c r="V1491" t="s">
        <v>13589</v>
      </c>
      <c r="AU1491" s="1">
        <v>44510.520798611113</v>
      </c>
      <c r="AW1491" t="s">
        <v>71</v>
      </c>
      <c r="BC1491" s="1">
        <v>44510.517048611109</v>
      </c>
      <c r="BL1491" t="s">
        <v>13590</v>
      </c>
      <c r="BM1491" t="s">
        <v>77</v>
      </c>
      <c r="BN1491" t="s">
        <v>84</v>
      </c>
      <c r="BO1491" t="s">
        <v>13591</v>
      </c>
      <c r="BP1491" t="s">
        <v>1323</v>
      </c>
      <c r="BQ1491" t="s">
        <v>81</v>
      </c>
    </row>
    <row r="1492" spans="1:72" x14ac:dyDescent="0.25">
      <c r="A1492" t="s">
        <v>13592</v>
      </c>
      <c r="B1492" t="s">
        <v>151</v>
      </c>
      <c r="C1492" t="s">
        <v>12670</v>
      </c>
      <c r="E1492" t="s">
        <v>12671</v>
      </c>
      <c r="F1492">
        <v>1012375857484</v>
      </c>
      <c r="G1492">
        <v>2953825905</v>
      </c>
      <c r="H1492" t="s">
        <v>135</v>
      </c>
      <c r="K1492" s="2">
        <v>44510</v>
      </c>
      <c r="L1492" t="s">
        <v>197</v>
      </c>
      <c r="M1492" s="1">
        <v>44510.542349537034</v>
      </c>
      <c r="N1492" t="s">
        <v>75</v>
      </c>
      <c r="O1492" t="s">
        <v>205</v>
      </c>
      <c r="R1492" t="s">
        <v>13593</v>
      </c>
      <c r="S1492" t="s">
        <v>13594</v>
      </c>
      <c r="U1492" t="s">
        <v>81</v>
      </c>
      <c r="V1492" t="s">
        <v>12672</v>
      </c>
      <c r="AU1492" s="1">
        <v>44510.554826388892</v>
      </c>
      <c r="AW1492" t="s">
        <v>71</v>
      </c>
      <c r="BC1492" s="1">
        <v>44510.542233796295</v>
      </c>
      <c r="BL1492" t="s">
        <v>12674</v>
      </c>
      <c r="BM1492" t="s">
        <v>77</v>
      </c>
      <c r="BP1492" t="s">
        <v>1323</v>
      </c>
      <c r="BQ1492" t="s">
        <v>81</v>
      </c>
    </row>
    <row r="1493" spans="1:72" x14ac:dyDescent="0.25">
      <c r="A1493" t="s">
        <v>13595</v>
      </c>
      <c r="B1493" t="s">
        <v>120</v>
      </c>
      <c r="C1493" t="s">
        <v>12025</v>
      </c>
      <c r="E1493" t="s">
        <v>12026</v>
      </c>
      <c r="F1493">
        <v>2000024502420</v>
      </c>
      <c r="G1493">
        <v>3946103502</v>
      </c>
      <c r="H1493" t="s">
        <v>68</v>
      </c>
      <c r="J1493" t="s">
        <v>79</v>
      </c>
      <c r="K1493" s="2">
        <v>44510</v>
      </c>
      <c r="L1493" t="s">
        <v>197</v>
      </c>
      <c r="M1493" s="1">
        <v>44510.547268518516</v>
      </c>
      <c r="N1493" t="s">
        <v>75</v>
      </c>
      <c r="O1493" t="s">
        <v>126</v>
      </c>
      <c r="R1493" t="s">
        <v>13596</v>
      </c>
      <c r="S1493" t="s">
        <v>127</v>
      </c>
      <c r="U1493" t="s">
        <v>81</v>
      </c>
      <c r="V1493" t="s">
        <v>13597</v>
      </c>
      <c r="W1493">
        <v>16011</v>
      </c>
      <c r="AA1493" t="s">
        <v>13598</v>
      </c>
      <c r="AC1493">
        <v>6825</v>
      </c>
      <c r="AF1493" t="s">
        <v>13599</v>
      </c>
      <c r="AG1493" t="s">
        <v>13600</v>
      </c>
      <c r="AH1493" t="s">
        <v>89</v>
      </c>
      <c r="AK1493" t="s">
        <v>13601</v>
      </c>
      <c r="AN1493" t="s">
        <v>89</v>
      </c>
      <c r="AU1493" s="1">
        <v>44510.588391203702</v>
      </c>
      <c r="AW1493" t="s">
        <v>71</v>
      </c>
      <c r="BC1493" s="1">
        <v>44510.547048611108</v>
      </c>
      <c r="BL1493" t="s">
        <v>12031</v>
      </c>
      <c r="BN1493" t="s">
        <v>84</v>
      </c>
      <c r="BO1493" t="s">
        <v>13602</v>
      </c>
      <c r="BP1493" t="s">
        <v>585</v>
      </c>
      <c r="BQ1493" t="s">
        <v>81</v>
      </c>
      <c r="BS1493" t="s">
        <v>85</v>
      </c>
      <c r="BT1493" t="s">
        <v>85</v>
      </c>
    </row>
    <row r="1494" spans="1:72" x14ac:dyDescent="0.25">
      <c r="A1494" t="s">
        <v>13603</v>
      </c>
      <c r="B1494" t="s">
        <v>151</v>
      </c>
      <c r="C1494" t="s">
        <v>12509</v>
      </c>
      <c r="E1494" t="s">
        <v>12510</v>
      </c>
      <c r="F1494">
        <v>1591017784012</v>
      </c>
      <c r="G1494">
        <v>1260387301</v>
      </c>
      <c r="H1494" t="s">
        <v>94</v>
      </c>
      <c r="J1494" t="s">
        <v>87</v>
      </c>
      <c r="K1494" s="2">
        <v>44510</v>
      </c>
      <c r="L1494" t="s">
        <v>197</v>
      </c>
      <c r="M1494" s="1">
        <v>44510.630925925929</v>
      </c>
      <c r="N1494" t="s">
        <v>75</v>
      </c>
      <c r="O1494" t="s">
        <v>162</v>
      </c>
      <c r="R1494" t="s">
        <v>13604</v>
      </c>
      <c r="S1494" t="s">
        <v>80</v>
      </c>
      <c r="U1494" t="s">
        <v>81</v>
      </c>
      <c r="AA1494" t="s">
        <v>13605</v>
      </c>
      <c r="AC1494" t="s">
        <v>13606</v>
      </c>
      <c r="AF1494" t="s">
        <v>13607</v>
      </c>
      <c r="AK1494" t="s">
        <v>13608</v>
      </c>
      <c r="AU1494" s="1">
        <v>44510.686365740738</v>
      </c>
      <c r="AW1494" t="s">
        <v>71</v>
      </c>
      <c r="BC1494" s="1">
        <v>44510.63071759259</v>
      </c>
      <c r="BL1494" t="s">
        <v>12514</v>
      </c>
      <c r="BM1494" t="s">
        <v>77</v>
      </c>
      <c r="BP1494" t="s">
        <v>931</v>
      </c>
      <c r="BQ1494" t="s">
        <v>81</v>
      </c>
      <c r="BS1494" t="s">
        <v>85</v>
      </c>
    </row>
    <row r="1495" spans="1:72" x14ac:dyDescent="0.25">
      <c r="A1495" t="s">
        <v>13609</v>
      </c>
      <c r="B1495" t="s">
        <v>151</v>
      </c>
      <c r="C1495" t="s">
        <v>12489</v>
      </c>
      <c r="E1495" t="s">
        <v>12490</v>
      </c>
      <c r="F1495">
        <v>1800052885439</v>
      </c>
      <c r="G1495">
        <v>9094402001</v>
      </c>
      <c r="H1495" t="s">
        <v>94</v>
      </c>
      <c r="J1495" t="s">
        <v>87</v>
      </c>
      <c r="K1495" s="2">
        <v>44510</v>
      </c>
      <c r="L1495" t="s">
        <v>197</v>
      </c>
      <c r="M1495" s="1">
        <v>44510.640740740739</v>
      </c>
      <c r="N1495" t="s">
        <v>75</v>
      </c>
      <c r="O1495" t="s">
        <v>171</v>
      </c>
      <c r="R1495" t="s">
        <v>13610</v>
      </c>
      <c r="S1495" t="s">
        <v>13611</v>
      </c>
      <c r="U1495" t="s">
        <v>81</v>
      </c>
      <c r="AA1495" t="s">
        <v>13612</v>
      </c>
      <c r="AC1495" t="s">
        <v>396</v>
      </c>
      <c r="AF1495" t="s">
        <v>13613</v>
      </c>
      <c r="AK1495" t="s">
        <v>13614</v>
      </c>
      <c r="AU1495" s="1">
        <v>44510.653611111113</v>
      </c>
      <c r="AW1495" t="s">
        <v>71</v>
      </c>
      <c r="BC1495" s="1">
        <v>44510.640474537038</v>
      </c>
      <c r="BL1495" t="s">
        <v>12494</v>
      </c>
      <c r="BM1495" t="s">
        <v>77</v>
      </c>
      <c r="BP1495" t="s">
        <v>931</v>
      </c>
      <c r="BQ1495" t="s">
        <v>81</v>
      </c>
      <c r="BS1495" t="s">
        <v>85</v>
      </c>
    </row>
    <row r="1496" spans="1:72" x14ac:dyDescent="0.25">
      <c r="A1496" t="s">
        <v>13615</v>
      </c>
      <c r="B1496" t="s">
        <v>151</v>
      </c>
      <c r="C1496" t="s">
        <v>12489</v>
      </c>
      <c r="E1496" t="s">
        <v>12490</v>
      </c>
      <c r="F1496">
        <v>1800052885439</v>
      </c>
      <c r="G1496">
        <v>9094402001</v>
      </c>
      <c r="H1496" t="s">
        <v>108</v>
      </c>
      <c r="J1496" t="s">
        <v>79</v>
      </c>
      <c r="K1496" s="2">
        <v>44510</v>
      </c>
      <c r="L1496" t="s">
        <v>197</v>
      </c>
      <c r="M1496" s="1">
        <v>44510.659988425927</v>
      </c>
      <c r="N1496" t="s">
        <v>75</v>
      </c>
      <c r="O1496" t="s">
        <v>171</v>
      </c>
      <c r="R1496" t="s">
        <v>179</v>
      </c>
      <c r="S1496" t="s">
        <v>13616</v>
      </c>
      <c r="U1496" t="s">
        <v>81</v>
      </c>
      <c r="V1496" t="s">
        <v>12492</v>
      </c>
      <c r="AA1496" t="s">
        <v>12493</v>
      </c>
      <c r="AH1496" t="s">
        <v>13617</v>
      </c>
      <c r="AN1496" t="s">
        <v>89</v>
      </c>
      <c r="AO1496" t="s">
        <v>89</v>
      </c>
      <c r="AU1496" s="1">
        <v>44510.665891203702</v>
      </c>
      <c r="AW1496" t="s">
        <v>71</v>
      </c>
      <c r="BC1496" s="1">
        <v>44510.659826388888</v>
      </c>
      <c r="BL1496" t="s">
        <v>13618</v>
      </c>
      <c r="BM1496" t="s">
        <v>77</v>
      </c>
      <c r="BN1496" t="s">
        <v>84</v>
      </c>
      <c r="BP1496" t="s">
        <v>751</v>
      </c>
      <c r="BQ1496" t="s">
        <v>81</v>
      </c>
    </row>
    <row r="1497" spans="1:72" x14ac:dyDescent="0.25">
      <c r="A1497" t="s">
        <v>13619</v>
      </c>
      <c r="B1497" t="s">
        <v>151</v>
      </c>
      <c r="C1497" t="s">
        <v>12336</v>
      </c>
      <c r="E1497" t="s">
        <v>12337</v>
      </c>
      <c r="F1497">
        <v>1591059330591</v>
      </c>
      <c r="G1497">
        <v>5087581206</v>
      </c>
      <c r="H1497" t="s">
        <v>68</v>
      </c>
      <c r="J1497" t="s">
        <v>79</v>
      </c>
      <c r="K1497" s="2">
        <v>44510</v>
      </c>
      <c r="L1497" t="s">
        <v>197</v>
      </c>
      <c r="M1497" s="1">
        <v>44510.653680555559</v>
      </c>
      <c r="N1497" t="s">
        <v>75</v>
      </c>
      <c r="O1497" t="s">
        <v>170</v>
      </c>
      <c r="R1497" t="s">
        <v>12338</v>
      </c>
      <c r="S1497" t="s">
        <v>13620</v>
      </c>
      <c r="U1497" t="s">
        <v>103</v>
      </c>
      <c r="V1497" t="s">
        <v>13621</v>
      </c>
      <c r="W1497">
        <v>62907</v>
      </c>
      <c r="AA1497" t="s">
        <v>13622</v>
      </c>
      <c r="AC1497">
        <v>15979</v>
      </c>
      <c r="AF1497" t="s">
        <v>13623</v>
      </c>
      <c r="AG1497" s="4" t="s">
        <v>13624</v>
      </c>
      <c r="AH1497" t="s">
        <v>82</v>
      </c>
      <c r="AK1497" t="s">
        <v>13625</v>
      </c>
      <c r="AN1497" t="s">
        <v>89</v>
      </c>
      <c r="AU1497" s="1">
        <v>44510.691481481481</v>
      </c>
      <c r="AW1497" t="s">
        <v>71</v>
      </c>
      <c r="BC1497" s="1">
        <v>44510.653587962966</v>
      </c>
      <c r="BG1497" t="s">
        <v>13626</v>
      </c>
      <c r="BL1497" t="s">
        <v>12342</v>
      </c>
      <c r="BP1497" t="s">
        <v>585</v>
      </c>
      <c r="BQ1497" t="s">
        <v>81</v>
      </c>
      <c r="BS1497" t="s">
        <v>85</v>
      </c>
      <c r="BT1497" t="s">
        <v>85</v>
      </c>
    </row>
    <row r="1498" spans="1:72" x14ac:dyDescent="0.25">
      <c r="A1498" t="s">
        <v>13627</v>
      </c>
      <c r="B1498" t="s">
        <v>67</v>
      </c>
      <c r="C1498" t="s">
        <v>12759</v>
      </c>
      <c r="E1498" t="s">
        <v>12760</v>
      </c>
      <c r="F1498">
        <v>2000013244752</v>
      </c>
      <c r="G1498">
        <v>3329589100</v>
      </c>
      <c r="H1498" t="s">
        <v>135</v>
      </c>
      <c r="K1498" s="2">
        <v>44510</v>
      </c>
      <c r="L1498" t="s">
        <v>197</v>
      </c>
      <c r="M1498" s="1">
        <v>44510.701261574075</v>
      </c>
      <c r="N1498" t="s">
        <v>75</v>
      </c>
      <c r="O1498" t="s">
        <v>819</v>
      </c>
      <c r="R1498" t="s">
        <v>287</v>
      </c>
      <c r="S1498" t="s">
        <v>13628</v>
      </c>
      <c r="U1498" t="s">
        <v>81</v>
      </c>
      <c r="V1498" t="s">
        <v>13629</v>
      </c>
      <c r="AA1498" t="s">
        <v>13630</v>
      </c>
      <c r="AU1498" s="1">
        <v>44510.797118055554</v>
      </c>
      <c r="AW1498" t="s">
        <v>71</v>
      </c>
      <c r="BC1498" s="1">
        <v>44510.695254629631</v>
      </c>
      <c r="BL1498" t="s">
        <v>13631</v>
      </c>
      <c r="BM1498" t="s">
        <v>77</v>
      </c>
      <c r="BN1498" t="s">
        <v>84</v>
      </c>
      <c r="BO1498" t="s">
        <v>13632</v>
      </c>
      <c r="BP1498" t="s">
        <v>3402</v>
      </c>
      <c r="BQ1498" t="s">
        <v>81</v>
      </c>
    </row>
    <row r="1499" spans="1:72" x14ac:dyDescent="0.25">
      <c r="A1499" t="s">
        <v>13633</v>
      </c>
      <c r="B1499" t="s">
        <v>122</v>
      </c>
      <c r="C1499" t="s">
        <v>13634</v>
      </c>
      <c r="E1499" t="s">
        <v>13635</v>
      </c>
      <c r="F1499">
        <v>1200032196727</v>
      </c>
      <c r="H1499" t="s">
        <v>86</v>
      </c>
      <c r="K1499" s="2">
        <v>44511</v>
      </c>
      <c r="L1499" t="s">
        <v>195</v>
      </c>
      <c r="M1499" s="1">
        <v>44511.471956018519</v>
      </c>
      <c r="N1499" t="s">
        <v>69</v>
      </c>
      <c r="O1499" t="s">
        <v>1189</v>
      </c>
      <c r="P1499" t="s">
        <v>223</v>
      </c>
      <c r="Q1499" t="s">
        <v>13636</v>
      </c>
      <c r="R1499" t="s">
        <v>13637</v>
      </c>
      <c r="V1499" t="s">
        <v>13638</v>
      </c>
      <c r="AV1499" s="1">
        <v>44511.500393518516</v>
      </c>
      <c r="AW1499" t="s">
        <v>71</v>
      </c>
      <c r="BC1499" s="1">
        <v>44511.359270833331</v>
      </c>
      <c r="BL1499" t="s">
        <v>13639</v>
      </c>
      <c r="BM1499" t="s">
        <v>77</v>
      </c>
      <c r="BP1499" t="s">
        <v>574</v>
      </c>
      <c r="BQ1499" t="s">
        <v>81</v>
      </c>
    </row>
    <row r="1500" spans="1:72" x14ac:dyDescent="0.25">
      <c r="A1500" t="s">
        <v>13640</v>
      </c>
      <c r="B1500" t="s">
        <v>67</v>
      </c>
      <c r="C1500" t="s">
        <v>13641</v>
      </c>
      <c r="E1500" t="s">
        <v>13642</v>
      </c>
      <c r="F1500">
        <v>1200039200636</v>
      </c>
      <c r="G1500">
        <v>3391929302</v>
      </c>
      <c r="H1500" t="s">
        <v>68</v>
      </c>
      <c r="K1500" s="2">
        <v>44511</v>
      </c>
      <c r="L1500" t="s">
        <v>197</v>
      </c>
      <c r="M1500" s="1">
        <v>44511.546099537038</v>
      </c>
      <c r="N1500" t="s">
        <v>69</v>
      </c>
      <c r="O1500" t="s">
        <v>1063</v>
      </c>
      <c r="P1500" t="s">
        <v>223</v>
      </c>
      <c r="Q1500" t="s">
        <v>13643</v>
      </c>
      <c r="R1500" t="s">
        <v>13644</v>
      </c>
      <c r="V1500" t="s">
        <v>13645</v>
      </c>
      <c r="AA1500">
        <v>2799960</v>
      </c>
      <c r="AV1500" s="1">
        <v>44511.560879629629</v>
      </c>
      <c r="AW1500" t="s">
        <v>71</v>
      </c>
      <c r="BC1500" s="1">
        <v>44510.354375000003</v>
      </c>
      <c r="BL1500" t="s">
        <v>13646</v>
      </c>
      <c r="BP1500" t="s">
        <v>724</v>
      </c>
      <c r="BQ1500" t="s">
        <v>81</v>
      </c>
    </row>
    <row r="1501" spans="1:72" x14ac:dyDescent="0.25">
      <c r="A1501" t="s">
        <v>13647</v>
      </c>
      <c r="B1501" t="s">
        <v>73</v>
      </c>
      <c r="C1501" t="s">
        <v>13648</v>
      </c>
      <c r="E1501" t="s">
        <v>13649</v>
      </c>
      <c r="F1501">
        <v>2000057853632</v>
      </c>
      <c r="H1501" t="s">
        <v>244</v>
      </c>
      <c r="K1501" s="2">
        <v>44511</v>
      </c>
      <c r="L1501" t="s">
        <v>195</v>
      </c>
      <c r="M1501" s="1">
        <v>44511.388368055559</v>
      </c>
      <c r="N1501" t="s">
        <v>69</v>
      </c>
      <c r="O1501" t="s">
        <v>114</v>
      </c>
      <c r="R1501" t="s">
        <v>13650</v>
      </c>
      <c r="AV1501" s="1">
        <v>44511.396111111113</v>
      </c>
      <c r="AW1501" t="s">
        <v>71</v>
      </c>
      <c r="BC1501" s="1">
        <v>44510.333796296298</v>
      </c>
      <c r="BL1501" t="s">
        <v>13651</v>
      </c>
      <c r="BM1501" t="s">
        <v>77</v>
      </c>
      <c r="BP1501" t="s">
        <v>13652</v>
      </c>
      <c r="BQ1501" t="s">
        <v>81</v>
      </c>
    </row>
    <row r="1502" spans="1:72" x14ac:dyDescent="0.25">
      <c r="A1502" t="s">
        <v>13653</v>
      </c>
      <c r="B1502" t="s">
        <v>67</v>
      </c>
      <c r="C1502" t="s">
        <v>13654</v>
      </c>
      <c r="E1502" t="s">
        <v>13655</v>
      </c>
      <c r="F1502">
        <v>1012389998804</v>
      </c>
      <c r="G1502">
        <v>4016230805</v>
      </c>
      <c r="H1502" t="s">
        <v>68</v>
      </c>
      <c r="J1502" t="s">
        <v>79</v>
      </c>
      <c r="K1502" s="2">
        <v>44511</v>
      </c>
      <c r="L1502" t="s">
        <v>197</v>
      </c>
      <c r="M1502" s="1">
        <v>44511.538587962961</v>
      </c>
      <c r="N1502" t="s">
        <v>75</v>
      </c>
      <c r="O1502" t="s">
        <v>205</v>
      </c>
      <c r="R1502" t="s">
        <v>13656</v>
      </c>
      <c r="S1502" t="s">
        <v>81</v>
      </c>
      <c r="U1502" t="s">
        <v>81</v>
      </c>
      <c r="V1502" t="s">
        <v>13657</v>
      </c>
      <c r="W1502">
        <v>63492</v>
      </c>
      <c r="X1502">
        <v>43387</v>
      </c>
      <c r="AA1502" t="s">
        <v>13658</v>
      </c>
      <c r="AC1502">
        <v>14186</v>
      </c>
      <c r="AF1502" t="s">
        <v>13659</v>
      </c>
      <c r="AG1502" t="s">
        <v>13660</v>
      </c>
      <c r="AH1502" t="s">
        <v>82</v>
      </c>
      <c r="AK1502" t="s">
        <v>13661</v>
      </c>
      <c r="AN1502">
        <v>1</v>
      </c>
      <c r="AU1502" s="1">
        <v>44511.593738425923</v>
      </c>
      <c r="AW1502" t="s">
        <v>71</v>
      </c>
      <c r="BC1502" s="1">
        <v>44509.440636574072</v>
      </c>
      <c r="BL1502" t="s">
        <v>13662</v>
      </c>
      <c r="BM1502" t="s">
        <v>77</v>
      </c>
      <c r="BN1502" t="s">
        <v>84</v>
      </c>
      <c r="BO1502" t="s">
        <v>13663</v>
      </c>
      <c r="BP1502" t="s">
        <v>585</v>
      </c>
      <c r="BQ1502" t="s">
        <v>81</v>
      </c>
      <c r="BS1502" t="s">
        <v>85</v>
      </c>
      <c r="BT1502" t="s">
        <v>85</v>
      </c>
    </row>
    <row r="1503" spans="1:72" x14ac:dyDescent="0.25">
      <c r="A1503" t="s">
        <v>13664</v>
      </c>
      <c r="B1503" t="s">
        <v>151</v>
      </c>
      <c r="C1503" t="s">
        <v>358</v>
      </c>
      <c r="E1503" t="s">
        <v>359</v>
      </c>
      <c r="F1503">
        <v>1591035502330</v>
      </c>
      <c r="H1503" t="s">
        <v>123</v>
      </c>
      <c r="J1503" t="s">
        <v>87</v>
      </c>
      <c r="K1503" s="2">
        <v>44511</v>
      </c>
      <c r="L1503" t="s">
        <v>195</v>
      </c>
      <c r="M1503" s="1">
        <v>44511.44327546296</v>
      </c>
      <c r="N1503" t="s">
        <v>75</v>
      </c>
      <c r="O1503" t="s">
        <v>162</v>
      </c>
      <c r="R1503" t="s">
        <v>13665</v>
      </c>
      <c r="S1503" t="s">
        <v>13666</v>
      </c>
      <c r="U1503" t="s">
        <v>81</v>
      </c>
      <c r="V1503" t="s">
        <v>541</v>
      </c>
      <c r="AH1503" t="s">
        <v>13667</v>
      </c>
      <c r="AN1503" t="s">
        <v>83</v>
      </c>
      <c r="AU1503" s="1">
        <v>44511.477789351855</v>
      </c>
      <c r="AW1503" t="s">
        <v>71</v>
      </c>
      <c r="BC1503" s="1">
        <v>44510.51771990741</v>
      </c>
      <c r="BL1503" t="s">
        <v>13668</v>
      </c>
      <c r="BN1503" t="s">
        <v>84</v>
      </c>
      <c r="BP1503" t="s">
        <v>1196</v>
      </c>
      <c r="BQ1503" t="s">
        <v>81</v>
      </c>
    </row>
    <row r="1504" spans="1:72" x14ac:dyDescent="0.25">
      <c r="A1504" t="s">
        <v>13669</v>
      </c>
      <c r="B1504" t="s">
        <v>151</v>
      </c>
      <c r="C1504" t="s">
        <v>13670</v>
      </c>
      <c r="E1504" t="s">
        <v>13671</v>
      </c>
      <c r="F1504">
        <v>1800021697146</v>
      </c>
      <c r="G1504">
        <v>1111664201</v>
      </c>
      <c r="H1504" t="s">
        <v>68</v>
      </c>
      <c r="K1504" s="2">
        <v>44511</v>
      </c>
      <c r="L1504" t="s">
        <v>197</v>
      </c>
      <c r="M1504" s="1">
        <v>44511.641342592593</v>
      </c>
      <c r="N1504" t="s">
        <v>69</v>
      </c>
      <c r="O1504" t="s">
        <v>149</v>
      </c>
      <c r="P1504" t="s">
        <v>177</v>
      </c>
      <c r="Q1504" t="s">
        <v>13672</v>
      </c>
      <c r="R1504" t="s">
        <v>13673</v>
      </c>
      <c r="V1504" t="s">
        <v>13674</v>
      </c>
      <c r="AA1504">
        <v>4596062</v>
      </c>
      <c r="AV1504" s="1">
        <v>44511.65625</v>
      </c>
      <c r="AW1504" t="s">
        <v>71</v>
      </c>
      <c r="AX1504" t="s">
        <v>13675</v>
      </c>
      <c r="AY1504" t="s">
        <v>160</v>
      </c>
      <c r="BC1504" s="1">
        <v>44510.409432870372</v>
      </c>
      <c r="BL1504" t="s">
        <v>13676</v>
      </c>
      <c r="BM1504" t="s">
        <v>77</v>
      </c>
      <c r="BP1504" t="s">
        <v>585</v>
      </c>
      <c r="BQ1504" t="s">
        <v>81</v>
      </c>
    </row>
    <row r="1505" spans="1:72" x14ac:dyDescent="0.25">
      <c r="A1505" t="s">
        <v>13677</v>
      </c>
      <c r="B1505" t="s">
        <v>73</v>
      </c>
      <c r="C1505" t="s">
        <v>13678</v>
      </c>
      <c r="E1505" t="s">
        <v>13679</v>
      </c>
      <c r="F1505">
        <v>2000008728634</v>
      </c>
      <c r="H1505" t="s">
        <v>74</v>
      </c>
      <c r="K1505" s="2">
        <v>44511</v>
      </c>
      <c r="L1505" t="s">
        <v>197</v>
      </c>
      <c r="M1505" s="1">
        <v>44511.554537037038</v>
      </c>
      <c r="N1505" t="s">
        <v>69</v>
      </c>
      <c r="O1505" t="s">
        <v>114</v>
      </c>
      <c r="R1505" t="s">
        <v>13680</v>
      </c>
      <c r="V1505" t="s">
        <v>13681</v>
      </c>
      <c r="AV1505" s="1">
        <v>44511.601319444446</v>
      </c>
      <c r="AW1505" t="s">
        <v>71</v>
      </c>
      <c r="BC1505" s="1">
        <v>44510.333796296298</v>
      </c>
      <c r="BL1505" t="s">
        <v>13682</v>
      </c>
      <c r="BP1505" t="s">
        <v>652</v>
      </c>
      <c r="BQ1505" t="s">
        <v>81</v>
      </c>
    </row>
    <row r="1506" spans="1:72" x14ac:dyDescent="0.25">
      <c r="A1506" t="s">
        <v>13683</v>
      </c>
      <c r="B1506" t="s">
        <v>67</v>
      </c>
      <c r="C1506" t="s">
        <v>13684</v>
      </c>
      <c r="E1506" t="s">
        <v>13685</v>
      </c>
      <c r="F1506">
        <v>1900061090527</v>
      </c>
      <c r="G1506">
        <v>9093459306</v>
      </c>
      <c r="H1506" t="s">
        <v>68</v>
      </c>
      <c r="K1506" s="2">
        <v>44511</v>
      </c>
      <c r="L1506" t="s">
        <v>195</v>
      </c>
      <c r="M1506" s="1">
        <v>44511.511759259258</v>
      </c>
      <c r="N1506" t="s">
        <v>69</v>
      </c>
      <c r="O1506" t="s">
        <v>9633</v>
      </c>
      <c r="P1506" t="s">
        <v>166</v>
      </c>
      <c r="Q1506" t="s">
        <v>13686</v>
      </c>
      <c r="R1506" t="s">
        <v>13687</v>
      </c>
      <c r="V1506" t="s">
        <v>13688</v>
      </c>
      <c r="AA1506" t="s">
        <v>13689</v>
      </c>
      <c r="AV1506" s="1">
        <v>44511.515023148146</v>
      </c>
      <c r="AW1506" t="s">
        <v>71</v>
      </c>
      <c r="BC1506" s="1">
        <v>44510.402141203704</v>
      </c>
      <c r="BL1506" t="s">
        <v>13690</v>
      </c>
      <c r="BP1506" t="s">
        <v>585</v>
      </c>
      <c r="BQ1506" t="s">
        <v>81</v>
      </c>
    </row>
    <row r="1507" spans="1:72" x14ac:dyDescent="0.25">
      <c r="A1507" t="s">
        <v>13691</v>
      </c>
      <c r="B1507" t="s">
        <v>73</v>
      </c>
      <c r="C1507" t="s">
        <v>13692</v>
      </c>
      <c r="E1507" t="s">
        <v>13693</v>
      </c>
      <c r="F1507">
        <v>2000008265138</v>
      </c>
      <c r="H1507" t="s">
        <v>544</v>
      </c>
      <c r="K1507" s="2">
        <v>44511</v>
      </c>
      <c r="L1507" t="s">
        <v>195</v>
      </c>
      <c r="M1507" s="1">
        <v>44511.410150462965</v>
      </c>
      <c r="N1507" t="s">
        <v>75</v>
      </c>
      <c r="O1507" t="s">
        <v>115</v>
      </c>
      <c r="R1507" t="s">
        <v>13694</v>
      </c>
      <c r="V1507" t="s">
        <v>13695</v>
      </c>
      <c r="AU1507" s="1">
        <v>44511.441307870373</v>
      </c>
      <c r="AW1507" t="s">
        <v>71</v>
      </c>
      <c r="BC1507" s="1">
        <v>44510.754224537035</v>
      </c>
      <c r="BL1507" t="s">
        <v>13696</v>
      </c>
      <c r="BP1507" t="s">
        <v>13697</v>
      </c>
      <c r="BQ1507" t="s">
        <v>81</v>
      </c>
    </row>
    <row r="1508" spans="1:72" x14ac:dyDescent="0.25">
      <c r="A1508" t="s">
        <v>13698</v>
      </c>
      <c r="B1508" t="s">
        <v>67</v>
      </c>
      <c r="C1508" t="s">
        <v>13699</v>
      </c>
      <c r="E1508" t="s">
        <v>13700</v>
      </c>
      <c r="F1508">
        <v>1012814923340</v>
      </c>
      <c r="G1508">
        <v>2967125207</v>
      </c>
      <c r="H1508" t="s">
        <v>68</v>
      </c>
      <c r="J1508" t="s">
        <v>79</v>
      </c>
      <c r="K1508" s="2">
        <v>44511</v>
      </c>
      <c r="L1508" t="s">
        <v>195</v>
      </c>
      <c r="M1508" s="1">
        <v>44511.446226851855</v>
      </c>
      <c r="N1508" t="s">
        <v>75</v>
      </c>
      <c r="O1508" t="s">
        <v>712</v>
      </c>
      <c r="R1508" t="s">
        <v>13701</v>
      </c>
      <c r="S1508" t="s">
        <v>168</v>
      </c>
      <c r="U1508" t="s">
        <v>81</v>
      </c>
      <c r="V1508" t="s">
        <v>13702</v>
      </c>
      <c r="W1508">
        <v>24301</v>
      </c>
      <c r="X1508" t="s">
        <v>13703</v>
      </c>
      <c r="AA1508" t="s">
        <v>13704</v>
      </c>
      <c r="AC1508">
        <v>13750</v>
      </c>
      <c r="AF1508" t="s">
        <v>13705</v>
      </c>
      <c r="AG1508" t="s">
        <v>13706</v>
      </c>
      <c r="AH1508" t="s">
        <v>89</v>
      </c>
      <c r="AK1508" t="s">
        <v>13707</v>
      </c>
      <c r="AN1508" t="s">
        <v>89</v>
      </c>
      <c r="AU1508" s="1">
        <v>44511.534108796295</v>
      </c>
      <c r="AW1508" t="s">
        <v>71</v>
      </c>
      <c r="BC1508" s="1">
        <v>44510.687754629631</v>
      </c>
      <c r="BL1508" t="s">
        <v>13708</v>
      </c>
      <c r="BM1508" t="s">
        <v>77</v>
      </c>
      <c r="BN1508" t="s">
        <v>84</v>
      </c>
      <c r="BO1508" t="s">
        <v>13709</v>
      </c>
      <c r="BP1508" t="s">
        <v>585</v>
      </c>
      <c r="BQ1508" t="s">
        <v>81</v>
      </c>
      <c r="BS1508" t="s">
        <v>85</v>
      </c>
      <c r="BT1508" t="s">
        <v>85</v>
      </c>
    </row>
    <row r="1509" spans="1:72" x14ac:dyDescent="0.25">
      <c r="A1509" t="s">
        <v>13710</v>
      </c>
      <c r="B1509" t="s">
        <v>151</v>
      </c>
      <c r="C1509" t="s">
        <v>13711</v>
      </c>
      <c r="E1509" t="s">
        <v>13712</v>
      </c>
      <c r="F1509">
        <v>1800031005906</v>
      </c>
      <c r="G1509">
        <v>5080118102</v>
      </c>
      <c r="H1509" t="s">
        <v>68</v>
      </c>
      <c r="K1509" s="2">
        <v>44511</v>
      </c>
      <c r="L1509" t="s">
        <v>195</v>
      </c>
      <c r="M1509" s="1">
        <v>44511.39398148148</v>
      </c>
      <c r="N1509" t="s">
        <v>69</v>
      </c>
      <c r="O1509" t="s">
        <v>165</v>
      </c>
      <c r="P1509" t="s">
        <v>1380</v>
      </c>
      <c r="Q1509" t="s">
        <v>13713</v>
      </c>
      <c r="R1509" t="s">
        <v>13714</v>
      </c>
      <c r="V1509" t="s">
        <v>13715</v>
      </c>
      <c r="AA1509" s="3">
        <v>50248865025384</v>
      </c>
      <c r="AC1509">
        <v>2623</v>
      </c>
      <c r="AV1509" s="1">
        <v>44511.399201388886</v>
      </c>
      <c r="AW1509" t="s">
        <v>71</v>
      </c>
      <c r="BC1509" s="1">
        <v>44510.45621527778</v>
      </c>
      <c r="BL1509" t="s">
        <v>13716</v>
      </c>
      <c r="BP1509" t="s">
        <v>585</v>
      </c>
      <c r="BQ1509" t="s">
        <v>81</v>
      </c>
    </row>
    <row r="1510" spans="1:72" x14ac:dyDescent="0.25">
      <c r="A1510" t="s">
        <v>13717</v>
      </c>
      <c r="B1510" t="s">
        <v>151</v>
      </c>
      <c r="C1510" t="s">
        <v>13718</v>
      </c>
      <c r="E1510" t="s">
        <v>13719</v>
      </c>
      <c r="F1510">
        <v>1800023432500</v>
      </c>
      <c r="G1510">
        <v>1096893800</v>
      </c>
      <c r="H1510" t="s">
        <v>68</v>
      </c>
      <c r="J1510" t="s">
        <v>79</v>
      </c>
      <c r="K1510" s="2">
        <v>44511</v>
      </c>
      <c r="L1510" t="s">
        <v>195</v>
      </c>
      <c r="M1510" s="1">
        <v>44511.340173611112</v>
      </c>
      <c r="N1510" t="s">
        <v>75</v>
      </c>
      <c r="O1510" t="s">
        <v>171</v>
      </c>
      <c r="R1510" t="s">
        <v>13720</v>
      </c>
      <c r="S1510" t="s">
        <v>88</v>
      </c>
      <c r="U1510" t="s">
        <v>81</v>
      </c>
      <c r="V1510" t="s">
        <v>13721</v>
      </c>
      <c r="W1510">
        <v>45812</v>
      </c>
      <c r="AA1510" t="s">
        <v>13722</v>
      </c>
      <c r="AC1510">
        <v>38987</v>
      </c>
      <c r="AF1510" t="s">
        <v>13723</v>
      </c>
      <c r="AG1510" s="4" t="s">
        <v>13724</v>
      </c>
      <c r="AH1510" t="s">
        <v>82</v>
      </c>
      <c r="AK1510" t="s">
        <v>13725</v>
      </c>
      <c r="AN1510" t="s">
        <v>89</v>
      </c>
      <c r="AU1510" s="1">
        <v>44511.413124999999</v>
      </c>
      <c r="AW1510" t="s">
        <v>71</v>
      </c>
      <c r="BC1510" s="1">
        <v>44510.367199074077</v>
      </c>
      <c r="BL1510" t="s">
        <v>13726</v>
      </c>
      <c r="BN1510" t="s">
        <v>84</v>
      </c>
      <c r="BO1510" t="s">
        <v>13727</v>
      </c>
      <c r="BP1510" t="s">
        <v>585</v>
      </c>
      <c r="BQ1510" t="s">
        <v>81</v>
      </c>
      <c r="BS1510" t="s">
        <v>85</v>
      </c>
      <c r="BT1510" t="s">
        <v>85</v>
      </c>
    </row>
    <row r="1511" spans="1:72" x14ac:dyDescent="0.25">
      <c r="A1511" t="s">
        <v>13728</v>
      </c>
      <c r="B1511" t="s">
        <v>67</v>
      </c>
      <c r="C1511" t="s">
        <v>13729</v>
      </c>
      <c r="E1511" t="s">
        <v>13730</v>
      </c>
      <c r="F1511">
        <v>1900014094068</v>
      </c>
      <c r="G1511">
        <v>571820504</v>
      </c>
      <c r="H1511" t="s">
        <v>68</v>
      </c>
      <c r="J1511" t="s">
        <v>79</v>
      </c>
      <c r="K1511" s="2">
        <v>44511</v>
      </c>
      <c r="L1511" t="s">
        <v>197</v>
      </c>
      <c r="M1511" s="1">
        <v>44511.555949074071</v>
      </c>
      <c r="N1511" t="s">
        <v>75</v>
      </c>
      <c r="O1511" t="s">
        <v>102</v>
      </c>
      <c r="R1511" t="s">
        <v>13731</v>
      </c>
      <c r="S1511" t="s">
        <v>309</v>
      </c>
      <c r="U1511" t="s">
        <v>81</v>
      </c>
      <c r="V1511" t="s">
        <v>13732</v>
      </c>
      <c r="W1511">
        <v>17775</v>
      </c>
      <c r="AA1511" t="s">
        <v>13733</v>
      </c>
      <c r="AC1511">
        <v>30962</v>
      </c>
      <c r="AF1511" t="s">
        <v>13734</v>
      </c>
      <c r="AG1511" t="s">
        <v>13735</v>
      </c>
      <c r="AH1511" t="s">
        <v>202</v>
      </c>
      <c r="AK1511" t="s">
        <v>13736</v>
      </c>
      <c r="AN1511" t="s">
        <v>89</v>
      </c>
      <c r="AU1511" s="1">
        <v>44511.61078703704</v>
      </c>
      <c r="AW1511" t="s">
        <v>71</v>
      </c>
      <c r="BC1511" s="1">
        <v>44510.299178240741</v>
      </c>
      <c r="BL1511" t="s">
        <v>13737</v>
      </c>
      <c r="BN1511" t="s">
        <v>84</v>
      </c>
      <c r="BO1511" t="s">
        <v>13738</v>
      </c>
      <c r="BP1511" t="s">
        <v>724</v>
      </c>
      <c r="BQ1511" t="s">
        <v>81</v>
      </c>
      <c r="BS1511" t="s">
        <v>85</v>
      </c>
      <c r="BT1511" t="s">
        <v>85</v>
      </c>
    </row>
    <row r="1512" spans="1:72" x14ac:dyDescent="0.25">
      <c r="A1512" t="s">
        <v>13739</v>
      </c>
      <c r="B1512" t="s">
        <v>67</v>
      </c>
      <c r="C1512" t="s">
        <v>13740</v>
      </c>
      <c r="E1512" t="s">
        <v>13741</v>
      </c>
      <c r="F1512">
        <v>1900043077151</v>
      </c>
      <c r="G1512">
        <v>630494102</v>
      </c>
      <c r="H1512" t="s">
        <v>68</v>
      </c>
      <c r="J1512" t="s">
        <v>79</v>
      </c>
      <c r="K1512" s="2">
        <v>44511</v>
      </c>
      <c r="L1512" t="s">
        <v>197</v>
      </c>
      <c r="M1512" s="1">
        <v>44511.544224537036</v>
      </c>
      <c r="N1512" t="s">
        <v>75</v>
      </c>
      <c r="O1512" t="s">
        <v>9633</v>
      </c>
      <c r="R1512" t="s">
        <v>13742</v>
      </c>
      <c r="S1512" t="s">
        <v>451</v>
      </c>
      <c r="U1512" t="s">
        <v>81</v>
      </c>
      <c r="V1512" t="s">
        <v>13743</v>
      </c>
      <c r="W1512">
        <v>1</v>
      </c>
      <c r="AA1512" t="s">
        <v>13744</v>
      </c>
      <c r="AC1512">
        <v>10091</v>
      </c>
      <c r="AF1512" t="s">
        <v>13745</v>
      </c>
      <c r="AG1512" t="s">
        <v>13746</v>
      </c>
      <c r="AH1512" t="s">
        <v>82</v>
      </c>
      <c r="AK1512" t="s">
        <v>13747</v>
      </c>
      <c r="AN1512" t="s">
        <v>451</v>
      </c>
      <c r="AU1512" s="1">
        <v>44511.627754629626</v>
      </c>
      <c r="AW1512" t="s">
        <v>71</v>
      </c>
      <c r="BC1512" s="1">
        <v>44510.402141203704</v>
      </c>
      <c r="BL1512" t="s">
        <v>13748</v>
      </c>
      <c r="BM1512" t="s">
        <v>77</v>
      </c>
      <c r="BN1512" t="s">
        <v>84</v>
      </c>
      <c r="BO1512" t="s">
        <v>13749</v>
      </c>
      <c r="BP1512" t="s">
        <v>585</v>
      </c>
      <c r="BQ1512" t="s">
        <v>81</v>
      </c>
      <c r="BS1512" t="s">
        <v>85</v>
      </c>
      <c r="BT1512" t="s">
        <v>85</v>
      </c>
    </row>
    <row r="1513" spans="1:72" x14ac:dyDescent="0.25">
      <c r="A1513" t="s">
        <v>13750</v>
      </c>
      <c r="B1513" t="s">
        <v>120</v>
      </c>
      <c r="C1513" t="s">
        <v>13751</v>
      </c>
      <c r="E1513" t="s">
        <v>13752</v>
      </c>
      <c r="F1513">
        <v>1100002116432</v>
      </c>
      <c r="G1513">
        <v>5081720410</v>
      </c>
      <c r="H1513" t="s">
        <v>68</v>
      </c>
      <c r="J1513" t="s">
        <v>79</v>
      </c>
      <c r="K1513" s="2">
        <v>44511</v>
      </c>
      <c r="L1513" t="s">
        <v>197</v>
      </c>
      <c r="M1513" s="1">
        <v>44511.622465277775</v>
      </c>
      <c r="N1513" t="s">
        <v>75</v>
      </c>
      <c r="O1513" t="s">
        <v>119</v>
      </c>
      <c r="R1513" t="s">
        <v>13753</v>
      </c>
      <c r="S1513" t="s">
        <v>13754</v>
      </c>
      <c r="U1513" t="s">
        <v>81</v>
      </c>
      <c r="V1513" t="s">
        <v>13755</v>
      </c>
      <c r="W1513">
        <v>93498</v>
      </c>
      <c r="X1513">
        <v>34229</v>
      </c>
      <c r="AA1513" t="s">
        <v>13756</v>
      </c>
      <c r="AC1513">
        <v>6876</v>
      </c>
      <c r="AF1513" t="s">
        <v>13757</v>
      </c>
      <c r="AG1513" t="s">
        <v>13758</v>
      </c>
      <c r="AH1513" t="s">
        <v>82</v>
      </c>
      <c r="AK1513" t="s">
        <v>13759</v>
      </c>
      <c r="AN1513" t="s">
        <v>89</v>
      </c>
      <c r="AU1513" s="1">
        <v>44511.705243055556</v>
      </c>
      <c r="AW1513" t="s">
        <v>71</v>
      </c>
      <c r="BC1513" s="1">
        <v>44511.483159722222</v>
      </c>
      <c r="BL1513" t="s">
        <v>13760</v>
      </c>
      <c r="BM1513" t="s">
        <v>77</v>
      </c>
      <c r="BN1513" t="s">
        <v>84</v>
      </c>
      <c r="BO1513" t="s">
        <v>13761</v>
      </c>
      <c r="BP1513" t="s">
        <v>585</v>
      </c>
      <c r="BQ1513" t="s">
        <v>81</v>
      </c>
      <c r="BS1513" t="s">
        <v>85</v>
      </c>
      <c r="BT1513" t="s">
        <v>85</v>
      </c>
    </row>
    <row r="1514" spans="1:72" x14ac:dyDescent="0.25">
      <c r="A1514" t="s">
        <v>13762</v>
      </c>
      <c r="B1514" t="s">
        <v>124</v>
      </c>
      <c r="C1514" t="s">
        <v>13763</v>
      </c>
      <c r="D1514" t="s">
        <v>11826</v>
      </c>
      <c r="E1514" t="s">
        <v>13764</v>
      </c>
      <c r="F1514">
        <v>2000014105925</v>
      </c>
      <c r="H1514" t="s">
        <v>129</v>
      </c>
      <c r="J1514" t="s">
        <v>87</v>
      </c>
      <c r="K1514" s="2">
        <v>44511</v>
      </c>
      <c r="L1514" t="s">
        <v>197</v>
      </c>
      <c r="M1514" s="1">
        <v>44511.587569444448</v>
      </c>
      <c r="N1514" t="s">
        <v>75</v>
      </c>
      <c r="O1514" t="s">
        <v>126</v>
      </c>
      <c r="R1514" t="s">
        <v>13765</v>
      </c>
      <c r="S1514" t="s">
        <v>13766</v>
      </c>
      <c r="U1514" t="s">
        <v>81</v>
      </c>
      <c r="V1514" t="s">
        <v>13767</v>
      </c>
      <c r="W1514" t="s">
        <v>89</v>
      </c>
      <c r="AG1514" t="s">
        <v>13768</v>
      </c>
      <c r="AH1514" t="s">
        <v>89</v>
      </c>
      <c r="AU1514" s="1">
        <v>44511.625428240739</v>
      </c>
      <c r="AW1514" t="s">
        <v>71</v>
      </c>
      <c r="BC1514" s="1">
        <v>44510.288506944446</v>
      </c>
      <c r="BP1514" t="s">
        <v>2374</v>
      </c>
      <c r="BQ1514" t="s">
        <v>81</v>
      </c>
      <c r="BS1514" t="s">
        <v>85</v>
      </c>
    </row>
    <row r="1515" spans="1:72" x14ac:dyDescent="0.25">
      <c r="A1515" t="s">
        <v>13769</v>
      </c>
      <c r="B1515" t="s">
        <v>98</v>
      </c>
      <c r="C1515" t="s">
        <v>13770</v>
      </c>
      <c r="E1515" t="s">
        <v>13771</v>
      </c>
      <c r="F1515">
        <v>2000008162405</v>
      </c>
      <c r="H1515" t="s">
        <v>86</v>
      </c>
      <c r="J1515" t="s">
        <v>87</v>
      </c>
      <c r="K1515" s="2">
        <v>44511</v>
      </c>
      <c r="L1515" t="s">
        <v>197</v>
      </c>
      <c r="M1515" s="1">
        <v>44511.595173611109</v>
      </c>
      <c r="N1515" t="s">
        <v>75</v>
      </c>
      <c r="O1515" t="s">
        <v>114</v>
      </c>
      <c r="R1515" t="s">
        <v>13772</v>
      </c>
      <c r="S1515" t="s">
        <v>13773</v>
      </c>
      <c r="U1515" t="s">
        <v>81</v>
      </c>
      <c r="V1515" t="s">
        <v>13774</v>
      </c>
      <c r="W1515" t="s">
        <v>13775</v>
      </c>
      <c r="AG1515" t="s">
        <v>13776</v>
      </c>
      <c r="AH1515" t="s">
        <v>89</v>
      </c>
      <c r="AN1515" t="s">
        <v>89</v>
      </c>
      <c r="AU1515" s="1">
        <v>44511.634305555555</v>
      </c>
      <c r="AW1515" t="s">
        <v>71</v>
      </c>
      <c r="BC1515" s="1">
        <v>44510.333796296298</v>
      </c>
      <c r="BL1515" t="s">
        <v>13777</v>
      </c>
      <c r="BN1515" t="s">
        <v>84</v>
      </c>
      <c r="BO1515" t="s">
        <v>13778</v>
      </c>
      <c r="BP1515" t="s">
        <v>574</v>
      </c>
      <c r="BQ1515" t="s">
        <v>81</v>
      </c>
      <c r="BS1515" t="s">
        <v>85</v>
      </c>
    </row>
    <row r="1516" spans="1:72" x14ac:dyDescent="0.25">
      <c r="A1516" t="s">
        <v>13779</v>
      </c>
      <c r="B1516" t="s">
        <v>67</v>
      </c>
      <c r="C1516" t="s">
        <v>13780</v>
      </c>
      <c r="E1516" t="s">
        <v>13781</v>
      </c>
      <c r="F1516">
        <v>1200042406232</v>
      </c>
      <c r="G1516">
        <v>550245400</v>
      </c>
      <c r="H1516" t="s">
        <v>86</v>
      </c>
      <c r="J1516" t="s">
        <v>87</v>
      </c>
      <c r="K1516" s="2">
        <v>44511</v>
      </c>
      <c r="L1516" t="s">
        <v>197</v>
      </c>
      <c r="M1516" s="1">
        <v>44511.508599537039</v>
      </c>
      <c r="N1516" t="s">
        <v>75</v>
      </c>
      <c r="O1516" t="s">
        <v>76</v>
      </c>
      <c r="R1516" t="s">
        <v>13782</v>
      </c>
      <c r="S1516" t="s">
        <v>13783</v>
      </c>
      <c r="U1516" t="s">
        <v>81</v>
      </c>
      <c r="V1516" t="s">
        <v>13784</v>
      </c>
      <c r="W1516">
        <v>43743</v>
      </c>
      <c r="AG1516" t="s">
        <v>13785</v>
      </c>
      <c r="AH1516" t="s">
        <v>82</v>
      </c>
      <c r="AN1516" t="s">
        <v>89</v>
      </c>
      <c r="AU1516" s="1">
        <v>44511.541689814818</v>
      </c>
      <c r="AW1516" t="s">
        <v>71</v>
      </c>
      <c r="BC1516" s="1">
        <v>44510.303796296299</v>
      </c>
      <c r="BL1516" t="s">
        <v>13786</v>
      </c>
      <c r="BP1516" t="s">
        <v>761</v>
      </c>
      <c r="BQ1516" t="s">
        <v>81</v>
      </c>
      <c r="BS1516" t="s">
        <v>85</v>
      </c>
    </row>
    <row r="1517" spans="1:72" x14ac:dyDescent="0.25">
      <c r="A1517" t="s">
        <v>13787</v>
      </c>
      <c r="B1517" t="s">
        <v>151</v>
      </c>
      <c r="C1517" t="s">
        <v>13788</v>
      </c>
      <c r="E1517" t="s">
        <v>13789</v>
      </c>
      <c r="F1517">
        <v>1591055972071</v>
      </c>
      <c r="G1517">
        <v>1343110705</v>
      </c>
      <c r="H1517" t="s">
        <v>125</v>
      </c>
      <c r="K1517" s="2">
        <v>44511</v>
      </c>
      <c r="L1517" t="s">
        <v>195</v>
      </c>
      <c r="N1517" t="s">
        <v>95</v>
      </c>
      <c r="O1517" t="s">
        <v>164</v>
      </c>
      <c r="R1517" t="s">
        <v>13790</v>
      </c>
      <c r="V1517" t="s">
        <v>13791</v>
      </c>
      <c r="AA1517" t="s">
        <v>13792</v>
      </c>
      <c r="AW1517" t="s">
        <v>71</v>
      </c>
      <c r="AZ1517" t="s">
        <v>209</v>
      </c>
      <c r="BA1517" t="s">
        <v>48</v>
      </c>
      <c r="BB1517" t="s">
        <v>10930</v>
      </c>
      <c r="BC1517" s="1">
        <v>44510.483356481483</v>
      </c>
      <c r="BL1517" t="s">
        <v>13793</v>
      </c>
      <c r="BP1517" t="s">
        <v>2308</v>
      </c>
      <c r="BQ1517" t="s">
        <v>81</v>
      </c>
    </row>
    <row r="1518" spans="1:72" x14ac:dyDescent="0.25">
      <c r="A1518" t="s">
        <v>13794</v>
      </c>
      <c r="B1518" t="s">
        <v>2929</v>
      </c>
      <c r="C1518" t="s">
        <v>13795</v>
      </c>
      <c r="E1518" t="s">
        <v>13796</v>
      </c>
      <c r="F1518">
        <v>1900031111715</v>
      </c>
      <c r="H1518" t="s">
        <v>116</v>
      </c>
      <c r="K1518" s="2">
        <v>44511</v>
      </c>
      <c r="L1518" t="s">
        <v>195</v>
      </c>
      <c r="M1518" s="1">
        <v>44511.361145833333</v>
      </c>
      <c r="N1518" t="s">
        <v>69</v>
      </c>
      <c r="O1518" t="s">
        <v>76</v>
      </c>
      <c r="P1518" t="s">
        <v>117</v>
      </c>
      <c r="Q1518" t="s">
        <v>13797</v>
      </c>
      <c r="R1518" s="6">
        <v>0.375</v>
      </c>
      <c r="V1518" t="s">
        <v>13798</v>
      </c>
      <c r="AV1518" s="1">
        <v>44511.361539351848</v>
      </c>
      <c r="AW1518" t="s">
        <v>71</v>
      </c>
      <c r="BC1518" s="1">
        <v>44506.808645833335</v>
      </c>
      <c r="BM1518" t="s">
        <v>77</v>
      </c>
      <c r="BQ1518" t="s">
        <v>81</v>
      </c>
    </row>
    <row r="1519" spans="1:72" x14ac:dyDescent="0.25">
      <c r="A1519" t="s">
        <v>13799</v>
      </c>
      <c r="B1519" t="s">
        <v>67</v>
      </c>
      <c r="C1519" t="s">
        <v>13800</v>
      </c>
      <c r="E1519" t="s">
        <v>13801</v>
      </c>
      <c r="F1519">
        <v>1200027745755</v>
      </c>
      <c r="G1519">
        <v>5054970004</v>
      </c>
      <c r="H1519" t="s">
        <v>94</v>
      </c>
      <c r="J1519" t="s">
        <v>87</v>
      </c>
      <c r="K1519" s="2">
        <v>44511</v>
      </c>
      <c r="L1519" t="s">
        <v>195</v>
      </c>
      <c r="M1519" s="1">
        <v>44511.385567129626</v>
      </c>
      <c r="N1519" t="s">
        <v>75</v>
      </c>
      <c r="O1519" t="s">
        <v>1189</v>
      </c>
      <c r="R1519" t="s">
        <v>13802</v>
      </c>
      <c r="S1519" t="s">
        <v>159</v>
      </c>
      <c r="U1519" t="s">
        <v>81</v>
      </c>
      <c r="V1519" s="4" t="s">
        <v>13803</v>
      </c>
      <c r="AA1519" t="s">
        <v>13804</v>
      </c>
      <c r="AC1519">
        <v>8763</v>
      </c>
      <c r="AF1519" t="s">
        <v>13805</v>
      </c>
      <c r="AK1519" t="s">
        <v>13806</v>
      </c>
      <c r="AU1519" s="1">
        <v>44511.451412037037</v>
      </c>
      <c r="AW1519" t="s">
        <v>71</v>
      </c>
      <c r="BC1519" s="1">
        <v>44510.353645833333</v>
      </c>
      <c r="BL1519" t="s">
        <v>13807</v>
      </c>
      <c r="BM1519" t="s">
        <v>77</v>
      </c>
      <c r="BN1519" t="s">
        <v>84</v>
      </c>
      <c r="BP1519" t="s">
        <v>931</v>
      </c>
      <c r="BQ1519" t="s">
        <v>81</v>
      </c>
      <c r="BS1519" t="s">
        <v>85</v>
      </c>
    </row>
    <row r="1520" spans="1:72" x14ac:dyDescent="0.25">
      <c r="A1520" t="s">
        <v>13808</v>
      </c>
      <c r="B1520" t="s">
        <v>67</v>
      </c>
      <c r="C1520" t="s">
        <v>13809</v>
      </c>
      <c r="E1520" t="s">
        <v>13810</v>
      </c>
      <c r="F1520">
        <v>1012482981136</v>
      </c>
      <c r="G1520">
        <v>2986762604</v>
      </c>
      <c r="H1520" t="s">
        <v>94</v>
      </c>
      <c r="J1520" t="s">
        <v>87</v>
      </c>
      <c r="K1520" s="2">
        <v>44511</v>
      </c>
      <c r="L1520" t="s">
        <v>195</v>
      </c>
      <c r="M1520" s="1">
        <v>44511.340763888889</v>
      </c>
      <c r="N1520" t="s">
        <v>75</v>
      </c>
      <c r="O1520" t="s">
        <v>205</v>
      </c>
      <c r="R1520" t="s">
        <v>13811</v>
      </c>
      <c r="S1520" t="s">
        <v>81</v>
      </c>
      <c r="U1520" t="s">
        <v>81</v>
      </c>
      <c r="AA1520" s="3">
        <v>41741504174150</v>
      </c>
      <c r="AC1520">
        <v>2075</v>
      </c>
      <c r="AF1520" t="s">
        <v>13812</v>
      </c>
      <c r="AK1520" t="s">
        <v>13813</v>
      </c>
      <c r="AU1520" s="1">
        <v>44511.398634259262</v>
      </c>
      <c r="AW1520" t="s">
        <v>71</v>
      </c>
      <c r="BC1520" s="1">
        <v>44509.440636574072</v>
      </c>
      <c r="BL1520" t="s">
        <v>13814</v>
      </c>
      <c r="BM1520" t="s">
        <v>77</v>
      </c>
      <c r="BP1520" t="s">
        <v>931</v>
      </c>
      <c r="BQ1520" t="s">
        <v>81</v>
      </c>
      <c r="BS1520" t="s">
        <v>85</v>
      </c>
    </row>
    <row r="1521" spans="1:72" x14ac:dyDescent="0.25">
      <c r="A1521" t="s">
        <v>13815</v>
      </c>
      <c r="B1521" t="s">
        <v>101</v>
      </c>
      <c r="C1521" t="s">
        <v>13816</v>
      </c>
      <c r="E1521" t="s">
        <v>13817</v>
      </c>
      <c r="F1521">
        <v>2000055181698</v>
      </c>
      <c r="G1521">
        <v>7700599106</v>
      </c>
      <c r="H1521" t="s">
        <v>68</v>
      </c>
      <c r="I1521" t="s">
        <v>86</v>
      </c>
      <c r="J1521" t="s">
        <v>87</v>
      </c>
      <c r="K1521" s="2">
        <v>44511</v>
      </c>
      <c r="L1521" t="s">
        <v>195</v>
      </c>
      <c r="M1521" s="1">
        <v>44511.417337962965</v>
      </c>
      <c r="N1521" t="s">
        <v>75</v>
      </c>
      <c r="O1521" t="s">
        <v>819</v>
      </c>
      <c r="R1521" t="s">
        <v>543</v>
      </c>
      <c r="S1521" t="s">
        <v>180</v>
      </c>
      <c r="U1521" t="s">
        <v>81</v>
      </c>
      <c r="V1521" t="s">
        <v>13818</v>
      </c>
      <c r="W1521">
        <v>32610</v>
      </c>
      <c r="AA1521" t="s">
        <v>13819</v>
      </c>
      <c r="AG1521" t="s">
        <v>13820</v>
      </c>
      <c r="AH1521" t="s">
        <v>82</v>
      </c>
      <c r="AN1521" t="s">
        <v>89</v>
      </c>
      <c r="AU1521" s="1">
        <v>44511.459606481483</v>
      </c>
      <c r="AW1521" t="s">
        <v>71</v>
      </c>
      <c r="BC1521" s="1">
        <v>44510.249907407408</v>
      </c>
      <c r="BL1521" t="s">
        <v>13821</v>
      </c>
      <c r="BN1521" t="s">
        <v>84</v>
      </c>
      <c r="BO1521" t="s">
        <v>13822</v>
      </c>
      <c r="BP1521" t="s">
        <v>585</v>
      </c>
      <c r="BQ1521" t="s">
        <v>81</v>
      </c>
      <c r="BS1521" t="s">
        <v>85</v>
      </c>
    </row>
    <row r="1522" spans="1:72" x14ac:dyDescent="0.25">
      <c r="A1522" t="s">
        <v>13823</v>
      </c>
      <c r="B1522" t="s">
        <v>124</v>
      </c>
      <c r="C1522" t="s">
        <v>13824</v>
      </c>
      <c r="D1522" t="s">
        <v>13825</v>
      </c>
      <c r="E1522" t="s">
        <v>13826</v>
      </c>
      <c r="F1522">
        <v>2000023532345</v>
      </c>
      <c r="H1522" t="s">
        <v>125</v>
      </c>
      <c r="K1522" s="2">
        <v>44511</v>
      </c>
      <c r="L1522" t="s">
        <v>195</v>
      </c>
      <c r="M1522" s="1">
        <v>44511.381018518521</v>
      </c>
      <c r="N1522" t="s">
        <v>75</v>
      </c>
      <c r="O1522" t="s">
        <v>126</v>
      </c>
      <c r="R1522" t="s">
        <v>13827</v>
      </c>
      <c r="S1522" t="s">
        <v>13828</v>
      </c>
      <c r="V1522" t="s">
        <v>13829</v>
      </c>
      <c r="AU1522" s="1">
        <v>44511.422592592593</v>
      </c>
      <c r="AW1522" t="s">
        <v>71</v>
      </c>
      <c r="BC1522" s="1">
        <v>44510.288506944446</v>
      </c>
      <c r="BP1522" t="s">
        <v>231</v>
      </c>
      <c r="BQ1522" t="s">
        <v>81</v>
      </c>
    </row>
    <row r="1523" spans="1:72" x14ac:dyDescent="0.25">
      <c r="A1523" t="s">
        <v>13830</v>
      </c>
      <c r="B1523" t="s">
        <v>67</v>
      </c>
      <c r="C1523" t="s">
        <v>13831</v>
      </c>
      <c r="E1523" t="s">
        <v>13832</v>
      </c>
      <c r="F1523">
        <v>1200027754564</v>
      </c>
      <c r="G1523">
        <v>3317243900</v>
      </c>
      <c r="H1523" t="s">
        <v>94</v>
      </c>
      <c r="J1523" t="s">
        <v>87</v>
      </c>
      <c r="K1523" s="2">
        <v>44511</v>
      </c>
      <c r="L1523" t="s">
        <v>197</v>
      </c>
      <c r="M1523" s="1">
        <v>44511.483506944445</v>
      </c>
      <c r="N1523" t="s">
        <v>75</v>
      </c>
      <c r="O1523" t="s">
        <v>1063</v>
      </c>
      <c r="R1523" t="s">
        <v>13833</v>
      </c>
      <c r="S1523" t="s">
        <v>144</v>
      </c>
      <c r="U1523" t="s">
        <v>103</v>
      </c>
      <c r="AA1523" t="s">
        <v>13834</v>
      </c>
      <c r="AC1523" t="s">
        <v>345</v>
      </c>
      <c r="AF1523" t="s">
        <v>13835</v>
      </c>
      <c r="AK1523" t="s">
        <v>13836</v>
      </c>
      <c r="AU1523" s="1">
        <v>44511.537430555552</v>
      </c>
      <c r="AW1523" t="s">
        <v>71</v>
      </c>
      <c r="BC1523" s="1">
        <v>44510.354375000003</v>
      </c>
      <c r="BL1523" t="s">
        <v>13837</v>
      </c>
      <c r="BM1523" t="s">
        <v>77</v>
      </c>
      <c r="BN1523" t="s">
        <v>325</v>
      </c>
      <c r="BO1523" t="s">
        <v>13838</v>
      </c>
      <c r="BP1523" t="s">
        <v>229</v>
      </c>
      <c r="BQ1523" t="s">
        <v>81</v>
      </c>
      <c r="BS1523" t="s">
        <v>85</v>
      </c>
    </row>
    <row r="1524" spans="1:72" x14ac:dyDescent="0.25">
      <c r="A1524" t="s">
        <v>13839</v>
      </c>
      <c r="B1524" t="s">
        <v>122</v>
      </c>
      <c r="C1524" t="s">
        <v>13840</v>
      </c>
      <c r="E1524" t="s">
        <v>13841</v>
      </c>
      <c r="F1524">
        <v>1012448668815</v>
      </c>
      <c r="G1524">
        <v>4010532005</v>
      </c>
      <c r="H1524" t="s">
        <v>68</v>
      </c>
      <c r="J1524" t="s">
        <v>79</v>
      </c>
      <c r="K1524" s="2">
        <v>44511</v>
      </c>
      <c r="L1524" t="s">
        <v>197</v>
      </c>
      <c r="M1524" s="1">
        <v>44511.563981481479</v>
      </c>
      <c r="N1524" t="s">
        <v>75</v>
      </c>
      <c r="O1524" t="s">
        <v>199</v>
      </c>
      <c r="R1524" t="s">
        <v>13842</v>
      </c>
      <c r="S1524" t="s">
        <v>13843</v>
      </c>
      <c r="U1524" t="s">
        <v>81</v>
      </c>
      <c r="V1524" t="s">
        <v>13844</v>
      </c>
      <c r="W1524">
        <v>1</v>
      </c>
      <c r="AA1524" t="s">
        <v>13845</v>
      </c>
      <c r="AC1524">
        <v>45043</v>
      </c>
      <c r="AF1524" t="s">
        <v>13846</v>
      </c>
      <c r="AG1524" t="s">
        <v>13847</v>
      </c>
      <c r="AH1524" t="s">
        <v>82</v>
      </c>
      <c r="AK1524" t="s">
        <v>13848</v>
      </c>
      <c r="AN1524" t="s">
        <v>89</v>
      </c>
      <c r="AU1524" s="1">
        <v>44511.627638888887</v>
      </c>
      <c r="AW1524" t="s">
        <v>71</v>
      </c>
      <c r="BC1524" s="1">
        <v>44511.368587962963</v>
      </c>
      <c r="BL1524" t="s">
        <v>13849</v>
      </c>
      <c r="BM1524" t="s">
        <v>77</v>
      </c>
      <c r="BN1524" t="s">
        <v>84</v>
      </c>
      <c r="BO1524" t="s">
        <v>13850</v>
      </c>
      <c r="BP1524" t="s">
        <v>585</v>
      </c>
      <c r="BQ1524" t="s">
        <v>81</v>
      </c>
      <c r="BS1524" t="s">
        <v>85</v>
      </c>
      <c r="BT1524" t="s">
        <v>85</v>
      </c>
    </row>
    <row r="1525" spans="1:72" x14ac:dyDescent="0.25">
      <c r="A1525" t="s">
        <v>13851</v>
      </c>
      <c r="B1525" t="s">
        <v>67</v>
      </c>
      <c r="C1525" t="s">
        <v>13852</v>
      </c>
      <c r="E1525" t="s">
        <v>13853</v>
      </c>
      <c r="F1525">
        <v>2000001852121</v>
      </c>
      <c r="G1525">
        <v>3343001503</v>
      </c>
      <c r="H1525" t="s">
        <v>68</v>
      </c>
      <c r="J1525" t="s">
        <v>79</v>
      </c>
      <c r="K1525" s="2">
        <v>44511</v>
      </c>
      <c r="L1525" t="s">
        <v>195</v>
      </c>
      <c r="M1525" s="1">
        <v>44511.34480324074</v>
      </c>
      <c r="N1525" t="s">
        <v>69</v>
      </c>
      <c r="O1525" t="s">
        <v>819</v>
      </c>
      <c r="P1525" t="s">
        <v>137</v>
      </c>
      <c r="Q1525" t="s">
        <v>13854</v>
      </c>
      <c r="R1525" t="s">
        <v>13855</v>
      </c>
      <c r="V1525" t="s">
        <v>13856</v>
      </c>
      <c r="AA1525" t="s">
        <v>13857</v>
      </c>
      <c r="AV1525" s="1">
        <v>44511.367627314816</v>
      </c>
      <c r="AW1525" t="s">
        <v>71</v>
      </c>
      <c r="BC1525" s="1">
        <v>44510.249907407408</v>
      </c>
      <c r="BL1525" t="s">
        <v>13858</v>
      </c>
      <c r="BM1525" t="s">
        <v>77</v>
      </c>
      <c r="BP1525" t="s">
        <v>585</v>
      </c>
      <c r="BQ1525" t="s">
        <v>81</v>
      </c>
    </row>
    <row r="1526" spans="1:72" x14ac:dyDescent="0.25">
      <c r="A1526" t="s">
        <v>13859</v>
      </c>
      <c r="B1526" t="s">
        <v>151</v>
      </c>
      <c r="C1526" t="s">
        <v>13860</v>
      </c>
      <c r="E1526" t="s">
        <v>13861</v>
      </c>
      <c r="F1526">
        <v>1591018472932</v>
      </c>
      <c r="G1526">
        <v>1290529605</v>
      </c>
      <c r="H1526" t="s">
        <v>68</v>
      </c>
      <c r="J1526" t="s">
        <v>79</v>
      </c>
      <c r="K1526" s="2">
        <v>44511</v>
      </c>
      <c r="L1526" t="s">
        <v>195</v>
      </c>
      <c r="M1526" s="1">
        <v>44511.434918981482</v>
      </c>
      <c r="N1526" t="s">
        <v>75</v>
      </c>
      <c r="O1526" t="s">
        <v>158</v>
      </c>
      <c r="R1526" t="s">
        <v>153</v>
      </c>
      <c r="S1526" t="s">
        <v>80</v>
      </c>
      <c r="U1526" t="s">
        <v>81</v>
      </c>
      <c r="V1526" t="s">
        <v>13862</v>
      </c>
      <c r="W1526" t="s">
        <v>82</v>
      </c>
      <c r="AA1526" t="s">
        <v>13863</v>
      </c>
      <c r="AC1526" t="s">
        <v>13864</v>
      </c>
      <c r="AF1526" t="s">
        <v>13865</v>
      </c>
      <c r="AG1526" t="s">
        <v>13866</v>
      </c>
      <c r="AH1526" t="s">
        <v>136</v>
      </c>
      <c r="AK1526" t="s">
        <v>13867</v>
      </c>
      <c r="AN1526" t="s">
        <v>89</v>
      </c>
      <c r="AU1526" s="1">
        <v>44511.490949074076</v>
      </c>
      <c r="AW1526" t="s">
        <v>71</v>
      </c>
      <c r="BC1526" s="1">
        <v>44510.434710648151</v>
      </c>
      <c r="BL1526" t="s">
        <v>13868</v>
      </c>
      <c r="BN1526" t="s">
        <v>84</v>
      </c>
      <c r="BO1526" t="s">
        <v>13869</v>
      </c>
      <c r="BP1526" t="s">
        <v>585</v>
      </c>
      <c r="BQ1526" t="s">
        <v>81</v>
      </c>
      <c r="BS1526" t="s">
        <v>85</v>
      </c>
      <c r="BT1526" t="s">
        <v>85</v>
      </c>
    </row>
    <row r="1527" spans="1:72" x14ac:dyDescent="0.25">
      <c r="A1527" t="s">
        <v>13870</v>
      </c>
      <c r="B1527" t="s">
        <v>122</v>
      </c>
      <c r="C1527" t="s">
        <v>13871</v>
      </c>
      <c r="E1527" t="s">
        <v>13872</v>
      </c>
      <c r="F1527">
        <v>1200050879871</v>
      </c>
      <c r="H1527" t="s">
        <v>86</v>
      </c>
      <c r="K1527" s="2">
        <v>44511</v>
      </c>
      <c r="L1527" t="s">
        <v>195</v>
      </c>
      <c r="N1527" t="s">
        <v>95</v>
      </c>
      <c r="O1527" t="s">
        <v>1189</v>
      </c>
      <c r="R1527" t="s">
        <v>13873</v>
      </c>
      <c r="V1527" t="s">
        <v>13874</v>
      </c>
      <c r="AW1527" t="s">
        <v>71</v>
      </c>
      <c r="AZ1527" t="s">
        <v>198</v>
      </c>
      <c r="BA1527" t="s">
        <v>160</v>
      </c>
      <c r="BB1527" t="s">
        <v>13875</v>
      </c>
      <c r="BC1527" s="1">
        <v>44510.353645833333</v>
      </c>
      <c r="BL1527" t="s">
        <v>13876</v>
      </c>
      <c r="BP1527" t="s">
        <v>574</v>
      </c>
      <c r="BQ1527" t="s">
        <v>81</v>
      </c>
    </row>
    <row r="1528" spans="1:72" x14ac:dyDescent="0.25">
      <c r="A1528" t="s">
        <v>13877</v>
      </c>
      <c r="B1528" t="s">
        <v>122</v>
      </c>
      <c r="C1528" t="s">
        <v>13878</v>
      </c>
      <c r="E1528" t="s">
        <v>13879</v>
      </c>
      <c r="F1528">
        <v>2000052260850</v>
      </c>
      <c r="H1528" t="s">
        <v>86</v>
      </c>
      <c r="K1528" s="2">
        <v>44511</v>
      </c>
      <c r="L1528" t="s">
        <v>195</v>
      </c>
      <c r="M1528" s="1">
        <v>44511.355219907404</v>
      </c>
      <c r="N1528" t="s">
        <v>69</v>
      </c>
      <c r="O1528" t="s">
        <v>126</v>
      </c>
      <c r="P1528" t="s">
        <v>211</v>
      </c>
      <c r="Q1528" t="s">
        <v>13880</v>
      </c>
      <c r="R1528" t="s">
        <v>13881</v>
      </c>
      <c r="V1528" t="s">
        <v>13882</v>
      </c>
      <c r="AV1528" s="1">
        <v>44511.425219907411</v>
      </c>
      <c r="AW1528" t="s">
        <v>71</v>
      </c>
      <c r="BC1528" s="1">
        <v>44510.288506944446</v>
      </c>
      <c r="BL1528" t="s">
        <v>13883</v>
      </c>
      <c r="BP1528" t="s">
        <v>761</v>
      </c>
      <c r="BQ1528" t="s">
        <v>81</v>
      </c>
    </row>
    <row r="1529" spans="1:72" x14ac:dyDescent="0.25">
      <c r="A1529" t="s">
        <v>13884</v>
      </c>
      <c r="B1529" t="s">
        <v>151</v>
      </c>
      <c r="C1529" t="s">
        <v>13885</v>
      </c>
      <c r="E1529" t="s">
        <v>13886</v>
      </c>
      <c r="F1529">
        <v>1800021709712</v>
      </c>
      <c r="G1529">
        <v>1111387504</v>
      </c>
      <c r="H1529" t="s">
        <v>68</v>
      </c>
      <c r="J1529" t="s">
        <v>79</v>
      </c>
      <c r="K1529" s="2">
        <v>44511</v>
      </c>
      <c r="L1529" t="s">
        <v>195</v>
      </c>
      <c r="M1529" s="1">
        <v>44511.341111111113</v>
      </c>
      <c r="N1529" t="s">
        <v>75</v>
      </c>
      <c r="O1529" t="s">
        <v>149</v>
      </c>
      <c r="R1529" t="s">
        <v>153</v>
      </c>
      <c r="S1529" t="s">
        <v>13887</v>
      </c>
      <c r="U1529" t="s">
        <v>81</v>
      </c>
      <c r="V1529" t="s">
        <v>13888</v>
      </c>
      <c r="W1529">
        <v>41269</v>
      </c>
      <c r="AA1529" t="s">
        <v>13889</v>
      </c>
      <c r="AC1529">
        <v>21043</v>
      </c>
      <c r="AF1529" t="s">
        <v>13890</v>
      </c>
      <c r="AG1529" s="4" t="s">
        <v>13891</v>
      </c>
      <c r="AH1529" t="s">
        <v>82</v>
      </c>
      <c r="AK1529" t="s">
        <v>13892</v>
      </c>
      <c r="AN1529" t="s">
        <v>89</v>
      </c>
      <c r="AU1529" s="1">
        <v>44511.485763888886</v>
      </c>
      <c r="AW1529" t="s">
        <v>71</v>
      </c>
      <c r="BC1529" s="1">
        <v>44510.369768518518</v>
      </c>
      <c r="BG1529" t="s">
        <v>13893</v>
      </c>
      <c r="BL1529" t="s">
        <v>13894</v>
      </c>
      <c r="BN1529" t="s">
        <v>84</v>
      </c>
      <c r="BO1529" t="s">
        <v>13895</v>
      </c>
      <c r="BP1529" t="s">
        <v>585</v>
      </c>
      <c r="BQ1529" t="s">
        <v>81</v>
      </c>
      <c r="BS1529" t="s">
        <v>85</v>
      </c>
      <c r="BT1529" t="s">
        <v>85</v>
      </c>
    </row>
    <row r="1530" spans="1:72" x14ac:dyDescent="0.25">
      <c r="A1530" t="s">
        <v>13896</v>
      </c>
      <c r="B1530" t="s">
        <v>151</v>
      </c>
      <c r="C1530" t="s">
        <v>13897</v>
      </c>
      <c r="E1530" t="s">
        <v>13898</v>
      </c>
      <c r="F1530">
        <v>1800021804784</v>
      </c>
      <c r="G1530">
        <v>1115956403</v>
      </c>
      <c r="H1530" t="s">
        <v>68</v>
      </c>
      <c r="J1530" t="s">
        <v>79</v>
      </c>
      <c r="K1530" s="2">
        <v>44511</v>
      </c>
      <c r="L1530" t="s">
        <v>195</v>
      </c>
      <c r="M1530" s="1">
        <v>44511.431030092594</v>
      </c>
      <c r="N1530" t="s">
        <v>75</v>
      </c>
      <c r="O1530" t="s">
        <v>171</v>
      </c>
      <c r="R1530" t="s">
        <v>3717</v>
      </c>
      <c r="S1530" t="s">
        <v>88</v>
      </c>
      <c r="U1530" t="s">
        <v>81</v>
      </c>
      <c r="V1530" t="s">
        <v>13899</v>
      </c>
      <c r="W1530">
        <v>12210</v>
      </c>
      <c r="AA1530" t="s">
        <v>13900</v>
      </c>
      <c r="AC1530">
        <v>12567</v>
      </c>
      <c r="AF1530" t="s">
        <v>13901</v>
      </c>
      <c r="AG1530" s="4" t="s">
        <v>13902</v>
      </c>
      <c r="AH1530" t="s">
        <v>82</v>
      </c>
      <c r="AK1530" t="s">
        <v>13903</v>
      </c>
      <c r="AN1530" t="s">
        <v>89</v>
      </c>
      <c r="AU1530" s="1">
        <v>44511.47519675926</v>
      </c>
      <c r="AW1530" t="s">
        <v>71</v>
      </c>
      <c r="BC1530" s="1">
        <v>44510.367199074077</v>
      </c>
      <c r="BL1530" t="s">
        <v>13904</v>
      </c>
      <c r="BN1530" t="s">
        <v>84</v>
      </c>
      <c r="BO1530" t="s">
        <v>13905</v>
      </c>
      <c r="BP1530" t="s">
        <v>585</v>
      </c>
      <c r="BQ1530" t="s">
        <v>81</v>
      </c>
      <c r="BS1530" t="s">
        <v>85</v>
      </c>
      <c r="BT1530" t="s">
        <v>85</v>
      </c>
    </row>
    <row r="1531" spans="1:72" x14ac:dyDescent="0.25">
      <c r="A1531" t="s">
        <v>13906</v>
      </c>
      <c r="B1531" t="s">
        <v>151</v>
      </c>
      <c r="C1531" t="s">
        <v>13907</v>
      </c>
      <c r="E1531" t="s">
        <v>13908</v>
      </c>
      <c r="F1531">
        <v>1800022335230</v>
      </c>
      <c r="H1531" t="s">
        <v>86</v>
      </c>
      <c r="K1531" s="2">
        <v>44511</v>
      </c>
      <c r="L1531" t="s">
        <v>195</v>
      </c>
      <c r="M1531" s="1">
        <v>44511.49628472222</v>
      </c>
      <c r="N1531" t="s">
        <v>69</v>
      </c>
      <c r="O1531" t="s">
        <v>149</v>
      </c>
      <c r="P1531" t="s">
        <v>252</v>
      </c>
      <c r="Q1531" t="s">
        <v>13909</v>
      </c>
      <c r="R1531" t="s">
        <v>153</v>
      </c>
      <c r="V1531" t="s">
        <v>13910</v>
      </c>
      <c r="AV1531" s="1">
        <v>44512.302118055559</v>
      </c>
      <c r="AW1531" t="s">
        <v>71</v>
      </c>
      <c r="BC1531" s="1">
        <v>44510.369768518518</v>
      </c>
      <c r="BL1531" t="s">
        <v>13911</v>
      </c>
      <c r="BP1531" t="s">
        <v>574</v>
      </c>
      <c r="BQ1531" t="s">
        <v>81</v>
      </c>
    </row>
    <row r="1532" spans="1:72" x14ac:dyDescent="0.25">
      <c r="A1532" t="s">
        <v>13912</v>
      </c>
      <c r="B1532" t="s">
        <v>67</v>
      </c>
      <c r="C1532" t="s">
        <v>13913</v>
      </c>
      <c r="E1532" t="s">
        <v>13914</v>
      </c>
      <c r="F1532">
        <v>1100015739395</v>
      </c>
      <c r="G1532">
        <v>4006220807</v>
      </c>
      <c r="H1532" t="s">
        <v>68</v>
      </c>
      <c r="J1532" t="s">
        <v>79</v>
      </c>
      <c r="K1532" s="2">
        <v>44511</v>
      </c>
      <c r="L1532" t="s">
        <v>195</v>
      </c>
      <c r="M1532" s="1">
        <v>44511.470752314817</v>
      </c>
      <c r="N1532" t="s">
        <v>75</v>
      </c>
      <c r="O1532" t="s">
        <v>115</v>
      </c>
      <c r="R1532" t="s">
        <v>13915</v>
      </c>
      <c r="S1532" t="s">
        <v>176</v>
      </c>
      <c r="U1532" t="s">
        <v>81</v>
      </c>
      <c r="V1532" s="4" t="s">
        <v>13916</v>
      </c>
      <c r="W1532" t="s">
        <v>13917</v>
      </c>
      <c r="AA1532" s="3">
        <v>8078280782</v>
      </c>
      <c r="AC1532">
        <v>6550</v>
      </c>
      <c r="AF1532" t="s">
        <v>13918</v>
      </c>
      <c r="AG1532" t="s">
        <v>13919</v>
      </c>
      <c r="AH1532" t="s">
        <v>82</v>
      </c>
      <c r="AK1532" t="s">
        <v>13920</v>
      </c>
      <c r="AN1532" t="s">
        <v>83</v>
      </c>
      <c r="AU1532" s="1">
        <v>44511.525856481479</v>
      </c>
      <c r="AW1532" t="s">
        <v>71</v>
      </c>
      <c r="BC1532" s="1">
        <v>44510.754224537035</v>
      </c>
      <c r="BL1532" t="s">
        <v>13921</v>
      </c>
      <c r="BN1532" t="s">
        <v>84</v>
      </c>
      <c r="BO1532" t="s">
        <v>13922</v>
      </c>
      <c r="BP1532" t="s">
        <v>585</v>
      </c>
      <c r="BQ1532" t="s">
        <v>81</v>
      </c>
      <c r="BS1532" t="s">
        <v>85</v>
      </c>
      <c r="BT1532" t="s">
        <v>85</v>
      </c>
    </row>
    <row r="1533" spans="1:72" x14ac:dyDescent="0.25">
      <c r="A1533" t="s">
        <v>13923</v>
      </c>
      <c r="B1533" t="s">
        <v>101</v>
      </c>
      <c r="C1533" t="s">
        <v>13924</v>
      </c>
      <c r="E1533" t="s">
        <v>13925</v>
      </c>
      <c r="F1533">
        <v>1012765102129</v>
      </c>
      <c r="G1533">
        <v>2998054604</v>
      </c>
      <c r="H1533" t="s">
        <v>68</v>
      </c>
      <c r="J1533" t="s">
        <v>79</v>
      </c>
      <c r="K1533" s="2">
        <v>44511</v>
      </c>
      <c r="L1533" t="s">
        <v>195</v>
      </c>
      <c r="M1533" s="1">
        <v>44511.453194444446</v>
      </c>
      <c r="N1533" t="s">
        <v>75</v>
      </c>
      <c r="O1533" t="s">
        <v>785</v>
      </c>
      <c r="R1533" t="e">
        <f>441992893438/447910311603/ located in garage/ Single phase/ Standard rate/parking ok/ Trainee ok/ id ok, not-applicable</f>
        <v>#NAME?</v>
      </c>
      <c r="S1533" t="s">
        <v>13926</v>
      </c>
      <c r="U1533" t="s">
        <v>81</v>
      </c>
      <c r="V1533" t="s">
        <v>13927</v>
      </c>
      <c r="W1533">
        <v>14992</v>
      </c>
      <c r="AA1533" t="s">
        <v>13928</v>
      </c>
      <c r="AF1533" t="s">
        <v>13929</v>
      </c>
      <c r="AG1533" t="s">
        <v>13930</v>
      </c>
      <c r="AH1533" t="s">
        <v>82</v>
      </c>
      <c r="AK1533" t="s">
        <v>13931</v>
      </c>
      <c r="AN1533" t="s">
        <v>216</v>
      </c>
      <c r="AU1533" s="1">
        <v>44511.559039351851</v>
      </c>
      <c r="AW1533" t="s">
        <v>71</v>
      </c>
      <c r="BC1533" s="1">
        <v>44510.315509259257</v>
      </c>
      <c r="BL1533" t="s">
        <v>13932</v>
      </c>
      <c r="BP1533" t="s">
        <v>585</v>
      </c>
      <c r="BQ1533" t="s">
        <v>81</v>
      </c>
      <c r="BS1533" t="s">
        <v>85</v>
      </c>
      <c r="BT1533" t="s">
        <v>85</v>
      </c>
    </row>
    <row r="1534" spans="1:72" x14ac:dyDescent="0.25">
      <c r="A1534" t="s">
        <v>13933</v>
      </c>
      <c r="B1534" t="s">
        <v>67</v>
      </c>
      <c r="C1534" t="s">
        <v>13934</v>
      </c>
      <c r="E1534" t="s">
        <v>13935</v>
      </c>
      <c r="F1534">
        <v>1200038110051</v>
      </c>
      <c r="G1534">
        <v>537927102</v>
      </c>
      <c r="H1534" t="s">
        <v>94</v>
      </c>
      <c r="J1534" t="s">
        <v>87</v>
      </c>
      <c r="K1534" s="2">
        <v>44511</v>
      </c>
      <c r="L1534" t="s">
        <v>195</v>
      </c>
      <c r="M1534" s="1">
        <v>44511.340370370373</v>
      </c>
      <c r="N1534" t="s">
        <v>75</v>
      </c>
      <c r="O1534" t="s">
        <v>102</v>
      </c>
      <c r="R1534" t="s">
        <v>13936</v>
      </c>
      <c r="S1534" t="s">
        <v>536</v>
      </c>
      <c r="U1534" t="s">
        <v>81</v>
      </c>
      <c r="AA1534" t="s">
        <v>13937</v>
      </c>
      <c r="AC1534">
        <v>24627</v>
      </c>
      <c r="AF1534" t="s">
        <v>13938</v>
      </c>
      <c r="AK1534" t="s">
        <v>13939</v>
      </c>
      <c r="AU1534" s="1">
        <v>44511.394629629627</v>
      </c>
      <c r="AW1534" t="s">
        <v>71</v>
      </c>
      <c r="BC1534" s="1">
        <v>44510.299178240741</v>
      </c>
      <c r="BL1534" t="s">
        <v>13940</v>
      </c>
      <c r="BM1534" t="s">
        <v>77</v>
      </c>
      <c r="BP1534" t="s">
        <v>931</v>
      </c>
      <c r="BQ1534" t="s">
        <v>81</v>
      </c>
      <c r="BS1534" t="s">
        <v>85</v>
      </c>
    </row>
    <row r="1535" spans="1:72" x14ac:dyDescent="0.25">
      <c r="A1535" t="s">
        <v>13941</v>
      </c>
      <c r="B1535" t="s">
        <v>67</v>
      </c>
      <c r="C1535" t="s">
        <v>13942</v>
      </c>
      <c r="E1535" t="s">
        <v>13943</v>
      </c>
      <c r="F1535">
        <v>1050000032629</v>
      </c>
      <c r="G1535">
        <v>9199891502</v>
      </c>
      <c r="H1535" t="s">
        <v>68</v>
      </c>
      <c r="K1535" s="2">
        <v>44511</v>
      </c>
      <c r="L1535" t="s">
        <v>197</v>
      </c>
      <c r="M1535" s="1">
        <v>44511.623680555553</v>
      </c>
      <c r="N1535" t="s">
        <v>69</v>
      </c>
      <c r="O1535" t="s">
        <v>205</v>
      </c>
      <c r="P1535" t="s">
        <v>93</v>
      </c>
      <c r="Q1535" t="s">
        <v>13944</v>
      </c>
      <c r="R1535" t="s">
        <v>13945</v>
      </c>
      <c r="V1535" t="s">
        <v>13946</v>
      </c>
      <c r="AA1535" t="s">
        <v>13947</v>
      </c>
      <c r="AV1535" s="1">
        <v>44511.630833333336</v>
      </c>
      <c r="AW1535" t="s">
        <v>71</v>
      </c>
      <c r="BC1535" s="1">
        <v>44511.623379629629</v>
      </c>
      <c r="BL1535" t="s">
        <v>13948</v>
      </c>
      <c r="BM1535" t="s">
        <v>77</v>
      </c>
      <c r="BP1535" t="s">
        <v>585</v>
      </c>
      <c r="BQ1535" t="s">
        <v>81</v>
      </c>
    </row>
    <row r="1536" spans="1:72" x14ac:dyDescent="0.25">
      <c r="A1536" t="s">
        <v>13949</v>
      </c>
      <c r="B1536" t="s">
        <v>67</v>
      </c>
      <c r="C1536" t="s">
        <v>13950</v>
      </c>
      <c r="E1536" t="s">
        <v>13951</v>
      </c>
      <c r="F1536">
        <v>1200029543836</v>
      </c>
      <c r="G1536">
        <v>543221305</v>
      </c>
      <c r="H1536" t="s">
        <v>68</v>
      </c>
      <c r="I1536" t="s">
        <v>86</v>
      </c>
      <c r="J1536" t="s">
        <v>87</v>
      </c>
      <c r="K1536" s="2">
        <v>44511</v>
      </c>
      <c r="L1536" t="s">
        <v>197</v>
      </c>
      <c r="M1536" s="1">
        <v>44511.631527777776</v>
      </c>
      <c r="N1536" t="s">
        <v>75</v>
      </c>
      <c r="O1536" t="s">
        <v>138</v>
      </c>
      <c r="R1536" t="s">
        <v>13952</v>
      </c>
      <c r="S1536" t="s">
        <v>13953</v>
      </c>
      <c r="U1536" t="s">
        <v>81</v>
      </c>
      <c r="V1536" t="s">
        <v>13954</v>
      </c>
      <c r="W1536">
        <v>20920</v>
      </c>
      <c r="AA1536" t="s">
        <v>13955</v>
      </c>
      <c r="AG1536" t="s">
        <v>13956</v>
      </c>
      <c r="AH1536" t="s">
        <v>82</v>
      </c>
      <c r="AN1536" t="s">
        <v>89</v>
      </c>
      <c r="AU1536" s="1">
        <v>44511.678148148145</v>
      </c>
      <c r="AW1536" t="s">
        <v>71</v>
      </c>
      <c r="BC1536" s="1">
        <v>44510.424699074072</v>
      </c>
      <c r="BL1536" t="s">
        <v>13957</v>
      </c>
      <c r="BN1536" t="s">
        <v>84</v>
      </c>
      <c r="BO1536" t="s">
        <v>13958</v>
      </c>
      <c r="BP1536" t="s">
        <v>585</v>
      </c>
      <c r="BQ1536" t="s">
        <v>81</v>
      </c>
      <c r="BS1536" t="s">
        <v>85</v>
      </c>
    </row>
    <row r="1537" spans="1:72" x14ac:dyDescent="0.25">
      <c r="A1537" t="s">
        <v>13959</v>
      </c>
      <c r="B1537" t="s">
        <v>124</v>
      </c>
      <c r="C1537" t="s">
        <v>13960</v>
      </c>
      <c r="D1537" t="s">
        <v>13961</v>
      </c>
      <c r="E1537" t="s">
        <v>13962</v>
      </c>
      <c r="G1537">
        <v>2964771302</v>
      </c>
      <c r="H1537" t="s">
        <v>94</v>
      </c>
      <c r="J1537" t="s">
        <v>87</v>
      </c>
      <c r="K1537" s="2">
        <v>44511</v>
      </c>
      <c r="L1537" t="s">
        <v>197</v>
      </c>
      <c r="M1537" s="1">
        <v>44511.631481481483</v>
      </c>
      <c r="N1537" t="s">
        <v>95</v>
      </c>
      <c r="O1537" t="s">
        <v>712</v>
      </c>
      <c r="R1537" t="s">
        <v>13963</v>
      </c>
      <c r="AA1537" t="s">
        <v>13964</v>
      </c>
      <c r="AW1537" t="s">
        <v>71</v>
      </c>
      <c r="AZ1537" t="s">
        <v>96</v>
      </c>
      <c r="BA1537" t="s">
        <v>48</v>
      </c>
      <c r="BB1537" t="s">
        <v>7510</v>
      </c>
      <c r="BC1537" s="1">
        <v>44510.269884259258</v>
      </c>
      <c r="BM1537" t="s">
        <v>77</v>
      </c>
      <c r="BP1537" t="s">
        <v>229</v>
      </c>
      <c r="BQ1537" t="s">
        <v>81</v>
      </c>
    </row>
    <row r="1538" spans="1:72" x14ac:dyDescent="0.25">
      <c r="A1538" t="s">
        <v>13965</v>
      </c>
      <c r="B1538" t="s">
        <v>67</v>
      </c>
      <c r="C1538" t="s">
        <v>13966</v>
      </c>
      <c r="E1538" t="s">
        <v>13967</v>
      </c>
      <c r="F1538">
        <v>1200028700852</v>
      </c>
      <c r="G1538">
        <v>522871507</v>
      </c>
      <c r="H1538" t="s">
        <v>86</v>
      </c>
      <c r="J1538" t="s">
        <v>185</v>
      </c>
      <c r="K1538" s="2">
        <v>44511</v>
      </c>
      <c r="L1538" t="s">
        <v>197</v>
      </c>
      <c r="M1538" s="1">
        <v>44511.438692129632</v>
      </c>
      <c r="N1538" t="s">
        <v>75</v>
      </c>
      <c r="O1538" t="s">
        <v>138</v>
      </c>
      <c r="R1538" t="s">
        <v>13968</v>
      </c>
      <c r="S1538" t="s">
        <v>139</v>
      </c>
      <c r="U1538" t="s">
        <v>81</v>
      </c>
      <c r="V1538" t="s">
        <v>13969</v>
      </c>
      <c r="W1538" t="s">
        <v>89</v>
      </c>
      <c r="Y1538">
        <v>10</v>
      </c>
      <c r="AG1538" t="s">
        <v>13970</v>
      </c>
      <c r="AH1538" t="s">
        <v>82</v>
      </c>
      <c r="AN1538" t="s">
        <v>89</v>
      </c>
      <c r="AU1538" s="1">
        <v>44511.564409722225</v>
      </c>
      <c r="AW1538" t="s">
        <v>71</v>
      </c>
      <c r="BC1538" s="1">
        <v>44510.424699074072</v>
      </c>
      <c r="BL1538" t="s">
        <v>13971</v>
      </c>
      <c r="BN1538" t="s">
        <v>84</v>
      </c>
      <c r="BO1538" t="s">
        <v>13972</v>
      </c>
      <c r="BP1538" t="s">
        <v>3307</v>
      </c>
      <c r="BQ1538" t="s">
        <v>81</v>
      </c>
      <c r="BS1538" t="s">
        <v>85</v>
      </c>
    </row>
    <row r="1539" spans="1:72" x14ac:dyDescent="0.25">
      <c r="A1539" t="s">
        <v>13973</v>
      </c>
      <c r="B1539" t="s">
        <v>67</v>
      </c>
      <c r="C1539" t="s">
        <v>13974</v>
      </c>
      <c r="E1539" t="s">
        <v>13975</v>
      </c>
      <c r="F1539">
        <v>1012644580975</v>
      </c>
      <c r="G1539">
        <v>8901895710</v>
      </c>
      <c r="H1539" t="s">
        <v>68</v>
      </c>
      <c r="J1539" t="s">
        <v>79</v>
      </c>
      <c r="K1539" s="2">
        <v>44511</v>
      </c>
      <c r="L1539" t="s">
        <v>195</v>
      </c>
      <c r="M1539" s="1">
        <v>44511.469421296293</v>
      </c>
      <c r="N1539" t="s">
        <v>75</v>
      </c>
      <c r="O1539" t="s">
        <v>119</v>
      </c>
      <c r="R1539" t="s">
        <v>13976</v>
      </c>
      <c r="S1539" t="s">
        <v>80</v>
      </c>
      <c r="U1539" t="s">
        <v>81</v>
      </c>
      <c r="V1539" t="s">
        <v>13977</v>
      </c>
      <c r="W1539">
        <v>60424</v>
      </c>
      <c r="AA1539" t="s">
        <v>13978</v>
      </c>
      <c r="AC1539">
        <v>20178</v>
      </c>
      <c r="AF1539" t="s">
        <v>13979</v>
      </c>
      <c r="AG1539" t="s">
        <v>13980</v>
      </c>
      <c r="AH1539" t="s">
        <v>82</v>
      </c>
      <c r="AK1539" t="s">
        <v>13981</v>
      </c>
      <c r="AN1539" t="s">
        <v>89</v>
      </c>
      <c r="AU1539" s="1">
        <v>44511.524965277778</v>
      </c>
      <c r="AW1539" t="s">
        <v>71</v>
      </c>
      <c r="BC1539" s="1">
        <v>44510.283715277779</v>
      </c>
      <c r="BL1539" t="s">
        <v>13982</v>
      </c>
      <c r="BN1539" t="s">
        <v>84</v>
      </c>
      <c r="BO1539" t="s">
        <v>13983</v>
      </c>
      <c r="BP1539" t="s">
        <v>585</v>
      </c>
      <c r="BQ1539" t="s">
        <v>81</v>
      </c>
      <c r="BS1539" t="s">
        <v>85</v>
      </c>
      <c r="BT1539" t="s">
        <v>85</v>
      </c>
    </row>
    <row r="1540" spans="1:72" x14ac:dyDescent="0.25">
      <c r="A1540" t="s">
        <v>13984</v>
      </c>
      <c r="B1540" t="s">
        <v>151</v>
      </c>
      <c r="C1540" t="s">
        <v>13985</v>
      </c>
      <c r="E1540" t="s">
        <v>13986</v>
      </c>
      <c r="F1540">
        <v>1591052636328</v>
      </c>
      <c r="G1540">
        <v>1276735907</v>
      </c>
      <c r="H1540" t="s">
        <v>68</v>
      </c>
      <c r="J1540" t="s">
        <v>79</v>
      </c>
      <c r="K1540" s="2">
        <v>44511</v>
      </c>
      <c r="L1540" t="s">
        <v>195</v>
      </c>
      <c r="M1540" s="1">
        <v>44511.341134259259</v>
      </c>
      <c r="N1540" t="s">
        <v>75</v>
      </c>
      <c r="O1540" t="s">
        <v>154</v>
      </c>
      <c r="R1540" t="s">
        <v>13987</v>
      </c>
      <c r="S1540" t="s">
        <v>88</v>
      </c>
      <c r="U1540" t="s">
        <v>81</v>
      </c>
      <c r="V1540" t="s">
        <v>13988</v>
      </c>
      <c r="W1540" t="s">
        <v>13989</v>
      </c>
      <c r="AA1540" t="s">
        <v>13990</v>
      </c>
      <c r="AC1540" t="s">
        <v>13991</v>
      </c>
      <c r="AF1540" t="s">
        <v>13992</v>
      </c>
      <c r="AG1540" s="4" t="s">
        <v>13993</v>
      </c>
      <c r="AH1540" t="s">
        <v>82</v>
      </c>
      <c r="AK1540" t="s">
        <v>13994</v>
      </c>
      <c r="AN1540" t="s">
        <v>89</v>
      </c>
      <c r="AU1540" s="1">
        <v>44511.389201388891</v>
      </c>
      <c r="AW1540" t="s">
        <v>71</v>
      </c>
      <c r="BC1540" s="1">
        <v>44510.510428240741</v>
      </c>
      <c r="BD1540" t="s">
        <v>103</v>
      </c>
      <c r="BE1540" s="1">
        <v>44503</v>
      </c>
      <c r="BL1540" t="s">
        <v>13995</v>
      </c>
      <c r="BM1540" t="s">
        <v>77</v>
      </c>
      <c r="BN1540" t="s">
        <v>84</v>
      </c>
      <c r="BO1540" t="s">
        <v>13996</v>
      </c>
      <c r="BP1540" t="s">
        <v>585</v>
      </c>
      <c r="BQ1540" t="s">
        <v>81</v>
      </c>
      <c r="BS1540" t="s">
        <v>85</v>
      </c>
      <c r="BT1540" t="s">
        <v>85</v>
      </c>
    </row>
    <row r="1541" spans="1:72" x14ac:dyDescent="0.25">
      <c r="A1541" t="s">
        <v>13997</v>
      </c>
      <c r="B1541" t="s">
        <v>151</v>
      </c>
      <c r="C1541" t="s">
        <v>13998</v>
      </c>
      <c r="E1541" t="s">
        <v>13999</v>
      </c>
      <c r="F1541">
        <v>1591043627753</v>
      </c>
      <c r="G1541">
        <v>1284892010</v>
      </c>
      <c r="H1541" t="s">
        <v>68</v>
      </c>
      <c r="J1541" t="s">
        <v>79</v>
      </c>
      <c r="K1541" s="2">
        <v>44511</v>
      </c>
      <c r="L1541" t="s">
        <v>197</v>
      </c>
      <c r="M1541" s="1">
        <v>44511.600405092591</v>
      </c>
      <c r="N1541" t="s">
        <v>75</v>
      </c>
      <c r="O1541" t="s">
        <v>154</v>
      </c>
      <c r="R1541" t="s">
        <v>153</v>
      </c>
      <c r="S1541" t="s">
        <v>88</v>
      </c>
      <c r="U1541" t="s">
        <v>81</v>
      </c>
      <c r="V1541" t="s">
        <v>14000</v>
      </c>
      <c r="W1541">
        <v>17992</v>
      </c>
      <c r="AA1541" t="s">
        <v>14001</v>
      </c>
      <c r="AC1541" t="s">
        <v>14002</v>
      </c>
      <c r="AF1541" t="s">
        <v>14003</v>
      </c>
      <c r="AG1541" s="4" t="s">
        <v>14004</v>
      </c>
      <c r="AH1541" t="s">
        <v>82</v>
      </c>
      <c r="AK1541" t="s">
        <v>14005</v>
      </c>
      <c r="AN1541" t="s">
        <v>89</v>
      </c>
      <c r="AU1541" s="1">
        <v>44511.668715277781</v>
      </c>
      <c r="AW1541" t="s">
        <v>71</v>
      </c>
      <c r="BC1541" s="1">
        <v>44510.510428240741</v>
      </c>
      <c r="BD1541" t="s">
        <v>103</v>
      </c>
      <c r="BE1541" s="1">
        <v>44501</v>
      </c>
      <c r="BL1541" t="s">
        <v>14006</v>
      </c>
      <c r="BM1541" t="s">
        <v>77</v>
      </c>
      <c r="BN1541" t="s">
        <v>84</v>
      </c>
      <c r="BO1541" t="s">
        <v>14007</v>
      </c>
      <c r="BP1541" t="s">
        <v>585</v>
      </c>
      <c r="BQ1541" t="s">
        <v>81</v>
      </c>
      <c r="BS1541" t="s">
        <v>85</v>
      </c>
      <c r="BT1541" t="s">
        <v>85</v>
      </c>
    </row>
    <row r="1542" spans="1:72" x14ac:dyDescent="0.25">
      <c r="A1542" t="s">
        <v>14008</v>
      </c>
      <c r="B1542" t="s">
        <v>120</v>
      </c>
      <c r="C1542" t="s">
        <v>14009</v>
      </c>
      <c r="E1542" t="s">
        <v>14010</v>
      </c>
      <c r="F1542">
        <v>1012644728630</v>
      </c>
      <c r="H1542" t="s">
        <v>86</v>
      </c>
      <c r="J1542" t="s">
        <v>87</v>
      </c>
      <c r="K1542" s="2">
        <v>44511</v>
      </c>
      <c r="L1542" t="s">
        <v>197</v>
      </c>
      <c r="M1542" s="1">
        <v>44511.536759259259</v>
      </c>
      <c r="N1542" t="s">
        <v>75</v>
      </c>
      <c r="O1542" t="s">
        <v>119</v>
      </c>
      <c r="R1542" t="s">
        <v>312</v>
      </c>
      <c r="S1542" t="s">
        <v>80</v>
      </c>
      <c r="U1542" t="s">
        <v>81</v>
      </c>
      <c r="V1542" t="s">
        <v>14011</v>
      </c>
      <c r="W1542">
        <v>27976</v>
      </c>
      <c r="X1542">
        <v>16015</v>
      </c>
      <c r="AG1542" t="s">
        <v>14012</v>
      </c>
      <c r="AH1542" t="s">
        <v>82</v>
      </c>
      <c r="AN1542" t="s">
        <v>89</v>
      </c>
      <c r="AU1542" s="1">
        <v>44511.563460648147</v>
      </c>
      <c r="AW1542" t="s">
        <v>71</v>
      </c>
      <c r="BC1542" s="1">
        <v>44510.283715277779</v>
      </c>
      <c r="BL1542" t="s">
        <v>14013</v>
      </c>
      <c r="BN1542" t="s">
        <v>84</v>
      </c>
      <c r="BO1542" t="s">
        <v>14014</v>
      </c>
      <c r="BP1542" t="s">
        <v>761</v>
      </c>
      <c r="BQ1542" t="s">
        <v>81</v>
      </c>
      <c r="BS1542" t="s">
        <v>85</v>
      </c>
    </row>
    <row r="1543" spans="1:72" x14ac:dyDescent="0.25">
      <c r="A1543" t="s">
        <v>14015</v>
      </c>
      <c r="B1543" t="s">
        <v>67</v>
      </c>
      <c r="C1543" t="s">
        <v>14016</v>
      </c>
      <c r="E1543" t="s">
        <v>14017</v>
      </c>
      <c r="F1543">
        <v>1200033143061</v>
      </c>
      <c r="G1543">
        <v>3286436504</v>
      </c>
      <c r="H1543" t="s">
        <v>94</v>
      </c>
      <c r="J1543" t="s">
        <v>87</v>
      </c>
      <c r="K1543" s="2">
        <v>44511</v>
      </c>
      <c r="L1543" t="s">
        <v>197</v>
      </c>
      <c r="M1543" s="1">
        <v>44511.573854166665</v>
      </c>
      <c r="N1543" t="s">
        <v>75</v>
      </c>
      <c r="O1543" t="s">
        <v>1063</v>
      </c>
      <c r="R1543" t="s">
        <v>14018</v>
      </c>
      <c r="S1543" t="s">
        <v>144</v>
      </c>
      <c r="U1543" t="s">
        <v>81</v>
      </c>
      <c r="AA1543" t="s">
        <v>14019</v>
      </c>
      <c r="AC1543" t="s">
        <v>14020</v>
      </c>
      <c r="AF1543" t="s">
        <v>14021</v>
      </c>
      <c r="AK1543" t="s">
        <v>14022</v>
      </c>
      <c r="AU1543" s="1">
        <v>44511.615381944444</v>
      </c>
      <c r="AW1543" t="s">
        <v>71</v>
      </c>
      <c r="BC1543" s="1">
        <v>44510.354375000003</v>
      </c>
      <c r="BL1543" t="s">
        <v>14023</v>
      </c>
      <c r="BN1543" t="s">
        <v>325</v>
      </c>
      <c r="BO1543" t="s">
        <v>14024</v>
      </c>
      <c r="BP1543" t="s">
        <v>931</v>
      </c>
      <c r="BQ1543" t="s">
        <v>81</v>
      </c>
      <c r="BS1543" t="s">
        <v>85</v>
      </c>
    </row>
    <row r="1544" spans="1:72" x14ac:dyDescent="0.25">
      <c r="A1544" t="s">
        <v>14025</v>
      </c>
      <c r="B1544" t="s">
        <v>67</v>
      </c>
      <c r="C1544" t="s">
        <v>14026</v>
      </c>
      <c r="E1544" t="s">
        <v>14027</v>
      </c>
      <c r="F1544">
        <v>1012384190154</v>
      </c>
      <c r="G1544">
        <v>4012043202</v>
      </c>
      <c r="H1544" t="s">
        <v>94</v>
      </c>
      <c r="K1544" s="2">
        <v>44511</v>
      </c>
      <c r="L1544" t="s">
        <v>195</v>
      </c>
      <c r="M1544" s="1">
        <v>44511.428472222222</v>
      </c>
      <c r="N1544" t="s">
        <v>95</v>
      </c>
      <c r="O1544" t="s">
        <v>205</v>
      </c>
      <c r="R1544" t="s">
        <v>14028</v>
      </c>
      <c r="AA1544" t="s">
        <v>14029</v>
      </c>
      <c r="AW1544" t="s">
        <v>71</v>
      </c>
      <c r="AZ1544" t="s">
        <v>96</v>
      </c>
      <c r="BA1544" t="s">
        <v>97</v>
      </c>
      <c r="BB1544" t="s">
        <v>12062</v>
      </c>
      <c r="BC1544" s="1">
        <v>44509.440636574072</v>
      </c>
      <c r="BL1544" t="s">
        <v>14030</v>
      </c>
      <c r="BM1544" t="s">
        <v>77</v>
      </c>
      <c r="BP1544" t="s">
        <v>931</v>
      </c>
      <c r="BQ1544" t="s">
        <v>81</v>
      </c>
    </row>
    <row r="1545" spans="1:72" x14ac:dyDescent="0.25">
      <c r="A1545" t="s">
        <v>14031</v>
      </c>
      <c r="B1545" t="s">
        <v>151</v>
      </c>
      <c r="C1545" t="s">
        <v>14032</v>
      </c>
      <c r="E1545" t="s">
        <v>10015</v>
      </c>
      <c r="F1545">
        <v>1580001509020</v>
      </c>
      <c r="G1545">
        <v>7600966605</v>
      </c>
      <c r="H1545" t="s">
        <v>68</v>
      </c>
      <c r="K1545" s="2">
        <v>44511</v>
      </c>
      <c r="L1545" t="s">
        <v>195</v>
      </c>
      <c r="N1545" t="s">
        <v>95</v>
      </c>
      <c r="O1545" t="s">
        <v>152</v>
      </c>
      <c r="R1545" t="s">
        <v>289</v>
      </c>
      <c r="V1545" t="s">
        <v>14033</v>
      </c>
      <c r="AA1545" t="s">
        <v>14034</v>
      </c>
      <c r="AW1545" t="s">
        <v>71</v>
      </c>
      <c r="AZ1545" t="s">
        <v>96</v>
      </c>
      <c r="BA1545" t="s">
        <v>97</v>
      </c>
      <c r="BB1545" t="s">
        <v>9365</v>
      </c>
      <c r="BC1545" s="1">
        <v>44510.581331018519</v>
      </c>
      <c r="BL1545" t="s">
        <v>14035</v>
      </c>
      <c r="BM1545" t="s">
        <v>77</v>
      </c>
      <c r="BP1545" t="s">
        <v>585</v>
      </c>
      <c r="BQ1545" t="s">
        <v>81</v>
      </c>
    </row>
    <row r="1546" spans="1:72" x14ac:dyDescent="0.25">
      <c r="A1546" t="s">
        <v>14036</v>
      </c>
      <c r="B1546" t="s">
        <v>124</v>
      </c>
      <c r="C1546" t="s">
        <v>14037</v>
      </c>
      <c r="D1546" t="s">
        <v>14038</v>
      </c>
      <c r="E1546" t="s">
        <v>14039</v>
      </c>
      <c r="G1546">
        <v>1122206507</v>
      </c>
      <c r="H1546" t="s">
        <v>131</v>
      </c>
      <c r="J1546" t="s">
        <v>87</v>
      </c>
      <c r="K1546" s="2">
        <v>44511</v>
      </c>
      <c r="L1546" t="s">
        <v>197</v>
      </c>
      <c r="M1546" s="1">
        <v>44511.475057870368</v>
      </c>
      <c r="N1546" t="s">
        <v>75</v>
      </c>
      <c r="O1546" t="s">
        <v>165</v>
      </c>
      <c r="R1546" t="s">
        <v>14040</v>
      </c>
      <c r="S1546" t="s">
        <v>80</v>
      </c>
      <c r="U1546" t="s">
        <v>81</v>
      </c>
      <c r="AA1546" t="s">
        <v>14041</v>
      </c>
      <c r="AB1546" t="s">
        <v>89</v>
      </c>
      <c r="AF1546" t="s">
        <v>14042</v>
      </c>
      <c r="AK1546" t="s">
        <v>14043</v>
      </c>
      <c r="AL1546" t="s">
        <v>14044</v>
      </c>
      <c r="AU1546" s="1">
        <v>44511.551863425928</v>
      </c>
      <c r="AW1546" t="s">
        <v>71</v>
      </c>
      <c r="BC1546" s="1">
        <v>44510.380439814813</v>
      </c>
      <c r="BP1546" t="s">
        <v>230</v>
      </c>
      <c r="BQ1546" t="s">
        <v>81</v>
      </c>
      <c r="BS1546" t="s">
        <v>85</v>
      </c>
    </row>
    <row r="1547" spans="1:72" x14ac:dyDescent="0.25">
      <c r="A1547" t="s">
        <v>14045</v>
      </c>
      <c r="B1547" t="s">
        <v>67</v>
      </c>
      <c r="C1547" t="s">
        <v>14046</v>
      </c>
      <c r="E1547" t="s">
        <v>14047</v>
      </c>
      <c r="F1547">
        <v>1012395229925</v>
      </c>
      <c r="G1547">
        <v>2959443001</v>
      </c>
      <c r="H1547" t="s">
        <v>68</v>
      </c>
      <c r="J1547" t="s">
        <v>79</v>
      </c>
      <c r="K1547" s="2">
        <v>44511</v>
      </c>
      <c r="L1547" t="s">
        <v>195</v>
      </c>
      <c r="M1547" s="1">
        <v>44511.355590277781</v>
      </c>
      <c r="N1547" t="s">
        <v>75</v>
      </c>
      <c r="O1547" t="s">
        <v>712</v>
      </c>
      <c r="R1547" t="s">
        <v>110</v>
      </c>
      <c r="S1547" t="s">
        <v>168</v>
      </c>
      <c r="U1547" t="s">
        <v>81</v>
      </c>
      <c r="V1547" t="s">
        <v>14048</v>
      </c>
      <c r="W1547">
        <v>28926</v>
      </c>
      <c r="X1547">
        <v>91844</v>
      </c>
      <c r="AA1547" t="s">
        <v>14049</v>
      </c>
      <c r="AC1547">
        <v>1858</v>
      </c>
      <c r="AF1547" t="s">
        <v>14050</v>
      </c>
      <c r="AG1547" t="s">
        <v>14051</v>
      </c>
      <c r="AH1547" t="s">
        <v>89</v>
      </c>
      <c r="AK1547" t="s">
        <v>14052</v>
      </c>
      <c r="AN1547" t="s">
        <v>89</v>
      </c>
      <c r="AU1547" s="1">
        <v>44511.422662037039</v>
      </c>
      <c r="AW1547" t="s">
        <v>71</v>
      </c>
      <c r="BC1547" s="1">
        <v>44510.269884259258</v>
      </c>
      <c r="BL1547" t="s">
        <v>14053</v>
      </c>
      <c r="BN1547" t="s">
        <v>84</v>
      </c>
      <c r="BO1547" t="s">
        <v>14054</v>
      </c>
      <c r="BP1547" t="s">
        <v>724</v>
      </c>
      <c r="BQ1547" t="s">
        <v>81</v>
      </c>
      <c r="BS1547" t="s">
        <v>85</v>
      </c>
      <c r="BT1547" t="s">
        <v>85</v>
      </c>
    </row>
    <row r="1548" spans="1:72" x14ac:dyDescent="0.25">
      <c r="A1548" t="s">
        <v>14055</v>
      </c>
      <c r="B1548" t="s">
        <v>67</v>
      </c>
      <c r="C1548" t="s">
        <v>14056</v>
      </c>
      <c r="E1548" t="s">
        <v>14057</v>
      </c>
      <c r="F1548">
        <v>1023525304368</v>
      </c>
      <c r="G1548">
        <v>7499525706</v>
      </c>
      <c r="H1548" t="s">
        <v>68</v>
      </c>
      <c r="J1548" t="s">
        <v>79</v>
      </c>
      <c r="K1548" s="2">
        <v>44511</v>
      </c>
      <c r="L1548" t="s">
        <v>195</v>
      </c>
      <c r="M1548" s="1">
        <v>44511.348449074074</v>
      </c>
      <c r="N1548" t="s">
        <v>75</v>
      </c>
      <c r="O1548" t="s">
        <v>119</v>
      </c>
      <c r="R1548" t="s">
        <v>14058</v>
      </c>
      <c r="S1548" t="s">
        <v>14059</v>
      </c>
      <c r="U1548" t="s">
        <v>81</v>
      </c>
      <c r="V1548" t="s">
        <v>14060</v>
      </c>
      <c r="W1548">
        <v>87169</v>
      </c>
      <c r="AA1548" s="3">
        <v>752621752621</v>
      </c>
      <c r="AC1548">
        <v>26409</v>
      </c>
      <c r="AF1548" t="s">
        <v>14061</v>
      </c>
      <c r="AG1548" t="s">
        <v>14062</v>
      </c>
      <c r="AH1548" t="s">
        <v>82</v>
      </c>
      <c r="AK1548" t="s">
        <v>14063</v>
      </c>
      <c r="AN1548" t="s">
        <v>89</v>
      </c>
      <c r="AU1548" s="1">
        <v>44511.401354166665</v>
      </c>
      <c r="AW1548" t="s">
        <v>71</v>
      </c>
      <c r="BC1548" s="1">
        <v>44510.6483912037</v>
      </c>
      <c r="BL1548" t="s">
        <v>14064</v>
      </c>
      <c r="BN1548" t="s">
        <v>84</v>
      </c>
      <c r="BO1548" t="s">
        <v>14065</v>
      </c>
      <c r="BP1548" t="s">
        <v>585</v>
      </c>
      <c r="BQ1548" t="s">
        <v>81</v>
      </c>
      <c r="BS1548" t="s">
        <v>85</v>
      </c>
      <c r="BT1548" t="s">
        <v>85</v>
      </c>
    </row>
    <row r="1549" spans="1:72" x14ac:dyDescent="0.25">
      <c r="A1549" t="s">
        <v>14066</v>
      </c>
      <c r="B1549" t="s">
        <v>67</v>
      </c>
      <c r="C1549" t="s">
        <v>14067</v>
      </c>
      <c r="E1549" t="s">
        <v>14068</v>
      </c>
      <c r="F1549">
        <v>1012768390200</v>
      </c>
      <c r="G1549">
        <v>2996316508</v>
      </c>
      <c r="H1549" t="s">
        <v>68</v>
      </c>
      <c r="J1549" t="s">
        <v>79</v>
      </c>
      <c r="K1549" s="2">
        <v>44511</v>
      </c>
      <c r="L1549" t="s">
        <v>197</v>
      </c>
      <c r="M1549" s="1">
        <v>44511.59684027778</v>
      </c>
      <c r="N1549" t="s">
        <v>75</v>
      </c>
      <c r="O1549" t="s">
        <v>785</v>
      </c>
      <c r="R1549" t="s">
        <v>14069</v>
      </c>
      <c r="S1549" t="s">
        <v>14070</v>
      </c>
      <c r="U1549" t="s">
        <v>81</v>
      </c>
      <c r="V1549" t="s">
        <v>14071</v>
      </c>
      <c r="W1549">
        <v>12116</v>
      </c>
      <c r="X1549" t="s">
        <v>14072</v>
      </c>
      <c r="AA1549" t="s">
        <v>14073</v>
      </c>
      <c r="AF1549" t="s">
        <v>14074</v>
      </c>
      <c r="AG1549" t="s">
        <v>14075</v>
      </c>
      <c r="AH1549" t="s">
        <v>82</v>
      </c>
      <c r="AK1549" t="s">
        <v>14076</v>
      </c>
      <c r="AN1549" t="s">
        <v>216</v>
      </c>
      <c r="AU1549" s="1">
        <v>44511.675717592596</v>
      </c>
      <c r="AW1549" t="s">
        <v>71</v>
      </c>
      <c r="BC1549" s="1">
        <v>44510.315509259257</v>
      </c>
      <c r="BL1549" t="s">
        <v>14077</v>
      </c>
      <c r="BP1549" t="s">
        <v>724</v>
      </c>
      <c r="BQ1549" t="s">
        <v>81</v>
      </c>
      <c r="BS1549" t="s">
        <v>85</v>
      </c>
      <c r="BT1549" t="s">
        <v>85</v>
      </c>
    </row>
    <row r="1550" spans="1:72" x14ac:dyDescent="0.25">
      <c r="A1550" t="s">
        <v>14078</v>
      </c>
      <c r="B1550" t="s">
        <v>151</v>
      </c>
      <c r="C1550" t="s">
        <v>14079</v>
      </c>
      <c r="E1550" t="s">
        <v>14080</v>
      </c>
      <c r="F1550">
        <v>1591020099966</v>
      </c>
      <c r="H1550" t="s">
        <v>232</v>
      </c>
      <c r="J1550" t="s">
        <v>291</v>
      </c>
      <c r="K1550" s="2">
        <v>44511</v>
      </c>
      <c r="L1550" t="s">
        <v>197</v>
      </c>
      <c r="M1550" s="1">
        <v>44511.579143518517</v>
      </c>
      <c r="N1550" t="s">
        <v>75</v>
      </c>
      <c r="O1550" t="s">
        <v>162</v>
      </c>
      <c r="R1550" t="s">
        <v>14081</v>
      </c>
      <c r="S1550" t="s">
        <v>80</v>
      </c>
      <c r="U1550" t="s">
        <v>81</v>
      </c>
      <c r="V1550" t="s">
        <v>14082</v>
      </c>
      <c r="W1550">
        <v>27443</v>
      </c>
      <c r="X1550" t="s">
        <v>14083</v>
      </c>
      <c r="AG1550" t="s">
        <v>14084</v>
      </c>
      <c r="AH1550" t="s">
        <v>14085</v>
      </c>
      <c r="AT1550" t="s">
        <v>103</v>
      </c>
      <c r="AU1550" s="1">
        <v>44511.679398148146</v>
      </c>
      <c r="AW1550" t="s">
        <v>71</v>
      </c>
      <c r="BC1550" s="1">
        <v>44510.51771990741</v>
      </c>
      <c r="BL1550" t="s">
        <v>14086</v>
      </c>
      <c r="BP1550" t="s">
        <v>6699</v>
      </c>
      <c r="BQ1550" t="s">
        <v>81</v>
      </c>
      <c r="BS1550" t="s">
        <v>150</v>
      </c>
    </row>
    <row r="1551" spans="1:72" x14ac:dyDescent="0.25">
      <c r="A1551" t="s">
        <v>14087</v>
      </c>
      <c r="B1551" t="s">
        <v>151</v>
      </c>
      <c r="C1551" t="s">
        <v>14088</v>
      </c>
      <c r="E1551" t="s">
        <v>14089</v>
      </c>
      <c r="F1551">
        <v>1800020439025</v>
      </c>
      <c r="G1551">
        <v>1122202409</v>
      </c>
      <c r="H1551" t="s">
        <v>68</v>
      </c>
      <c r="K1551" s="2">
        <v>44511</v>
      </c>
      <c r="L1551" t="s">
        <v>197</v>
      </c>
      <c r="N1551" t="s">
        <v>95</v>
      </c>
      <c r="O1551" t="s">
        <v>165</v>
      </c>
      <c r="R1551" t="s">
        <v>14090</v>
      </c>
      <c r="V1551" t="s">
        <v>14091</v>
      </c>
      <c r="AA1551">
        <v>70549</v>
      </c>
      <c r="AW1551" t="s">
        <v>71</v>
      </c>
      <c r="AZ1551" t="s">
        <v>96</v>
      </c>
      <c r="BA1551" t="s">
        <v>48</v>
      </c>
      <c r="BB1551" t="s">
        <v>12062</v>
      </c>
      <c r="BC1551" s="1">
        <v>44510.380439814813</v>
      </c>
      <c r="BL1551" t="s">
        <v>14092</v>
      </c>
      <c r="BP1551" t="s">
        <v>585</v>
      </c>
      <c r="BQ1551" t="s">
        <v>81</v>
      </c>
    </row>
    <row r="1552" spans="1:72" x14ac:dyDescent="0.25">
      <c r="A1552" t="s">
        <v>14093</v>
      </c>
      <c r="B1552" t="s">
        <v>204</v>
      </c>
      <c r="C1552" t="s">
        <v>14094</v>
      </c>
      <c r="E1552" t="s">
        <v>14095</v>
      </c>
      <c r="F1552">
        <v>1200052494290</v>
      </c>
      <c r="G1552">
        <v>7492615402</v>
      </c>
      <c r="H1552" t="s">
        <v>94</v>
      </c>
      <c r="K1552" s="2">
        <v>44511</v>
      </c>
      <c r="L1552" t="s">
        <v>197</v>
      </c>
      <c r="N1552" t="s">
        <v>95</v>
      </c>
      <c r="O1552" t="s">
        <v>611</v>
      </c>
      <c r="R1552" t="s">
        <v>14096</v>
      </c>
      <c r="V1552" t="s">
        <v>14097</v>
      </c>
      <c r="AA1552" t="s">
        <v>14098</v>
      </c>
      <c r="AW1552" t="s">
        <v>71</v>
      </c>
      <c r="AZ1552" t="s">
        <v>96</v>
      </c>
      <c r="BA1552" t="s">
        <v>48</v>
      </c>
      <c r="BB1552" t="s">
        <v>12062</v>
      </c>
      <c r="BC1552" s="1">
        <v>44511.359270833331</v>
      </c>
      <c r="BL1552" t="s">
        <v>14099</v>
      </c>
      <c r="BM1552" t="s">
        <v>77</v>
      </c>
      <c r="BP1552" t="s">
        <v>931</v>
      </c>
      <c r="BQ1552" t="s">
        <v>81</v>
      </c>
    </row>
    <row r="1553" spans="1:72" x14ac:dyDescent="0.25">
      <c r="A1553" t="s">
        <v>14100</v>
      </c>
      <c r="B1553" t="s">
        <v>120</v>
      </c>
      <c r="C1553" t="s">
        <v>14101</v>
      </c>
      <c r="E1553" t="s">
        <v>14102</v>
      </c>
      <c r="F1553">
        <v>1030067832983</v>
      </c>
      <c r="G1553">
        <v>7631783508</v>
      </c>
      <c r="H1553" t="s">
        <v>68</v>
      </c>
      <c r="K1553" s="2">
        <v>44511</v>
      </c>
      <c r="L1553" t="s">
        <v>195</v>
      </c>
      <c r="M1553" s="1">
        <v>44511.335659722223</v>
      </c>
      <c r="N1553" t="s">
        <v>69</v>
      </c>
      <c r="O1553" t="s">
        <v>112</v>
      </c>
      <c r="P1553" t="s">
        <v>130</v>
      </c>
      <c r="Q1553" t="s">
        <v>14103</v>
      </c>
      <c r="R1553" t="s">
        <v>14104</v>
      </c>
      <c r="V1553" t="s">
        <v>14105</v>
      </c>
      <c r="AA1553" t="s">
        <v>14106</v>
      </c>
      <c r="AV1553" s="1">
        <v>44511.433912037035</v>
      </c>
      <c r="AW1553" t="s">
        <v>71</v>
      </c>
      <c r="BC1553" s="1">
        <v>44510.302488425928</v>
      </c>
      <c r="BL1553" t="s">
        <v>14107</v>
      </c>
      <c r="BP1553" t="s">
        <v>585</v>
      </c>
      <c r="BQ1553" t="s">
        <v>81</v>
      </c>
    </row>
    <row r="1554" spans="1:72" x14ac:dyDescent="0.25">
      <c r="A1554" t="s">
        <v>14108</v>
      </c>
      <c r="B1554" t="s">
        <v>67</v>
      </c>
      <c r="C1554" t="s">
        <v>14109</v>
      </c>
      <c r="E1554" t="s">
        <v>14110</v>
      </c>
      <c r="F1554">
        <v>1012824444197</v>
      </c>
      <c r="G1554">
        <v>2961022503</v>
      </c>
      <c r="H1554" t="s">
        <v>94</v>
      </c>
      <c r="J1554" t="s">
        <v>87</v>
      </c>
      <c r="K1554" s="2">
        <v>44511</v>
      </c>
      <c r="L1554" t="s">
        <v>197</v>
      </c>
      <c r="M1554" s="1">
        <v>44511.69295138889</v>
      </c>
      <c r="N1554" t="s">
        <v>75</v>
      </c>
      <c r="O1554" t="s">
        <v>712</v>
      </c>
      <c r="R1554" t="s">
        <v>14111</v>
      </c>
      <c r="S1554" t="s">
        <v>168</v>
      </c>
      <c r="U1554" t="s">
        <v>81</v>
      </c>
      <c r="AA1554" t="s">
        <v>14112</v>
      </c>
      <c r="AC1554">
        <v>11898</v>
      </c>
      <c r="AF1554" t="s">
        <v>14113</v>
      </c>
      <c r="AK1554" t="s">
        <v>14114</v>
      </c>
      <c r="AU1554" s="1">
        <v>44511.717511574076</v>
      </c>
      <c r="AW1554" t="s">
        <v>71</v>
      </c>
      <c r="BC1554" s="1">
        <v>44510.269884259258</v>
      </c>
      <c r="BL1554" t="s">
        <v>14115</v>
      </c>
      <c r="BP1554" t="s">
        <v>931</v>
      </c>
      <c r="BQ1554" t="s">
        <v>81</v>
      </c>
      <c r="BS1554" t="s">
        <v>85</v>
      </c>
    </row>
    <row r="1555" spans="1:72" x14ac:dyDescent="0.25">
      <c r="A1555" t="s">
        <v>14116</v>
      </c>
      <c r="B1555" t="s">
        <v>101</v>
      </c>
      <c r="C1555" t="s">
        <v>14117</v>
      </c>
      <c r="E1555" t="s">
        <v>14118</v>
      </c>
      <c r="F1555">
        <v>1200032612668</v>
      </c>
      <c r="G1555">
        <v>623775209</v>
      </c>
      <c r="H1555" t="s">
        <v>108</v>
      </c>
      <c r="J1555" t="s">
        <v>79</v>
      </c>
      <c r="K1555" s="2">
        <v>44511</v>
      </c>
      <c r="L1555" t="s">
        <v>195</v>
      </c>
      <c r="M1555" s="1">
        <v>44511.39099537037</v>
      </c>
      <c r="N1555" t="s">
        <v>75</v>
      </c>
      <c r="O1555" t="s">
        <v>1063</v>
      </c>
      <c r="R1555" t="s">
        <v>14119</v>
      </c>
      <c r="S1555" t="s">
        <v>144</v>
      </c>
      <c r="U1555" t="s">
        <v>103</v>
      </c>
      <c r="V1555" t="s">
        <v>14120</v>
      </c>
      <c r="AA1555" t="s">
        <v>14121</v>
      </c>
      <c r="AH1555" t="s">
        <v>82</v>
      </c>
      <c r="AN1555" t="s">
        <v>144</v>
      </c>
      <c r="AU1555" s="1">
        <v>44511.417557870373</v>
      </c>
      <c r="AW1555" t="s">
        <v>71</v>
      </c>
      <c r="BC1555" s="1">
        <v>44510.354375000003</v>
      </c>
      <c r="BL1555" t="s">
        <v>14122</v>
      </c>
      <c r="BN1555" t="s">
        <v>325</v>
      </c>
      <c r="BP1555" t="s">
        <v>751</v>
      </c>
      <c r="BQ1555" t="s">
        <v>81</v>
      </c>
    </row>
    <row r="1556" spans="1:72" x14ac:dyDescent="0.25">
      <c r="A1556" t="s">
        <v>14123</v>
      </c>
      <c r="B1556" t="s">
        <v>67</v>
      </c>
      <c r="C1556" t="s">
        <v>14124</v>
      </c>
      <c r="E1556" t="s">
        <v>14125</v>
      </c>
      <c r="F1556">
        <v>1030033473288</v>
      </c>
      <c r="G1556">
        <v>7534202806</v>
      </c>
      <c r="H1556" t="s">
        <v>68</v>
      </c>
      <c r="J1556" t="s">
        <v>79</v>
      </c>
      <c r="K1556" s="2">
        <v>44511</v>
      </c>
      <c r="L1556" t="s">
        <v>197</v>
      </c>
      <c r="M1556" s="1">
        <v>44511.476793981485</v>
      </c>
      <c r="N1556" t="s">
        <v>75</v>
      </c>
      <c r="O1556" t="s">
        <v>205</v>
      </c>
      <c r="R1556" t="s">
        <v>14126</v>
      </c>
      <c r="S1556" t="s">
        <v>81</v>
      </c>
      <c r="U1556" t="s">
        <v>81</v>
      </c>
      <c r="V1556" t="s">
        <v>14127</v>
      </c>
      <c r="W1556">
        <v>32606</v>
      </c>
      <c r="AA1556" s="3">
        <v>595920595920</v>
      </c>
      <c r="AC1556" t="s">
        <v>203</v>
      </c>
      <c r="AF1556" t="s">
        <v>14128</v>
      </c>
      <c r="AG1556" t="s">
        <v>14129</v>
      </c>
      <c r="AH1556" t="s">
        <v>82</v>
      </c>
      <c r="AK1556" t="s">
        <v>14130</v>
      </c>
      <c r="AN1556">
        <v>1</v>
      </c>
      <c r="AU1556" s="1">
        <v>44511.524224537039</v>
      </c>
      <c r="AW1556" t="s">
        <v>71</v>
      </c>
      <c r="BC1556" s="1">
        <v>44509.440636574072</v>
      </c>
      <c r="BG1556" t="s">
        <v>14131</v>
      </c>
      <c r="BH1556" t="s">
        <v>14132</v>
      </c>
      <c r="BL1556" t="s">
        <v>14133</v>
      </c>
      <c r="BM1556" t="s">
        <v>77</v>
      </c>
      <c r="BN1556" t="s">
        <v>84</v>
      </c>
      <c r="BO1556" t="s">
        <v>14134</v>
      </c>
      <c r="BP1556" t="s">
        <v>585</v>
      </c>
      <c r="BQ1556" t="s">
        <v>81</v>
      </c>
      <c r="BS1556" t="s">
        <v>85</v>
      </c>
      <c r="BT1556" t="s">
        <v>85</v>
      </c>
    </row>
    <row r="1557" spans="1:72" x14ac:dyDescent="0.25">
      <c r="A1557" t="s">
        <v>14135</v>
      </c>
      <c r="B1557" t="s">
        <v>122</v>
      </c>
      <c r="C1557" t="s">
        <v>14136</v>
      </c>
      <c r="E1557" t="s">
        <v>14137</v>
      </c>
      <c r="F1557">
        <v>1200020815166</v>
      </c>
      <c r="H1557" t="s">
        <v>86</v>
      </c>
      <c r="J1557" t="s">
        <v>87</v>
      </c>
      <c r="K1557" s="2">
        <v>44511</v>
      </c>
      <c r="L1557" t="s">
        <v>197</v>
      </c>
      <c r="M1557" s="1">
        <v>44511.577337962961</v>
      </c>
      <c r="N1557" t="s">
        <v>75</v>
      </c>
      <c r="O1557" t="s">
        <v>76</v>
      </c>
      <c r="R1557" t="s">
        <v>14138</v>
      </c>
      <c r="S1557" t="s">
        <v>2707</v>
      </c>
      <c r="U1557" t="s">
        <v>81</v>
      </c>
      <c r="V1557" t="s">
        <v>14139</v>
      </c>
      <c r="W1557">
        <v>14407</v>
      </c>
      <c r="X1557">
        <v>39139</v>
      </c>
      <c r="AG1557" t="s">
        <v>14140</v>
      </c>
      <c r="AH1557" t="s">
        <v>82</v>
      </c>
      <c r="AN1557" t="s">
        <v>89</v>
      </c>
      <c r="AU1557" s="1">
        <v>44511.623935185184</v>
      </c>
      <c r="AW1557" t="s">
        <v>71</v>
      </c>
      <c r="BC1557" s="1">
        <v>44510.303796296299</v>
      </c>
      <c r="BL1557" t="s">
        <v>14141</v>
      </c>
      <c r="BN1557" t="s">
        <v>84</v>
      </c>
      <c r="BO1557" t="s">
        <v>14142</v>
      </c>
      <c r="BP1557" t="s">
        <v>574</v>
      </c>
      <c r="BQ1557" t="s">
        <v>81</v>
      </c>
      <c r="BS1557" t="s">
        <v>85</v>
      </c>
    </row>
    <row r="1558" spans="1:72" x14ac:dyDescent="0.25">
      <c r="A1558" t="s">
        <v>14143</v>
      </c>
      <c r="B1558" t="s">
        <v>67</v>
      </c>
      <c r="C1558" t="s">
        <v>14144</v>
      </c>
      <c r="E1558" t="s">
        <v>14145</v>
      </c>
      <c r="F1558">
        <v>1900003104434</v>
      </c>
      <c r="G1558">
        <v>568468905</v>
      </c>
      <c r="H1558" t="s">
        <v>68</v>
      </c>
      <c r="J1558" t="s">
        <v>79</v>
      </c>
      <c r="K1558" s="2">
        <v>44511</v>
      </c>
      <c r="L1558" t="s">
        <v>197</v>
      </c>
      <c r="M1558" s="1">
        <v>44511.378946759258</v>
      </c>
      <c r="N1558" t="s">
        <v>75</v>
      </c>
      <c r="O1558" t="s">
        <v>76</v>
      </c>
      <c r="R1558" t="s">
        <v>14146</v>
      </c>
      <c r="S1558" t="s">
        <v>14147</v>
      </c>
      <c r="U1558" t="s">
        <v>81</v>
      </c>
      <c r="V1558" t="s">
        <v>14148</v>
      </c>
      <c r="W1558">
        <v>49210</v>
      </c>
      <c r="AA1558" t="s">
        <v>14149</v>
      </c>
      <c r="AC1558" t="s">
        <v>14150</v>
      </c>
      <c r="AF1558" t="s">
        <v>14151</v>
      </c>
      <c r="AG1558" t="s">
        <v>14152</v>
      </c>
      <c r="AH1558" t="s">
        <v>82</v>
      </c>
      <c r="AK1558" t="s">
        <v>14153</v>
      </c>
      <c r="AN1558" t="s">
        <v>89</v>
      </c>
      <c r="AU1558" s="1">
        <v>44511.490995370368</v>
      </c>
      <c r="AW1558" t="s">
        <v>71</v>
      </c>
      <c r="BC1558" s="1">
        <v>44510.303796296299</v>
      </c>
      <c r="BL1558" t="s">
        <v>14154</v>
      </c>
      <c r="BN1558" t="s">
        <v>84</v>
      </c>
      <c r="BO1558" t="s">
        <v>14155</v>
      </c>
      <c r="BP1558" t="s">
        <v>585</v>
      </c>
      <c r="BQ1558" t="s">
        <v>81</v>
      </c>
      <c r="BS1558" t="s">
        <v>85</v>
      </c>
      <c r="BT1558" t="s">
        <v>85</v>
      </c>
    </row>
    <row r="1559" spans="1:72" x14ac:dyDescent="0.25">
      <c r="A1559" t="s">
        <v>14156</v>
      </c>
      <c r="B1559" t="s">
        <v>101</v>
      </c>
      <c r="C1559" t="s">
        <v>14157</v>
      </c>
      <c r="E1559" t="s">
        <v>14158</v>
      </c>
      <c r="F1559">
        <v>1900026280396</v>
      </c>
      <c r="H1559" t="s">
        <v>86</v>
      </c>
      <c r="K1559" s="2">
        <v>44511</v>
      </c>
      <c r="L1559" t="s">
        <v>195</v>
      </c>
      <c r="N1559" t="s">
        <v>95</v>
      </c>
      <c r="O1559" t="s">
        <v>143</v>
      </c>
      <c r="R1559" t="s">
        <v>465</v>
      </c>
      <c r="V1559" t="s">
        <v>14159</v>
      </c>
      <c r="AW1559" t="s">
        <v>71</v>
      </c>
      <c r="AZ1559" t="s">
        <v>209</v>
      </c>
      <c r="BA1559" t="s">
        <v>48</v>
      </c>
      <c r="BB1559" t="s">
        <v>10930</v>
      </c>
      <c r="BC1559" s="1">
        <v>44510.260914351849</v>
      </c>
      <c r="BL1559" t="s">
        <v>14160</v>
      </c>
      <c r="BM1559" t="s">
        <v>77</v>
      </c>
      <c r="BP1559" t="s">
        <v>574</v>
      </c>
      <c r="BQ1559" t="s">
        <v>81</v>
      </c>
    </row>
    <row r="1560" spans="1:72" x14ac:dyDescent="0.25">
      <c r="A1560" t="s">
        <v>14161</v>
      </c>
      <c r="B1560" t="s">
        <v>67</v>
      </c>
      <c r="C1560" t="s">
        <v>14162</v>
      </c>
      <c r="E1560" t="s">
        <v>14163</v>
      </c>
      <c r="F1560">
        <v>1012820234731</v>
      </c>
      <c r="G1560">
        <v>2964608010</v>
      </c>
      <c r="H1560" t="s">
        <v>68</v>
      </c>
      <c r="J1560" t="s">
        <v>79</v>
      </c>
      <c r="K1560" s="2">
        <v>44511</v>
      </c>
      <c r="L1560" t="s">
        <v>197</v>
      </c>
      <c r="M1560" s="1">
        <v>44511.547858796293</v>
      </c>
      <c r="N1560" t="s">
        <v>75</v>
      </c>
      <c r="O1560" t="s">
        <v>712</v>
      </c>
      <c r="R1560" t="s">
        <v>14164</v>
      </c>
      <c r="S1560" t="s">
        <v>168</v>
      </c>
      <c r="U1560" t="s">
        <v>103</v>
      </c>
      <c r="V1560" t="s">
        <v>14165</v>
      </c>
      <c r="W1560">
        <v>13296</v>
      </c>
      <c r="AA1560" t="s">
        <v>14166</v>
      </c>
      <c r="AC1560" t="s">
        <v>14167</v>
      </c>
      <c r="AF1560" t="s">
        <v>14168</v>
      </c>
      <c r="AG1560" t="s">
        <v>14169</v>
      </c>
      <c r="AH1560" t="s">
        <v>89</v>
      </c>
      <c r="AK1560" t="s">
        <v>14170</v>
      </c>
      <c r="AN1560" t="s">
        <v>89</v>
      </c>
      <c r="AU1560" s="1">
        <v>44511.621493055558</v>
      </c>
      <c r="AW1560" t="s">
        <v>71</v>
      </c>
      <c r="BC1560" s="1">
        <v>44510.269884259258</v>
      </c>
      <c r="BL1560" t="s">
        <v>14171</v>
      </c>
      <c r="BN1560" t="s">
        <v>84</v>
      </c>
      <c r="BO1560" t="s">
        <v>14172</v>
      </c>
      <c r="BP1560" t="s">
        <v>585</v>
      </c>
      <c r="BQ1560" t="s">
        <v>81</v>
      </c>
      <c r="BS1560" t="s">
        <v>85</v>
      </c>
      <c r="BT1560" t="s">
        <v>85</v>
      </c>
    </row>
    <row r="1561" spans="1:72" x14ac:dyDescent="0.25">
      <c r="A1561" t="s">
        <v>14173</v>
      </c>
      <c r="B1561" t="s">
        <v>151</v>
      </c>
      <c r="C1561" t="s">
        <v>14174</v>
      </c>
      <c r="E1561" t="s">
        <v>14175</v>
      </c>
      <c r="F1561">
        <v>1591019132374</v>
      </c>
      <c r="G1561">
        <v>1262312302</v>
      </c>
      <c r="H1561" t="s">
        <v>68</v>
      </c>
      <c r="J1561" t="s">
        <v>79</v>
      </c>
      <c r="K1561" s="2">
        <v>44511</v>
      </c>
      <c r="L1561" t="s">
        <v>195</v>
      </c>
      <c r="M1561" s="1">
        <v>44511.472361111111</v>
      </c>
      <c r="N1561" t="s">
        <v>75</v>
      </c>
      <c r="O1561" t="s">
        <v>142</v>
      </c>
      <c r="R1561" t="s">
        <v>153</v>
      </c>
      <c r="S1561" t="s">
        <v>172</v>
      </c>
      <c r="U1561" t="s">
        <v>81</v>
      </c>
      <c r="V1561" t="s">
        <v>14176</v>
      </c>
      <c r="W1561">
        <v>27212</v>
      </c>
      <c r="AA1561" s="3">
        <v>125520125520</v>
      </c>
      <c r="AC1561">
        <v>3400</v>
      </c>
      <c r="AF1561" t="s">
        <v>14177</v>
      </c>
      <c r="AG1561" s="4" t="s">
        <v>14178</v>
      </c>
      <c r="AH1561" t="s">
        <v>82</v>
      </c>
      <c r="AK1561" t="s">
        <v>14179</v>
      </c>
      <c r="AU1561" s="1">
        <v>44511.538969907408</v>
      </c>
      <c r="AW1561" t="s">
        <v>71</v>
      </c>
      <c r="BC1561" s="1">
        <v>44510.460277777776</v>
      </c>
      <c r="BG1561" t="s">
        <v>14180</v>
      </c>
      <c r="BL1561" t="s">
        <v>14181</v>
      </c>
      <c r="BN1561" t="s">
        <v>84</v>
      </c>
      <c r="BO1561" t="s">
        <v>14182</v>
      </c>
      <c r="BP1561" t="s">
        <v>585</v>
      </c>
      <c r="BQ1561" t="s">
        <v>81</v>
      </c>
      <c r="BS1561" t="s">
        <v>85</v>
      </c>
      <c r="BT1561" t="s">
        <v>85</v>
      </c>
    </row>
    <row r="1562" spans="1:72" x14ac:dyDescent="0.25">
      <c r="A1562" t="s">
        <v>14183</v>
      </c>
      <c r="B1562" t="s">
        <v>101</v>
      </c>
      <c r="C1562" t="s">
        <v>14184</v>
      </c>
      <c r="E1562" t="s">
        <v>14185</v>
      </c>
      <c r="F1562">
        <v>1012763529611</v>
      </c>
      <c r="G1562">
        <v>2997654107</v>
      </c>
      <c r="H1562" t="s">
        <v>68</v>
      </c>
      <c r="J1562" t="s">
        <v>79</v>
      </c>
      <c r="K1562" s="2">
        <v>44511</v>
      </c>
      <c r="L1562" t="s">
        <v>195</v>
      </c>
      <c r="M1562" s="1">
        <v>44511.343692129631</v>
      </c>
      <c r="N1562" t="s">
        <v>75</v>
      </c>
      <c r="O1562" t="s">
        <v>785</v>
      </c>
      <c r="R1562" t="s">
        <v>14186</v>
      </c>
      <c r="S1562" t="s">
        <v>216</v>
      </c>
      <c r="U1562" t="s">
        <v>81</v>
      </c>
      <c r="V1562" t="s">
        <v>14187</v>
      </c>
      <c r="W1562">
        <v>94120</v>
      </c>
      <c r="AA1562" t="s">
        <v>14188</v>
      </c>
      <c r="AF1562" t="s">
        <v>14189</v>
      </c>
      <c r="AG1562" t="s">
        <v>14190</v>
      </c>
      <c r="AH1562" t="s">
        <v>82</v>
      </c>
      <c r="AK1562" t="s">
        <v>14191</v>
      </c>
      <c r="AN1562" t="s">
        <v>216</v>
      </c>
      <c r="AU1562" s="1">
        <v>44511.437581018516</v>
      </c>
      <c r="AW1562" t="s">
        <v>71</v>
      </c>
      <c r="BC1562" s="1">
        <v>44510.315509259257</v>
      </c>
      <c r="BL1562" t="s">
        <v>14192</v>
      </c>
      <c r="BN1562" t="s">
        <v>84</v>
      </c>
      <c r="BO1562" t="s">
        <v>14193</v>
      </c>
      <c r="BP1562" t="s">
        <v>585</v>
      </c>
      <c r="BQ1562" t="s">
        <v>81</v>
      </c>
      <c r="BS1562" t="s">
        <v>85</v>
      </c>
      <c r="BT1562" t="s">
        <v>85</v>
      </c>
    </row>
    <row r="1563" spans="1:72" x14ac:dyDescent="0.25">
      <c r="A1563" t="s">
        <v>14194</v>
      </c>
      <c r="B1563" t="s">
        <v>67</v>
      </c>
      <c r="C1563" t="s">
        <v>14195</v>
      </c>
      <c r="E1563" t="s">
        <v>14196</v>
      </c>
      <c r="F1563">
        <v>2000010180023</v>
      </c>
      <c r="H1563" t="s">
        <v>232</v>
      </c>
      <c r="J1563" t="s">
        <v>87</v>
      </c>
      <c r="K1563" s="2">
        <v>44511</v>
      </c>
      <c r="L1563" t="s">
        <v>195</v>
      </c>
      <c r="M1563" s="1">
        <v>44511.410115740742</v>
      </c>
      <c r="N1563" t="s">
        <v>75</v>
      </c>
      <c r="O1563" t="s">
        <v>114</v>
      </c>
      <c r="R1563" t="s">
        <v>14197</v>
      </c>
      <c r="S1563" t="s">
        <v>14198</v>
      </c>
      <c r="U1563" t="s">
        <v>81</v>
      </c>
      <c r="V1563" t="s">
        <v>14199</v>
      </c>
      <c r="AG1563" t="s">
        <v>14200</v>
      </c>
      <c r="AH1563">
        <v>8397</v>
      </c>
      <c r="AT1563" t="s">
        <v>103</v>
      </c>
      <c r="AU1563" s="1">
        <v>44511.43372685185</v>
      </c>
      <c r="AW1563" t="s">
        <v>71</v>
      </c>
      <c r="BC1563" s="1">
        <v>44510.333796296298</v>
      </c>
      <c r="BL1563" t="s">
        <v>14201</v>
      </c>
      <c r="BP1563" t="s">
        <v>6699</v>
      </c>
      <c r="BQ1563" t="s">
        <v>81</v>
      </c>
      <c r="BS1563" t="s">
        <v>85</v>
      </c>
    </row>
    <row r="1564" spans="1:72" x14ac:dyDescent="0.25">
      <c r="A1564" t="s">
        <v>14202</v>
      </c>
      <c r="B1564" t="s">
        <v>101</v>
      </c>
      <c r="C1564" t="s">
        <v>14203</v>
      </c>
      <c r="E1564" t="s">
        <v>14204</v>
      </c>
      <c r="F1564">
        <v>1900012092617</v>
      </c>
      <c r="G1564">
        <v>645305205</v>
      </c>
      <c r="H1564" t="s">
        <v>68</v>
      </c>
      <c r="I1564" t="s">
        <v>86</v>
      </c>
      <c r="J1564" t="s">
        <v>87</v>
      </c>
      <c r="K1564" s="2">
        <v>44511</v>
      </c>
      <c r="L1564" t="s">
        <v>195</v>
      </c>
      <c r="M1564" s="1">
        <v>44511.475219907406</v>
      </c>
      <c r="N1564" t="s">
        <v>75</v>
      </c>
      <c r="O1564" t="s">
        <v>819</v>
      </c>
      <c r="R1564" t="s">
        <v>14205</v>
      </c>
      <c r="S1564" t="s">
        <v>14206</v>
      </c>
      <c r="U1564" t="s">
        <v>81</v>
      </c>
      <c r="V1564" t="s">
        <v>14207</v>
      </c>
      <c r="W1564">
        <v>41742</v>
      </c>
      <c r="AA1564">
        <v>659</v>
      </c>
      <c r="AG1564" t="s">
        <v>14208</v>
      </c>
      <c r="AH1564" t="s">
        <v>82</v>
      </c>
      <c r="AN1564" t="s">
        <v>89</v>
      </c>
      <c r="AU1564" s="1">
        <v>44511.516284722224</v>
      </c>
      <c r="AW1564" t="s">
        <v>71</v>
      </c>
      <c r="BC1564" s="1">
        <v>44511.41128472222</v>
      </c>
      <c r="BL1564" t="s">
        <v>14209</v>
      </c>
      <c r="BM1564" t="s">
        <v>77</v>
      </c>
      <c r="BN1564" t="s">
        <v>84</v>
      </c>
      <c r="BO1564" t="s">
        <v>14210</v>
      </c>
      <c r="BP1564" t="s">
        <v>585</v>
      </c>
      <c r="BQ1564" t="s">
        <v>81</v>
      </c>
      <c r="BS1564" t="s">
        <v>85</v>
      </c>
    </row>
    <row r="1565" spans="1:72" x14ac:dyDescent="0.25">
      <c r="A1565" t="s">
        <v>14211</v>
      </c>
      <c r="B1565" t="s">
        <v>120</v>
      </c>
      <c r="C1565" t="s">
        <v>14212</v>
      </c>
      <c r="E1565" t="s">
        <v>14213</v>
      </c>
      <c r="F1565">
        <v>1013005580239</v>
      </c>
      <c r="G1565">
        <v>62439910</v>
      </c>
      <c r="H1565" t="s">
        <v>86</v>
      </c>
      <c r="J1565" t="s">
        <v>87</v>
      </c>
      <c r="K1565" s="2">
        <v>44511</v>
      </c>
      <c r="L1565" t="s">
        <v>195</v>
      </c>
      <c r="M1565" s="1">
        <v>44511.434074074074</v>
      </c>
      <c r="N1565" t="s">
        <v>69</v>
      </c>
      <c r="O1565" t="s">
        <v>112</v>
      </c>
      <c r="P1565" t="s">
        <v>93</v>
      </c>
      <c r="Q1565" t="s">
        <v>14214</v>
      </c>
      <c r="R1565" t="s">
        <v>14215</v>
      </c>
      <c r="V1565" t="s">
        <v>14216</v>
      </c>
      <c r="AA1565">
        <v>4335976</v>
      </c>
      <c r="AV1565" s="1">
        <v>44511.54105324074</v>
      </c>
      <c r="AW1565" t="s">
        <v>71</v>
      </c>
      <c r="BC1565" s="1">
        <v>44510.531192129631</v>
      </c>
      <c r="BL1565" t="s">
        <v>14217</v>
      </c>
      <c r="BP1565" t="s">
        <v>574</v>
      </c>
      <c r="BQ1565" t="s">
        <v>81</v>
      </c>
    </row>
    <row r="1566" spans="1:72" x14ac:dyDescent="0.25">
      <c r="A1566" t="s">
        <v>14218</v>
      </c>
      <c r="B1566" t="s">
        <v>151</v>
      </c>
      <c r="C1566" t="s">
        <v>14219</v>
      </c>
      <c r="E1566" t="s">
        <v>14220</v>
      </c>
      <c r="F1566">
        <v>1591052064985</v>
      </c>
      <c r="G1566">
        <v>1251929007</v>
      </c>
      <c r="H1566" t="s">
        <v>68</v>
      </c>
      <c r="J1566" t="s">
        <v>79</v>
      </c>
      <c r="K1566" s="2">
        <v>44511</v>
      </c>
      <c r="L1566" t="s">
        <v>197</v>
      </c>
      <c r="M1566" s="1">
        <v>44511.591990740744</v>
      </c>
      <c r="N1566" t="s">
        <v>75</v>
      </c>
      <c r="O1566" t="s">
        <v>161</v>
      </c>
      <c r="R1566" t="s">
        <v>153</v>
      </c>
      <c r="S1566" t="s">
        <v>155</v>
      </c>
      <c r="U1566" t="s">
        <v>81</v>
      </c>
      <c r="V1566" t="s">
        <v>14221</v>
      </c>
      <c r="W1566" t="s">
        <v>89</v>
      </c>
      <c r="AA1566" t="s">
        <v>14222</v>
      </c>
      <c r="AC1566" t="s">
        <v>374</v>
      </c>
      <c r="AF1566" t="s">
        <v>14223</v>
      </c>
      <c r="AG1566" s="4" t="s">
        <v>14224</v>
      </c>
      <c r="AH1566" t="s">
        <v>89</v>
      </c>
      <c r="AK1566" t="s">
        <v>14225</v>
      </c>
      <c r="AN1566" t="s">
        <v>89</v>
      </c>
      <c r="AU1566" s="1">
        <v>44511.773773148147</v>
      </c>
      <c r="AW1566" t="s">
        <v>71</v>
      </c>
      <c r="BC1566" s="1">
        <v>44510.36136574074</v>
      </c>
      <c r="BL1566" t="s">
        <v>14226</v>
      </c>
      <c r="BM1566" t="s">
        <v>77</v>
      </c>
      <c r="BN1566" t="s">
        <v>84</v>
      </c>
      <c r="BO1566" t="s">
        <v>14227</v>
      </c>
      <c r="BP1566" t="s">
        <v>585</v>
      </c>
      <c r="BQ1566" t="s">
        <v>81</v>
      </c>
      <c r="BS1566" t="s">
        <v>85</v>
      </c>
      <c r="BT1566" t="s">
        <v>85</v>
      </c>
    </row>
    <row r="1567" spans="1:72" x14ac:dyDescent="0.25">
      <c r="A1567" t="s">
        <v>14228</v>
      </c>
      <c r="B1567" t="s">
        <v>151</v>
      </c>
      <c r="C1567" t="s">
        <v>14229</v>
      </c>
      <c r="E1567" t="s">
        <v>14230</v>
      </c>
      <c r="F1567">
        <v>1591046637499</v>
      </c>
      <c r="G1567">
        <v>1340670010</v>
      </c>
      <c r="H1567" t="s">
        <v>135</v>
      </c>
      <c r="K1567" s="2">
        <v>44511</v>
      </c>
      <c r="L1567" t="s">
        <v>195</v>
      </c>
      <c r="M1567" s="1">
        <v>44511.385925925926</v>
      </c>
      <c r="N1567" t="s">
        <v>75</v>
      </c>
      <c r="O1567" t="s">
        <v>164</v>
      </c>
      <c r="R1567" t="s">
        <v>14231</v>
      </c>
      <c r="S1567" t="s">
        <v>14232</v>
      </c>
      <c r="U1567" t="s">
        <v>81</v>
      </c>
      <c r="V1567" t="s">
        <v>14233</v>
      </c>
      <c r="AA1567" t="s">
        <v>14234</v>
      </c>
      <c r="AU1567" s="1">
        <v>44511.409780092596</v>
      </c>
      <c r="AW1567" t="s">
        <v>71</v>
      </c>
      <c r="BC1567" s="1">
        <v>44510.449513888889</v>
      </c>
      <c r="BL1567" t="s">
        <v>14235</v>
      </c>
      <c r="BP1567" t="s">
        <v>1352</v>
      </c>
      <c r="BQ1567" t="s">
        <v>81</v>
      </c>
    </row>
    <row r="1568" spans="1:72" x14ac:dyDescent="0.25">
      <c r="A1568" t="s">
        <v>14236</v>
      </c>
      <c r="B1568" t="s">
        <v>122</v>
      </c>
      <c r="C1568" t="s">
        <v>14237</v>
      </c>
      <c r="E1568" t="s">
        <v>14238</v>
      </c>
      <c r="F1568">
        <v>1412022561002</v>
      </c>
      <c r="G1568">
        <v>4167966303</v>
      </c>
      <c r="H1568" t="s">
        <v>68</v>
      </c>
      <c r="J1568" t="s">
        <v>79</v>
      </c>
      <c r="K1568" s="2">
        <v>44511</v>
      </c>
      <c r="L1568" t="s">
        <v>195</v>
      </c>
      <c r="M1568" s="1">
        <v>44511.356863425928</v>
      </c>
      <c r="N1568" t="s">
        <v>75</v>
      </c>
      <c r="O1568" t="s">
        <v>78</v>
      </c>
      <c r="R1568" t="s">
        <v>14239</v>
      </c>
      <c r="S1568" t="s">
        <v>89</v>
      </c>
      <c r="U1568" t="s">
        <v>81</v>
      </c>
      <c r="V1568" t="s">
        <v>14240</v>
      </c>
      <c r="W1568">
        <v>98853</v>
      </c>
      <c r="AA1568" t="s">
        <v>14241</v>
      </c>
      <c r="AC1568">
        <v>4123</v>
      </c>
      <c r="AF1568" t="s">
        <v>14242</v>
      </c>
      <c r="AG1568" t="s">
        <v>14243</v>
      </c>
      <c r="AH1568" t="s">
        <v>89</v>
      </c>
      <c r="AK1568" t="s">
        <v>14244</v>
      </c>
      <c r="AN1568" t="s">
        <v>89</v>
      </c>
      <c r="AU1568" s="1">
        <v>44511.448518518519</v>
      </c>
      <c r="AW1568" t="s">
        <v>71</v>
      </c>
      <c r="BC1568" s="1">
        <v>44510.336516203701</v>
      </c>
      <c r="BL1568" t="s">
        <v>14245</v>
      </c>
      <c r="BN1568" t="s">
        <v>84</v>
      </c>
      <c r="BO1568" t="s">
        <v>14246</v>
      </c>
      <c r="BP1568" t="s">
        <v>585</v>
      </c>
      <c r="BQ1568" t="s">
        <v>81</v>
      </c>
      <c r="BS1568" t="s">
        <v>85</v>
      </c>
      <c r="BT1568" t="s">
        <v>85</v>
      </c>
    </row>
    <row r="1569" spans="1:72" x14ac:dyDescent="0.25">
      <c r="A1569" t="s">
        <v>14247</v>
      </c>
      <c r="B1569" t="s">
        <v>122</v>
      </c>
      <c r="C1569" t="s">
        <v>14248</v>
      </c>
      <c r="E1569" t="s">
        <v>14249</v>
      </c>
      <c r="F1569">
        <v>1200061340203</v>
      </c>
      <c r="G1569">
        <v>9332659305</v>
      </c>
      <c r="H1569" t="s">
        <v>68</v>
      </c>
      <c r="J1569" t="s">
        <v>79</v>
      </c>
      <c r="K1569" s="2">
        <v>44511</v>
      </c>
      <c r="L1569" t="s">
        <v>197</v>
      </c>
      <c r="M1569" s="1">
        <v>44511.549537037034</v>
      </c>
      <c r="N1569" t="s">
        <v>75</v>
      </c>
      <c r="O1569" t="s">
        <v>112</v>
      </c>
      <c r="R1569" t="s">
        <v>14250</v>
      </c>
      <c r="S1569" t="s">
        <v>113</v>
      </c>
      <c r="U1569" t="s">
        <v>81</v>
      </c>
      <c r="V1569" t="s">
        <v>14251</v>
      </c>
      <c r="W1569">
        <v>23354</v>
      </c>
      <c r="AA1569" t="s">
        <v>14252</v>
      </c>
      <c r="AC1569" t="s">
        <v>14253</v>
      </c>
      <c r="AF1569" t="s">
        <v>14254</v>
      </c>
      <c r="AG1569" t="s">
        <v>14255</v>
      </c>
      <c r="AH1569" t="s">
        <v>89</v>
      </c>
      <c r="AK1569" t="s">
        <v>14256</v>
      </c>
      <c r="AN1569" t="s">
        <v>89</v>
      </c>
      <c r="AU1569" s="1">
        <v>44511.600613425922</v>
      </c>
      <c r="AW1569" t="s">
        <v>71</v>
      </c>
      <c r="BC1569" s="1">
        <v>44510.302488425928</v>
      </c>
      <c r="BL1569" t="s">
        <v>14257</v>
      </c>
      <c r="BN1569" t="s">
        <v>84</v>
      </c>
      <c r="BO1569" t="s">
        <v>14258</v>
      </c>
      <c r="BP1569" t="s">
        <v>585</v>
      </c>
      <c r="BQ1569" t="s">
        <v>81</v>
      </c>
      <c r="BS1569" t="s">
        <v>85</v>
      </c>
      <c r="BT1569" t="s">
        <v>85</v>
      </c>
    </row>
    <row r="1570" spans="1:72" x14ac:dyDescent="0.25">
      <c r="A1570" t="s">
        <v>14259</v>
      </c>
      <c r="B1570" t="s">
        <v>151</v>
      </c>
      <c r="C1570" t="s">
        <v>14260</v>
      </c>
      <c r="E1570" t="s">
        <v>14261</v>
      </c>
      <c r="F1570">
        <v>1591017657183</v>
      </c>
      <c r="G1570">
        <v>1333129507</v>
      </c>
      <c r="H1570" t="s">
        <v>68</v>
      </c>
      <c r="J1570" t="s">
        <v>79</v>
      </c>
      <c r="K1570" s="2">
        <v>44511</v>
      </c>
      <c r="L1570" t="s">
        <v>197</v>
      </c>
      <c r="M1570" s="1">
        <v>44511.576180555552</v>
      </c>
      <c r="N1570" t="s">
        <v>75</v>
      </c>
      <c r="O1570" t="s">
        <v>152</v>
      </c>
      <c r="R1570" t="s">
        <v>14262</v>
      </c>
      <c r="S1570" t="s">
        <v>144</v>
      </c>
      <c r="U1570" t="s">
        <v>81</v>
      </c>
      <c r="V1570" t="s">
        <v>14263</v>
      </c>
      <c r="W1570" t="s">
        <v>14264</v>
      </c>
      <c r="AA1570" t="s">
        <v>14265</v>
      </c>
      <c r="AF1570" t="s">
        <v>14266</v>
      </c>
      <c r="AG1570" s="4" t="s">
        <v>14267</v>
      </c>
      <c r="AH1570" t="s">
        <v>82</v>
      </c>
      <c r="AK1570" t="s">
        <v>14268</v>
      </c>
      <c r="AN1570" t="s">
        <v>89</v>
      </c>
      <c r="AU1570" s="1">
        <v>44511.65556712963</v>
      </c>
      <c r="AW1570" t="s">
        <v>71</v>
      </c>
      <c r="BC1570" s="1">
        <v>44510.37903935185</v>
      </c>
      <c r="BL1570" t="s">
        <v>14269</v>
      </c>
      <c r="BN1570" t="s">
        <v>84</v>
      </c>
      <c r="BO1570" t="s">
        <v>14270</v>
      </c>
      <c r="BP1570" t="s">
        <v>585</v>
      </c>
      <c r="BQ1570" t="s">
        <v>81</v>
      </c>
      <c r="BS1570" t="s">
        <v>85</v>
      </c>
      <c r="BT1570" t="s">
        <v>85</v>
      </c>
    </row>
    <row r="1571" spans="1:72" x14ac:dyDescent="0.25">
      <c r="A1571" t="s">
        <v>14271</v>
      </c>
      <c r="B1571" t="s">
        <v>67</v>
      </c>
      <c r="C1571" t="s">
        <v>14272</v>
      </c>
      <c r="E1571" t="s">
        <v>14273</v>
      </c>
      <c r="F1571">
        <v>1012373345884</v>
      </c>
      <c r="H1571" t="s">
        <v>4825</v>
      </c>
      <c r="K1571" s="2">
        <v>44511</v>
      </c>
      <c r="L1571" t="s">
        <v>210</v>
      </c>
      <c r="M1571" s="1">
        <v>44511.511261574073</v>
      </c>
      <c r="N1571" t="s">
        <v>69</v>
      </c>
      <c r="O1571" t="s">
        <v>199</v>
      </c>
      <c r="P1571" t="s">
        <v>117</v>
      </c>
      <c r="Q1571" t="s">
        <v>14274</v>
      </c>
      <c r="R1571" t="s">
        <v>14275</v>
      </c>
      <c r="V1571" t="s">
        <v>14276</v>
      </c>
      <c r="AV1571" s="1">
        <v>44511.522361111114</v>
      </c>
      <c r="AW1571" t="s">
        <v>71</v>
      </c>
      <c r="BC1571" s="1">
        <v>44509.53229166667</v>
      </c>
      <c r="BL1571" t="s">
        <v>14277</v>
      </c>
      <c r="BP1571" t="s">
        <v>4831</v>
      </c>
      <c r="BQ1571" t="s">
        <v>81</v>
      </c>
      <c r="BR1571" t="s">
        <v>14278</v>
      </c>
    </row>
    <row r="1572" spans="1:72" x14ac:dyDescent="0.25">
      <c r="A1572" t="s">
        <v>14279</v>
      </c>
      <c r="B1572" t="s">
        <v>67</v>
      </c>
      <c r="C1572" t="s">
        <v>14280</v>
      </c>
      <c r="E1572" t="s">
        <v>14281</v>
      </c>
      <c r="F1572">
        <v>1012372570321</v>
      </c>
      <c r="H1572" t="s">
        <v>4825</v>
      </c>
      <c r="J1572" t="s">
        <v>87</v>
      </c>
      <c r="K1572" s="2">
        <v>44511</v>
      </c>
      <c r="L1572" t="s">
        <v>210</v>
      </c>
      <c r="M1572" s="1">
        <v>44511.380497685182</v>
      </c>
      <c r="N1572" t="s">
        <v>75</v>
      </c>
      <c r="O1572" t="s">
        <v>199</v>
      </c>
      <c r="R1572" t="s">
        <v>14275</v>
      </c>
      <c r="S1572" t="s">
        <v>14282</v>
      </c>
      <c r="U1572" t="s">
        <v>81</v>
      </c>
      <c r="V1572" t="s">
        <v>14283</v>
      </c>
      <c r="W1572">
        <v>68897</v>
      </c>
      <c r="AG1572" t="s">
        <v>14284</v>
      </c>
      <c r="AH1572" t="s">
        <v>82</v>
      </c>
      <c r="AN1572" t="s">
        <v>89</v>
      </c>
      <c r="AU1572" s="1">
        <v>44511.409062500003</v>
      </c>
      <c r="AW1572" t="s">
        <v>71</v>
      </c>
      <c r="BC1572" s="1">
        <v>44509.53229166667</v>
      </c>
      <c r="BL1572" t="s">
        <v>14285</v>
      </c>
      <c r="BN1572" t="s">
        <v>84</v>
      </c>
      <c r="BO1572" t="s">
        <v>14286</v>
      </c>
      <c r="BP1572" t="s">
        <v>4831</v>
      </c>
      <c r="BQ1572" t="s">
        <v>81</v>
      </c>
      <c r="BR1572" t="s">
        <v>14278</v>
      </c>
      <c r="BS1572" t="s">
        <v>85</v>
      </c>
    </row>
    <row r="1573" spans="1:72" x14ac:dyDescent="0.25">
      <c r="A1573" t="s">
        <v>14287</v>
      </c>
      <c r="B1573" t="s">
        <v>67</v>
      </c>
      <c r="C1573" t="s">
        <v>14288</v>
      </c>
      <c r="E1573" t="s">
        <v>14289</v>
      </c>
      <c r="F1573">
        <v>1023524712577</v>
      </c>
      <c r="H1573" t="s">
        <v>4825</v>
      </c>
      <c r="J1573" t="s">
        <v>87</v>
      </c>
      <c r="K1573" s="2">
        <v>44511</v>
      </c>
      <c r="L1573" t="s">
        <v>210</v>
      </c>
      <c r="M1573" s="1">
        <v>44511.476620370369</v>
      </c>
      <c r="N1573" t="s">
        <v>75</v>
      </c>
      <c r="O1573" t="s">
        <v>199</v>
      </c>
      <c r="R1573" t="s">
        <v>14275</v>
      </c>
      <c r="S1573" t="s">
        <v>7709</v>
      </c>
      <c r="U1573" t="s">
        <v>81</v>
      </c>
      <c r="V1573" t="s">
        <v>14290</v>
      </c>
      <c r="W1573">
        <v>70219</v>
      </c>
      <c r="AG1573" t="s">
        <v>14291</v>
      </c>
      <c r="AH1573" t="s">
        <v>82</v>
      </c>
      <c r="AN1573" t="s">
        <v>89</v>
      </c>
      <c r="AU1573" s="1">
        <v>44511.500162037039</v>
      </c>
      <c r="AW1573" t="s">
        <v>71</v>
      </c>
      <c r="BC1573" s="1">
        <v>44509.53229166667</v>
      </c>
      <c r="BL1573" t="s">
        <v>14292</v>
      </c>
      <c r="BN1573" t="s">
        <v>84</v>
      </c>
      <c r="BO1573" t="s">
        <v>14293</v>
      </c>
      <c r="BP1573" t="s">
        <v>4831</v>
      </c>
      <c r="BQ1573" t="s">
        <v>81</v>
      </c>
      <c r="BR1573" t="s">
        <v>14278</v>
      </c>
      <c r="BS1573" t="s">
        <v>85</v>
      </c>
    </row>
    <row r="1574" spans="1:72" x14ac:dyDescent="0.25">
      <c r="A1574" t="s">
        <v>14294</v>
      </c>
      <c r="B1574" t="s">
        <v>67</v>
      </c>
      <c r="C1574" t="s">
        <v>14295</v>
      </c>
      <c r="E1574" t="s">
        <v>14296</v>
      </c>
      <c r="F1574">
        <v>1012378725586</v>
      </c>
      <c r="G1574">
        <v>2952232210</v>
      </c>
      <c r="H1574" t="s">
        <v>1291</v>
      </c>
      <c r="J1574" t="s">
        <v>79</v>
      </c>
      <c r="K1574" s="2">
        <v>44511</v>
      </c>
      <c r="L1574" t="s">
        <v>210</v>
      </c>
      <c r="M1574" s="1">
        <v>44511.414143518516</v>
      </c>
      <c r="N1574" t="s">
        <v>75</v>
      </c>
      <c r="O1574" t="s">
        <v>199</v>
      </c>
      <c r="R1574" t="s">
        <v>14275</v>
      </c>
      <c r="S1574" t="s">
        <v>7709</v>
      </c>
      <c r="U1574" t="s">
        <v>103</v>
      </c>
      <c r="V1574" s="4" t="s">
        <v>14297</v>
      </c>
      <c r="W1574">
        <v>22117</v>
      </c>
      <c r="AA1574" t="s">
        <v>14298</v>
      </c>
      <c r="AC1574">
        <v>27092</v>
      </c>
      <c r="AF1574" t="s">
        <v>14299</v>
      </c>
      <c r="AG1574" t="s">
        <v>14300</v>
      </c>
      <c r="AH1574" t="s">
        <v>82</v>
      </c>
      <c r="AK1574" t="s">
        <v>14301</v>
      </c>
      <c r="AN1574" t="s">
        <v>89</v>
      </c>
      <c r="AU1574" s="1">
        <v>44511.463518518518</v>
      </c>
      <c r="AW1574" t="s">
        <v>71</v>
      </c>
      <c r="BC1574" s="1">
        <v>44509.53229166667</v>
      </c>
      <c r="BL1574" t="s">
        <v>14302</v>
      </c>
      <c r="BN1574" t="s">
        <v>84</v>
      </c>
      <c r="BO1574" t="s">
        <v>14303</v>
      </c>
      <c r="BP1574" t="s">
        <v>1299</v>
      </c>
      <c r="BQ1574" t="s">
        <v>81</v>
      </c>
      <c r="BR1574" t="s">
        <v>14278</v>
      </c>
      <c r="BS1574" t="s">
        <v>85</v>
      </c>
      <c r="BT1574" t="s">
        <v>85</v>
      </c>
    </row>
    <row r="1575" spans="1:72" x14ac:dyDescent="0.25">
      <c r="A1575" t="s">
        <v>14304</v>
      </c>
      <c r="B1575" t="s">
        <v>67</v>
      </c>
      <c r="C1575" t="s">
        <v>14305</v>
      </c>
      <c r="E1575" t="s">
        <v>14306</v>
      </c>
      <c r="F1575">
        <v>1200034803366</v>
      </c>
      <c r="G1575">
        <v>547793304</v>
      </c>
      <c r="H1575" t="s">
        <v>68</v>
      </c>
      <c r="K1575" s="2">
        <v>44511</v>
      </c>
      <c r="L1575" t="s">
        <v>197</v>
      </c>
      <c r="M1575" s="1">
        <v>44511.665034722224</v>
      </c>
      <c r="N1575" t="s">
        <v>69</v>
      </c>
      <c r="O1575" t="s">
        <v>611</v>
      </c>
      <c r="P1575" t="s">
        <v>111</v>
      </c>
      <c r="Q1575" t="s">
        <v>14307</v>
      </c>
      <c r="R1575" t="s">
        <v>14308</v>
      </c>
      <c r="V1575" t="s">
        <v>14309</v>
      </c>
      <c r="AA1575" t="s">
        <v>14310</v>
      </c>
      <c r="AV1575" s="1">
        <v>44512.445081018515</v>
      </c>
      <c r="AW1575" t="s">
        <v>71</v>
      </c>
      <c r="BC1575" s="1">
        <v>44511.359270833331</v>
      </c>
      <c r="BL1575" t="s">
        <v>14311</v>
      </c>
      <c r="BM1575" t="s">
        <v>77</v>
      </c>
      <c r="BP1575" t="s">
        <v>585</v>
      </c>
      <c r="BQ1575" t="s">
        <v>81</v>
      </c>
    </row>
    <row r="1576" spans="1:72" x14ac:dyDescent="0.25">
      <c r="A1576" t="s">
        <v>14312</v>
      </c>
      <c r="B1576" t="s">
        <v>67</v>
      </c>
      <c r="C1576" t="s">
        <v>14313</v>
      </c>
      <c r="E1576" t="s">
        <v>14314</v>
      </c>
      <c r="F1576">
        <v>1200029638248</v>
      </c>
      <c r="G1576">
        <v>626309801</v>
      </c>
      <c r="H1576" t="s">
        <v>68</v>
      </c>
      <c r="J1576" t="s">
        <v>79</v>
      </c>
      <c r="K1576" s="2">
        <v>44511</v>
      </c>
      <c r="L1576" t="s">
        <v>195</v>
      </c>
      <c r="M1576" s="1">
        <v>44511.472569444442</v>
      </c>
      <c r="N1576" t="s">
        <v>69</v>
      </c>
      <c r="O1576" t="s">
        <v>611</v>
      </c>
      <c r="P1576" t="s">
        <v>109</v>
      </c>
      <c r="Q1576" t="s">
        <v>14315</v>
      </c>
      <c r="R1576" t="s">
        <v>14316</v>
      </c>
      <c r="V1576" t="s">
        <v>14317</v>
      </c>
      <c r="AA1576" t="s">
        <v>14318</v>
      </c>
      <c r="AG1576" t="s">
        <v>14319</v>
      </c>
      <c r="AV1576" s="1">
        <v>44511.506747685184</v>
      </c>
      <c r="AW1576" t="s">
        <v>71</v>
      </c>
      <c r="BC1576" s="1">
        <v>44511.359270833331</v>
      </c>
      <c r="BL1576" t="s">
        <v>14320</v>
      </c>
      <c r="BP1576" t="s">
        <v>585</v>
      </c>
      <c r="BQ1576" t="s">
        <v>81</v>
      </c>
      <c r="BS1576" t="s">
        <v>85</v>
      </c>
    </row>
    <row r="1577" spans="1:72" x14ac:dyDescent="0.25">
      <c r="A1577" t="s">
        <v>14321</v>
      </c>
      <c r="B1577" t="s">
        <v>151</v>
      </c>
      <c r="C1577" t="s">
        <v>14322</v>
      </c>
      <c r="E1577" t="s">
        <v>12577</v>
      </c>
      <c r="F1577">
        <v>2500001838272</v>
      </c>
      <c r="G1577">
        <v>7741202508</v>
      </c>
      <c r="H1577" t="s">
        <v>68</v>
      </c>
      <c r="J1577" t="s">
        <v>79</v>
      </c>
      <c r="K1577" s="2">
        <v>44511</v>
      </c>
      <c r="L1577" t="s">
        <v>195</v>
      </c>
      <c r="M1577" s="1">
        <v>44511.341504629629</v>
      </c>
      <c r="N1577" t="s">
        <v>75</v>
      </c>
      <c r="O1577" t="s">
        <v>170</v>
      </c>
      <c r="R1577" t="s">
        <v>271</v>
      </c>
      <c r="S1577" t="s">
        <v>310</v>
      </c>
      <c r="U1577" t="s">
        <v>81</v>
      </c>
      <c r="V1577" t="s">
        <v>14323</v>
      </c>
      <c r="W1577">
        <v>12011</v>
      </c>
      <c r="AA1577" t="s">
        <v>14324</v>
      </c>
      <c r="AC1577" t="s">
        <v>14325</v>
      </c>
      <c r="AF1577" t="s">
        <v>14326</v>
      </c>
      <c r="AG1577" s="4" t="s">
        <v>14327</v>
      </c>
      <c r="AH1577" t="s">
        <v>82</v>
      </c>
      <c r="AK1577" t="s">
        <v>14328</v>
      </c>
      <c r="AN1577" t="s">
        <v>89</v>
      </c>
      <c r="AU1577" s="1">
        <v>44511.399282407408</v>
      </c>
      <c r="AW1577" t="s">
        <v>71</v>
      </c>
      <c r="BC1577" s="1">
        <v>44510.412997685184</v>
      </c>
      <c r="BL1577" t="s">
        <v>14329</v>
      </c>
      <c r="BN1577" t="s">
        <v>84</v>
      </c>
      <c r="BO1577" t="s">
        <v>14330</v>
      </c>
      <c r="BP1577" t="s">
        <v>585</v>
      </c>
      <c r="BQ1577" t="s">
        <v>81</v>
      </c>
      <c r="BS1577" t="s">
        <v>85</v>
      </c>
      <c r="BT1577" t="s">
        <v>85</v>
      </c>
    </row>
    <row r="1578" spans="1:72" x14ac:dyDescent="0.25">
      <c r="A1578" t="s">
        <v>14331</v>
      </c>
      <c r="B1578" t="s">
        <v>120</v>
      </c>
      <c r="C1578" t="s">
        <v>14332</v>
      </c>
      <c r="E1578" t="s">
        <v>14333</v>
      </c>
      <c r="F1578">
        <v>1900026090727</v>
      </c>
      <c r="G1578">
        <v>645960204</v>
      </c>
      <c r="H1578" t="s">
        <v>68</v>
      </c>
      <c r="J1578" t="s">
        <v>79</v>
      </c>
      <c r="K1578" s="2">
        <v>44511</v>
      </c>
      <c r="L1578" t="s">
        <v>197</v>
      </c>
      <c r="M1578" s="1">
        <v>44511.529560185183</v>
      </c>
      <c r="N1578" t="s">
        <v>75</v>
      </c>
      <c r="O1578" t="s">
        <v>819</v>
      </c>
      <c r="R1578" t="s">
        <v>14334</v>
      </c>
      <c r="S1578" t="s">
        <v>14335</v>
      </c>
      <c r="U1578" t="s">
        <v>81</v>
      </c>
      <c r="V1578" t="s">
        <v>14336</v>
      </c>
      <c r="W1578">
        <v>52837</v>
      </c>
      <c r="X1578">
        <v>26464</v>
      </c>
      <c r="AA1578" t="s">
        <v>14337</v>
      </c>
      <c r="AC1578">
        <v>14400</v>
      </c>
      <c r="AF1578" t="s">
        <v>14338</v>
      </c>
      <c r="AG1578" t="s">
        <v>14339</v>
      </c>
      <c r="AH1578" t="s">
        <v>82</v>
      </c>
      <c r="AK1578" t="s">
        <v>14340</v>
      </c>
      <c r="AN1578" t="s">
        <v>89</v>
      </c>
      <c r="AU1578" s="1">
        <v>44511.678530092591</v>
      </c>
      <c r="AW1578" t="s">
        <v>71</v>
      </c>
      <c r="BC1578" s="1">
        <v>44511.41128472222</v>
      </c>
      <c r="BG1578" t="s">
        <v>14341</v>
      </c>
      <c r="BL1578" t="s">
        <v>14342</v>
      </c>
      <c r="BM1578" t="s">
        <v>77</v>
      </c>
      <c r="BN1578" t="s">
        <v>84</v>
      </c>
      <c r="BO1578" t="s">
        <v>14343</v>
      </c>
      <c r="BP1578" t="s">
        <v>585</v>
      </c>
      <c r="BQ1578" t="s">
        <v>81</v>
      </c>
      <c r="BS1578" t="s">
        <v>85</v>
      </c>
      <c r="BT1578" t="s">
        <v>85</v>
      </c>
    </row>
    <row r="1579" spans="1:72" x14ac:dyDescent="0.25">
      <c r="A1579" t="s">
        <v>14344</v>
      </c>
      <c r="B1579" t="s">
        <v>151</v>
      </c>
      <c r="C1579" t="s">
        <v>14345</v>
      </c>
      <c r="E1579" t="s">
        <v>14346</v>
      </c>
      <c r="F1579">
        <v>1580001103060</v>
      </c>
      <c r="G1579">
        <v>7639436707</v>
      </c>
      <c r="H1579" t="s">
        <v>68</v>
      </c>
      <c r="K1579" s="2">
        <v>44511</v>
      </c>
      <c r="L1579" t="s">
        <v>195</v>
      </c>
      <c r="N1579" t="s">
        <v>95</v>
      </c>
      <c r="O1579" t="s">
        <v>164</v>
      </c>
      <c r="R1579" t="s">
        <v>14347</v>
      </c>
      <c r="V1579" t="s">
        <v>14348</v>
      </c>
      <c r="AA1579">
        <v>85814</v>
      </c>
      <c r="AW1579" t="s">
        <v>71</v>
      </c>
      <c r="AZ1579" t="s">
        <v>314</v>
      </c>
      <c r="BA1579" t="s">
        <v>160</v>
      </c>
      <c r="BB1579" t="s">
        <v>14349</v>
      </c>
      <c r="BC1579" s="1">
        <v>44510.352384259262</v>
      </c>
      <c r="BL1579" t="s">
        <v>14350</v>
      </c>
      <c r="BP1579" t="s">
        <v>585</v>
      </c>
      <c r="BQ1579" t="s">
        <v>81</v>
      </c>
    </row>
    <row r="1580" spans="1:72" x14ac:dyDescent="0.25">
      <c r="A1580" t="s">
        <v>14351</v>
      </c>
      <c r="B1580" t="s">
        <v>101</v>
      </c>
      <c r="C1580" t="s">
        <v>14352</v>
      </c>
      <c r="E1580" t="s">
        <v>14353</v>
      </c>
      <c r="F1580">
        <v>2000051648769</v>
      </c>
      <c r="G1580">
        <v>9093655205</v>
      </c>
      <c r="H1580" t="s">
        <v>68</v>
      </c>
      <c r="J1580" t="s">
        <v>79</v>
      </c>
      <c r="K1580" s="2">
        <v>44511</v>
      </c>
      <c r="L1580" t="s">
        <v>197</v>
      </c>
      <c r="M1580" s="1">
        <v>44511.523495370369</v>
      </c>
      <c r="N1580" t="s">
        <v>75</v>
      </c>
      <c r="O1580" t="s">
        <v>132</v>
      </c>
      <c r="R1580" t="s">
        <v>969</v>
      </c>
      <c r="S1580" t="s">
        <v>14354</v>
      </c>
      <c r="U1580" t="s">
        <v>81</v>
      </c>
      <c r="V1580" t="s">
        <v>14355</v>
      </c>
      <c r="W1580">
        <v>92373</v>
      </c>
      <c r="AA1580" t="s">
        <v>14356</v>
      </c>
      <c r="AC1580">
        <v>34260</v>
      </c>
      <c r="AF1580" t="s">
        <v>14357</v>
      </c>
      <c r="AG1580" t="s">
        <v>14358</v>
      </c>
      <c r="AH1580" t="s">
        <v>82</v>
      </c>
      <c r="AK1580" t="s">
        <v>14359</v>
      </c>
      <c r="AN1580" t="s">
        <v>82</v>
      </c>
      <c r="AU1580" s="1">
        <v>44511.581967592596</v>
      </c>
      <c r="AW1580" t="s">
        <v>71</v>
      </c>
      <c r="BC1580" s="1">
        <v>44510.291041666664</v>
      </c>
      <c r="BH1580" t="s">
        <v>14360</v>
      </c>
      <c r="BL1580" t="s">
        <v>14361</v>
      </c>
      <c r="BN1580" t="s">
        <v>84</v>
      </c>
      <c r="BO1580" t="s">
        <v>14362</v>
      </c>
      <c r="BP1580" t="s">
        <v>585</v>
      </c>
      <c r="BQ1580" t="s">
        <v>81</v>
      </c>
      <c r="BS1580" t="s">
        <v>85</v>
      </c>
      <c r="BT1580" t="s">
        <v>85</v>
      </c>
    </row>
    <row r="1581" spans="1:72" x14ac:dyDescent="0.25">
      <c r="A1581" t="s">
        <v>14363</v>
      </c>
      <c r="B1581" t="s">
        <v>67</v>
      </c>
      <c r="C1581" t="s">
        <v>14364</v>
      </c>
      <c r="E1581" t="s">
        <v>14365</v>
      </c>
      <c r="F1581">
        <v>1100050999294</v>
      </c>
      <c r="G1581">
        <v>8919118800</v>
      </c>
      <c r="H1581" t="s">
        <v>68</v>
      </c>
      <c r="K1581" s="2">
        <v>44511</v>
      </c>
      <c r="L1581" t="s">
        <v>197</v>
      </c>
      <c r="N1581" t="s">
        <v>249</v>
      </c>
      <c r="O1581" t="s">
        <v>91</v>
      </c>
      <c r="R1581" t="s">
        <v>14366</v>
      </c>
      <c r="V1581" t="s">
        <v>14367</v>
      </c>
      <c r="AA1581" t="s">
        <v>14368</v>
      </c>
      <c r="AW1581" t="s">
        <v>71</v>
      </c>
      <c r="BC1581" s="1">
        <v>44510.480937499997</v>
      </c>
      <c r="BL1581" t="s">
        <v>14369</v>
      </c>
      <c r="BP1581" t="s">
        <v>585</v>
      </c>
      <c r="BQ1581" t="s">
        <v>81</v>
      </c>
    </row>
    <row r="1582" spans="1:72" x14ac:dyDescent="0.25">
      <c r="A1582" t="s">
        <v>14370</v>
      </c>
      <c r="B1582" t="s">
        <v>151</v>
      </c>
      <c r="C1582" t="s">
        <v>14371</v>
      </c>
      <c r="E1582" t="s">
        <v>14372</v>
      </c>
      <c r="F1582">
        <v>1591011800547</v>
      </c>
      <c r="G1582">
        <v>1273840103</v>
      </c>
      <c r="H1582" t="s">
        <v>68</v>
      </c>
      <c r="J1582" t="s">
        <v>79</v>
      </c>
      <c r="K1582" s="2">
        <v>44511</v>
      </c>
      <c r="L1582" t="s">
        <v>195</v>
      </c>
      <c r="M1582" s="1">
        <v>44511.330196759256</v>
      </c>
      <c r="N1582" t="s">
        <v>75</v>
      </c>
      <c r="O1582" t="s">
        <v>142</v>
      </c>
      <c r="R1582" t="s">
        <v>14373</v>
      </c>
      <c r="S1582" t="s">
        <v>172</v>
      </c>
      <c r="U1582" t="s">
        <v>81</v>
      </c>
      <c r="V1582" t="s">
        <v>14374</v>
      </c>
      <c r="W1582">
        <v>60044</v>
      </c>
      <c r="AA1582" t="s">
        <v>14375</v>
      </c>
      <c r="AC1582">
        <v>17384</v>
      </c>
      <c r="AF1582" t="s">
        <v>14376</v>
      </c>
      <c r="AG1582" s="4" t="s">
        <v>14377</v>
      </c>
      <c r="AH1582" t="s">
        <v>82</v>
      </c>
      <c r="AK1582" t="s">
        <v>14378</v>
      </c>
      <c r="AU1582" s="1">
        <v>44511.391921296294</v>
      </c>
      <c r="AW1582" t="s">
        <v>71</v>
      </c>
      <c r="BC1582" s="1">
        <v>44510.460277777776</v>
      </c>
      <c r="BL1582" t="s">
        <v>14379</v>
      </c>
      <c r="BN1582" t="s">
        <v>84</v>
      </c>
      <c r="BO1582" t="s">
        <v>14380</v>
      </c>
      <c r="BP1582" t="s">
        <v>585</v>
      </c>
      <c r="BQ1582" t="s">
        <v>81</v>
      </c>
      <c r="BS1582" t="s">
        <v>85</v>
      </c>
      <c r="BT1582" t="s">
        <v>85</v>
      </c>
    </row>
    <row r="1583" spans="1:72" x14ac:dyDescent="0.25">
      <c r="A1583" t="s">
        <v>14381</v>
      </c>
      <c r="B1583" t="s">
        <v>67</v>
      </c>
      <c r="C1583" t="s">
        <v>14382</v>
      </c>
      <c r="E1583" t="s">
        <v>14383</v>
      </c>
      <c r="F1583">
        <v>1900038210714</v>
      </c>
      <c r="H1583" t="s">
        <v>86</v>
      </c>
      <c r="J1583" t="s">
        <v>87</v>
      </c>
      <c r="K1583" s="2">
        <v>44511</v>
      </c>
      <c r="L1583" t="s">
        <v>197</v>
      </c>
      <c r="M1583" s="1">
        <v>44511.600277777776</v>
      </c>
      <c r="N1583" t="s">
        <v>75</v>
      </c>
      <c r="O1583" t="s">
        <v>143</v>
      </c>
      <c r="R1583" t="s">
        <v>110</v>
      </c>
      <c r="S1583" t="s">
        <v>14384</v>
      </c>
      <c r="U1583" t="s">
        <v>81</v>
      </c>
      <c r="V1583" t="s">
        <v>14385</v>
      </c>
      <c r="W1583">
        <v>21063</v>
      </c>
      <c r="X1583">
        <v>99625</v>
      </c>
      <c r="AG1583" t="s">
        <v>14386</v>
      </c>
      <c r="AH1583" t="s">
        <v>82</v>
      </c>
      <c r="AN1583" t="s">
        <v>89</v>
      </c>
      <c r="AU1583" s="1">
        <v>44511.640532407408</v>
      </c>
      <c r="AW1583" t="s">
        <v>71</v>
      </c>
      <c r="BC1583" s="1">
        <v>44510.260914351849</v>
      </c>
      <c r="BL1583" t="s">
        <v>14387</v>
      </c>
      <c r="BN1583" t="s">
        <v>84</v>
      </c>
      <c r="BO1583" t="s">
        <v>14388</v>
      </c>
      <c r="BP1583" t="s">
        <v>761</v>
      </c>
      <c r="BQ1583" t="s">
        <v>81</v>
      </c>
      <c r="BS1583" t="s">
        <v>85</v>
      </c>
    </row>
    <row r="1584" spans="1:72" x14ac:dyDescent="0.25">
      <c r="A1584" t="s">
        <v>14389</v>
      </c>
      <c r="B1584" t="s">
        <v>67</v>
      </c>
      <c r="C1584" t="s">
        <v>14390</v>
      </c>
      <c r="E1584" t="s">
        <v>14391</v>
      </c>
      <c r="F1584">
        <v>1200041090488</v>
      </c>
      <c r="G1584">
        <v>619676209</v>
      </c>
      <c r="H1584" t="s">
        <v>68</v>
      </c>
      <c r="K1584" s="2">
        <v>44511</v>
      </c>
      <c r="L1584" t="s">
        <v>195</v>
      </c>
      <c r="M1584" s="1">
        <v>44511.52888888889</v>
      </c>
      <c r="N1584" t="s">
        <v>69</v>
      </c>
      <c r="O1584" t="s">
        <v>611</v>
      </c>
      <c r="P1584" t="s">
        <v>177</v>
      </c>
      <c r="Q1584" t="s">
        <v>14392</v>
      </c>
      <c r="R1584" t="s">
        <v>14393</v>
      </c>
      <c r="V1584" t="s">
        <v>14394</v>
      </c>
      <c r="AA1584">
        <v>538217</v>
      </c>
      <c r="AV1584" s="1">
        <v>44511.550462962965</v>
      </c>
      <c r="AW1584" t="s">
        <v>71</v>
      </c>
      <c r="BC1584" s="1">
        <v>44511.359270833331</v>
      </c>
      <c r="BL1584" t="s">
        <v>14395</v>
      </c>
      <c r="BP1584" t="s">
        <v>585</v>
      </c>
      <c r="BQ1584" t="s">
        <v>81</v>
      </c>
    </row>
    <row r="1585" spans="1:72" x14ac:dyDescent="0.25">
      <c r="A1585" t="s">
        <v>14396</v>
      </c>
      <c r="B1585" t="s">
        <v>120</v>
      </c>
      <c r="C1585" t="s">
        <v>14397</v>
      </c>
      <c r="E1585" t="s">
        <v>14398</v>
      </c>
      <c r="F1585">
        <v>2000015765914</v>
      </c>
      <c r="G1585">
        <v>3969282904</v>
      </c>
      <c r="H1585" t="s">
        <v>68</v>
      </c>
      <c r="I1585" t="s">
        <v>86</v>
      </c>
      <c r="J1585" t="s">
        <v>87</v>
      </c>
      <c r="K1585" s="2">
        <v>44511</v>
      </c>
      <c r="L1585" t="s">
        <v>195</v>
      </c>
      <c r="M1585" s="1">
        <v>44511.454907407409</v>
      </c>
      <c r="N1585" t="s">
        <v>75</v>
      </c>
      <c r="O1585" t="s">
        <v>132</v>
      </c>
      <c r="R1585" t="s">
        <v>14399</v>
      </c>
      <c r="S1585" t="s">
        <v>14400</v>
      </c>
      <c r="U1585" t="s">
        <v>103</v>
      </c>
      <c r="V1585" t="s">
        <v>14401</v>
      </c>
      <c r="W1585">
        <v>68913</v>
      </c>
      <c r="AA1585">
        <v>51745</v>
      </c>
      <c r="AG1585" t="s">
        <v>14402</v>
      </c>
      <c r="AH1585" t="s">
        <v>82</v>
      </c>
      <c r="AU1585" s="1">
        <v>44511.495335648149</v>
      </c>
      <c r="AW1585" t="s">
        <v>71</v>
      </c>
      <c r="BC1585" s="1">
        <v>44510.291041666664</v>
      </c>
      <c r="BL1585" t="s">
        <v>14403</v>
      </c>
      <c r="BN1585" t="s">
        <v>84</v>
      </c>
      <c r="BO1585" t="s">
        <v>14404</v>
      </c>
      <c r="BP1585" t="s">
        <v>585</v>
      </c>
      <c r="BQ1585" t="s">
        <v>81</v>
      </c>
      <c r="BS1585" t="s">
        <v>85</v>
      </c>
    </row>
    <row r="1586" spans="1:72" x14ac:dyDescent="0.25">
      <c r="A1586" t="s">
        <v>14405</v>
      </c>
      <c r="B1586" t="s">
        <v>67</v>
      </c>
      <c r="C1586" t="s">
        <v>14406</v>
      </c>
      <c r="E1586" t="s">
        <v>227</v>
      </c>
      <c r="F1586">
        <v>1100020684561</v>
      </c>
      <c r="G1586">
        <v>2209833607</v>
      </c>
      <c r="H1586" t="s">
        <v>68</v>
      </c>
      <c r="J1586" t="s">
        <v>79</v>
      </c>
      <c r="K1586" s="2">
        <v>44511</v>
      </c>
      <c r="L1586" t="s">
        <v>195</v>
      </c>
      <c r="M1586" s="1">
        <v>44511.609212962961</v>
      </c>
      <c r="N1586" t="s">
        <v>75</v>
      </c>
      <c r="O1586" t="s">
        <v>91</v>
      </c>
      <c r="R1586" t="s">
        <v>14407</v>
      </c>
      <c r="S1586" t="s">
        <v>206</v>
      </c>
      <c r="U1586" t="s">
        <v>81</v>
      </c>
      <c r="V1586" t="s">
        <v>14408</v>
      </c>
      <c r="W1586" t="s">
        <v>14409</v>
      </c>
      <c r="X1586">
        <v>24295</v>
      </c>
      <c r="AA1586" t="s">
        <v>14410</v>
      </c>
      <c r="AC1586">
        <v>22909</v>
      </c>
      <c r="AF1586" t="s">
        <v>14411</v>
      </c>
      <c r="AG1586" t="s">
        <v>14412</v>
      </c>
      <c r="AH1586" t="s">
        <v>89</v>
      </c>
      <c r="AK1586" t="s">
        <v>14413</v>
      </c>
      <c r="AN1586" t="s">
        <v>89</v>
      </c>
      <c r="AU1586" s="1">
        <v>44511.693761574075</v>
      </c>
      <c r="AW1586" t="s">
        <v>71</v>
      </c>
      <c r="BC1586" s="1">
        <v>44510.480937499997</v>
      </c>
      <c r="BL1586" t="s">
        <v>14414</v>
      </c>
      <c r="BN1586" t="s">
        <v>84</v>
      </c>
      <c r="BO1586" t="s">
        <v>14415</v>
      </c>
      <c r="BP1586" t="s">
        <v>585</v>
      </c>
      <c r="BQ1586" t="s">
        <v>81</v>
      </c>
      <c r="BS1586" t="s">
        <v>85</v>
      </c>
      <c r="BT1586" t="s">
        <v>85</v>
      </c>
    </row>
    <row r="1587" spans="1:72" x14ac:dyDescent="0.25">
      <c r="A1587" t="s">
        <v>14416</v>
      </c>
      <c r="B1587" t="s">
        <v>67</v>
      </c>
      <c r="C1587" t="s">
        <v>14417</v>
      </c>
      <c r="E1587" t="s">
        <v>14418</v>
      </c>
      <c r="F1587">
        <v>1200020690170</v>
      </c>
      <c r="G1587">
        <v>518550904</v>
      </c>
      <c r="H1587" t="s">
        <v>68</v>
      </c>
      <c r="J1587" t="s">
        <v>79</v>
      </c>
      <c r="K1587" s="2">
        <v>44511</v>
      </c>
      <c r="L1587" t="s">
        <v>195</v>
      </c>
      <c r="M1587" s="1">
        <v>44511.450543981482</v>
      </c>
      <c r="N1587" t="s">
        <v>75</v>
      </c>
      <c r="O1587" t="s">
        <v>102</v>
      </c>
      <c r="R1587" t="s">
        <v>14419</v>
      </c>
      <c r="S1587" t="s">
        <v>309</v>
      </c>
      <c r="U1587" t="s">
        <v>81</v>
      </c>
      <c r="V1587" t="s">
        <v>14420</v>
      </c>
      <c r="W1587" t="s">
        <v>1648</v>
      </c>
      <c r="AA1587" t="s">
        <v>14421</v>
      </c>
      <c r="AC1587">
        <v>24093</v>
      </c>
      <c r="AF1587" t="s">
        <v>14422</v>
      </c>
      <c r="AG1587" t="s">
        <v>14423</v>
      </c>
      <c r="AH1587" t="s">
        <v>202</v>
      </c>
      <c r="AK1587" t="s">
        <v>14424</v>
      </c>
      <c r="AN1587" t="s">
        <v>89</v>
      </c>
      <c r="AU1587" s="1">
        <v>44511.539618055554</v>
      </c>
      <c r="AW1587" t="s">
        <v>71</v>
      </c>
      <c r="BC1587" s="1">
        <v>44510.299178240741</v>
      </c>
      <c r="BL1587" t="s">
        <v>14425</v>
      </c>
      <c r="BN1587" t="s">
        <v>84</v>
      </c>
      <c r="BO1587" t="s">
        <v>14426</v>
      </c>
      <c r="BP1587" t="s">
        <v>585</v>
      </c>
      <c r="BQ1587" t="s">
        <v>81</v>
      </c>
      <c r="BS1587" t="s">
        <v>85</v>
      </c>
      <c r="BT1587" t="s">
        <v>85</v>
      </c>
    </row>
    <row r="1588" spans="1:72" x14ac:dyDescent="0.25">
      <c r="A1588" t="s">
        <v>14427</v>
      </c>
      <c r="B1588" t="s">
        <v>236</v>
      </c>
      <c r="C1588" t="s">
        <v>14428</v>
      </c>
      <c r="E1588" t="s">
        <v>491</v>
      </c>
      <c r="F1588">
        <v>1200030854784</v>
      </c>
      <c r="G1588">
        <v>524493107</v>
      </c>
      <c r="H1588" t="s">
        <v>94</v>
      </c>
      <c r="K1588" s="2">
        <v>44511</v>
      </c>
      <c r="L1588" t="s">
        <v>195</v>
      </c>
      <c r="M1588" s="1">
        <v>44511.334247685183</v>
      </c>
      <c r="N1588" t="s">
        <v>95</v>
      </c>
      <c r="O1588" t="s">
        <v>138</v>
      </c>
      <c r="R1588" t="s">
        <v>14429</v>
      </c>
      <c r="AA1588" t="s">
        <v>14430</v>
      </c>
      <c r="AW1588" t="s">
        <v>71</v>
      </c>
      <c r="AZ1588" t="s">
        <v>96</v>
      </c>
      <c r="BA1588" t="s">
        <v>48</v>
      </c>
      <c r="BB1588" t="s">
        <v>12062</v>
      </c>
      <c r="BC1588" s="1">
        <v>44510.424699074072</v>
      </c>
      <c r="BL1588" t="s">
        <v>14431</v>
      </c>
      <c r="BP1588" t="s">
        <v>931</v>
      </c>
      <c r="BQ1588" t="s">
        <v>81</v>
      </c>
    </row>
    <row r="1589" spans="1:72" x14ac:dyDescent="0.25">
      <c r="A1589" t="s">
        <v>14432</v>
      </c>
      <c r="B1589" t="s">
        <v>67</v>
      </c>
      <c r="C1589" t="s">
        <v>14433</v>
      </c>
      <c r="E1589" t="s">
        <v>14434</v>
      </c>
      <c r="F1589">
        <v>1200030728653</v>
      </c>
      <c r="G1589">
        <v>5085769809</v>
      </c>
      <c r="H1589" t="s">
        <v>133</v>
      </c>
      <c r="J1589" t="s">
        <v>87</v>
      </c>
      <c r="K1589" s="2">
        <v>44511</v>
      </c>
      <c r="L1589" t="s">
        <v>195</v>
      </c>
      <c r="M1589" s="1">
        <v>44511.434189814812</v>
      </c>
      <c r="N1589" t="s">
        <v>75</v>
      </c>
      <c r="O1589" t="s">
        <v>1063</v>
      </c>
      <c r="R1589" t="s">
        <v>14435</v>
      </c>
      <c r="S1589" t="s">
        <v>14436</v>
      </c>
      <c r="U1589" t="s">
        <v>81</v>
      </c>
      <c r="AA1589" t="s">
        <v>14437</v>
      </c>
      <c r="AO1589" t="s">
        <v>144</v>
      </c>
      <c r="AU1589" s="1">
        <v>44511.452708333331</v>
      </c>
      <c r="AW1589" t="s">
        <v>71</v>
      </c>
      <c r="BC1589" s="1">
        <v>44510.354375000003</v>
      </c>
      <c r="BL1589" t="s">
        <v>14438</v>
      </c>
      <c r="BP1589" t="s">
        <v>2150</v>
      </c>
      <c r="BQ1589" t="s">
        <v>81</v>
      </c>
    </row>
    <row r="1590" spans="1:72" x14ac:dyDescent="0.25">
      <c r="A1590" t="s">
        <v>14439</v>
      </c>
      <c r="B1590" t="s">
        <v>67</v>
      </c>
      <c r="C1590" t="s">
        <v>14440</v>
      </c>
      <c r="E1590" t="s">
        <v>14441</v>
      </c>
      <c r="F1590">
        <v>2000005958754</v>
      </c>
      <c r="H1590" t="s">
        <v>86</v>
      </c>
      <c r="J1590" t="s">
        <v>87</v>
      </c>
      <c r="K1590" s="2">
        <v>44511</v>
      </c>
      <c r="L1590" t="s">
        <v>197</v>
      </c>
      <c r="M1590" s="1">
        <v>44511.703009259261</v>
      </c>
      <c r="N1590" t="s">
        <v>75</v>
      </c>
      <c r="O1590" t="s">
        <v>78</v>
      </c>
      <c r="R1590" t="s">
        <v>14442</v>
      </c>
      <c r="S1590" t="s">
        <v>14443</v>
      </c>
      <c r="U1590" t="s">
        <v>81</v>
      </c>
      <c r="V1590" t="s">
        <v>14444</v>
      </c>
      <c r="W1590">
        <v>10470</v>
      </c>
      <c r="X1590" t="s">
        <v>14445</v>
      </c>
      <c r="AG1590" t="s">
        <v>14446</v>
      </c>
      <c r="AH1590" t="s">
        <v>89</v>
      </c>
      <c r="AN1590" t="s">
        <v>89</v>
      </c>
      <c r="AU1590" s="1">
        <v>44511.756620370368</v>
      </c>
      <c r="AW1590" t="s">
        <v>71</v>
      </c>
      <c r="BC1590" s="1">
        <v>44510.336516203701</v>
      </c>
      <c r="BL1590" t="s">
        <v>14447</v>
      </c>
      <c r="BP1590" t="s">
        <v>574</v>
      </c>
      <c r="BQ1590" t="s">
        <v>81</v>
      </c>
      <c r="BS1590" t="s">
        <v>85</v>
      </c>
    </row>
    <row r="1591" spans="1:72" x14ac:dyDescent="0.25">
      <c r="A1591" t="s">
        <v>14448</v>
      </c>
      <c r="B1591" t="s">
        <v>67</v>
      </c>
      <c r="C1591" t="s">
        <v>14449</v>
      </c>
      <c r="E1591" t="s">
        <v>14450</v>
      </c>
      <c r="F1591">
        <v>1200021824384</v>
      </c>
      <c r="G1591">
        <v>3396376402</v>
      </c>
      <c r="H1591" t="s">
        <v>68</v>
      </c>
      <c r="K1591" s="2">
        <v>44511</v>
      </c>
      <c r="L1591" t="s">
        <v>197</v>
      </c>
      <c r="M1591" s="1">
        <v>44511.632395833331</v>
      </c>
      <c r="N1591" t="s">
        <v>95</v>
      </c>
      <c r="O1591" t="s">
        <v>112</v>
      </c>
      <c r="R1591" t="s">
        <v>14451</v>
      </c>
      <c r="V1591" t="s">
        <v>14452</v>
      </c>
      <c r="AA1591" t="s">
        <v>14453</v>
      </c>
      <c r="AW1591" t="s">
        <v>71</v>
      </c>
      <c r="AZ1591" t="s">
        <v>96</v>
      </c>
      <c r="BA1591" t="s">
        <v>48</v>
      </c>
      <c r="BB1591" t="s">
        <v>7510</v>
      </c>
      <c r="BC1591" s="1">
        <v>44510.302488425928</v>
      </c>
      <c r="BL1591" t="s">
        <v>14454</v>
      </c>
      <c r="BP1591" t="s">
        <v>585</v>
      </c>
      <c r="BQ1591" t="s">
        <v>81</v>
      </c>
    </row>
    <row r="1592" spans="1:72" x14ac:dyDescent="0.25">
      <c r="A1592" t="s">
        <v>14455</v>
      </c>
      <c r="B1592" t="s">
        <v>151</v>
      </c>
      <c r="C1592" t="s">
        <v>1852</v>
      </c>
      <c r="E1592" t="s">
        <v>1853</v>
      </c>
      <c r="F1592">
        <v>1591044133213</v>
      </c>
      <c r="G1592">
        <v>1345835805</v>
      </c>
      <c r="H1592" t="s">
        <v>135</v>
      </c>
      <c r="K1592" s="2">
        <v>44511</v>
      </c>
      <c r="L1592" t="s">
        <v>195</v>
      </c>
      <c r="M1592" s="1">
        <v>44511.423206018517</v>
      </c>
      <c r="N1592" t="s">
        <v>75</v>
      </c>
      <c r="O1592" t="s">
        <v>175</v>
      </c>
      <c r="R1592" t="s">
        <v>14456</v>
      </c>
      <c r="S1592" t="s">
        <v>14457</v>
      </c>
      <c r="U1592" t="s">
        <v>81</v>
      </c>
      <c r="V1592" s="4" t="s">
        <v>1861</v>
      </c>
      <c r="AA1592" t="s">
        <v>14458</v>
      </c>
      <c r="AU1592" s="1">
        <v>44511.430983796294</v>
      </c>
      <c r="AW1592" t="s">
        <v>71</v>
      </c>
      <c r="BC1592" s="1">
        <v>44510.665208333332</v>
      </c>
      <c r="BL1592" t="s">
        <v>14459</v>
      </c>
      <c r="BP1592" t="s">
        <v>1352</v>
      </c>
      <c r="BQ1592" t="s">
        <v>81</v>
      </c>
    </row>
    <row r="1593" spans="1:72" x14ac:dyDescent="0.25">
      <c r="A1593" t="s">
        <v>14460</v>
      </c>
      <c r="B1593" t="s">
        <v>151</v>
      </c>
      <c r="C1593" t="s">
        <v>14461</v>
      </c>
      <c r="E1593" t="s">
        <v>14462</v>
      </c>
      <c r="F1593">
        <v>1591017389308</v>
      </c>
      <c r="G1593">
        <v>1252144604</v>
      </c>
      <c r="H1593" t="s">
        <v>68</v>
      </c>
      <c r="I1593" t="s">
        <v>86</v>
      </c>
      <c r="J1593" t="s">
        <v>87</v>
      </c>
      <c r="K1593" s="2">
        <v>44511</v>
      </c>
      <c r="L1593" t="s">
        <v>195</v>
      </c>
      <c r="M1593" s="1">
        <v>44511.421377314815</v>
      </c>
      <c r="N1593" t="s">
        <v>75</v>
      </c>
      <c r="O1593" t="s">
        <v>167</v>
      </c>
      <c r="R1593" t="s">
        <v>14463</v>
      </c>
      <c r="S1593" t="s">
        <v>14464</v>
      </c>
      <c r="U1593" t="s">
        <v>81</v>
      </c>
      <c r="V1593" t="s">
        <v>14465</v>
      </c>
      <c r="W1593">
        <v>21517</v>
      </c>
      <c r="AA1593">
        <v>8245500</v>
      </c>
      <c r="AG1593" s="4" t="s">
        <v>14466</v>
      </c>
      <c r="AH1593" t="s">
        <v>82</v>
      </c>
      <c r="AU1593" s="1">
        <v>44511.463923611111</v>
      </c>
      <c r="AW1593" t="s">
        <v>71</v>
      </c>
      <c r="BC1593" s="1">
        <v>44510.369525462964</v>
      </c>
      <c r="BG1593" t="s">
        <v>14467</v>
      </c>
      <c r="BL1593" t="s">
        <v>14468</v>
      </c>
      <c r="BM1593" t="s">
        <v>77</v>
      </c>
      <c r="BN1593" t="s">
        <v>84</v>
      </c>
      <c r="BO1593" t="s">
        <v>14469</v>
      </c>
      <c r="BP1593" t="s">
        <v>585</v>
      </c>
      <c r="BQ1593" t="s">
        <v>81</v>
      </c>
      <c r="BS1593" t="s">
        <v>85</v>
      </c>
    </row>
    <row r="1594" spans="1:72" x14ac:dyDescent="0.25">
      <c r="A1594" t="s">
        <v>14470</v>
      </c>
      <c r="B1594" t="s">
        <v>101</v>
      </c>
      <c r="C1594" t="s">
        <v>14471</v>
      </c>
      <c r="E1594" t="s">
        <v>14472</v>
      </c>
      <c r="F1594">
        <v>1100019949558</v>
      </c>
      <c r="G1594">
        <v>2203845303</v>
      </c>
      <c r="H1594" t="s">
        <v>68</v>
      </c>
      <c r="J1594" t="s">
        <v>79</v>
      </c>
      <c r="K1594" s="2">
        <v>44511</v>
      </c>
      <c r="L1594" t="s">
        <v>195</v>
      </c>
      <c r="M1594" s="1">
        <v>44511.334675925929</v>
      </c>
      <c r="N1594" t="s">
        <v>75</v>
      </c>
      <c r="O1594" t="s">
        <v>91</v>
      </c>
      <c r="R1594" t="s">
        <v>1304</v>
      </c>
      <c r="S1594" t="s">
        <v>14473</v>
      </c>
      <c r="U1594" t="s">
        <v>81</v>
      </c>
      <c r="V1594" t="s">
        <v>14474</v>
      </c>
      <c r="W1594">
        <v>24694</v>
      </c>
      <c r="X1594" t="s">
        <v>14475</v>
      </c>
      <c r="AA1594" t="s">
        <v>14476</v>
      </c>
      <c r="AC1594" t="s">
        <v>14477</v>
      </c>
      <c r="AF1594" t="s">
        <v>14478</v>
      </c>
      <c r="AG1594" t="s">
        <v>14479</v>
      </c>
      <c r="AH1594" t="s">
        <v>89</v>
      </c>
      <c r="AK1594" t="s">
        <v>14480</v>
      </c>
      <c r="AN1594" t="s">
        <v>89</v>
      </c>
      <c r="AU1594" s="1">
        <v>44511.532627314817</v>
      </c>
      <c r="AW1594" t="s">
        <v>71</v>
      </c>
      <c r="BC1594" s="1">
        <v>44510.480937499997</v>
      </c>
      <c r="BL1594" t="s">
        <v>14481</v>
      </c>
      <c r="BP1594" t="s">
        <v>585</v>
      </c>
      <c r="BQ1594" t="s">
        <v>81</v>
      </c>
      <c r="BS1594" t="s">
        <v>85</v>
      </c>
      <c r="BT1594" t="s">
        <v>85</v>
      </c>
    </row>
    <row r="1595" spans="1:72" x14ac:dyDescent="0.25">
      <c r="A1595" t="s">
        <v>14482</v>
      </c>
      <c r="B1595" t="s">
        <v>151</v>
      </c>
      <c r="C1595" t="s">
        <v>14483</v>
      </c>
      <c r="E1595" t="s">
        <v>14484</v>
      </c>
      <c r="F1595">
        <v>1591049083880</v>
      </c>
      <c r="G1595">
        <v>1290810809</v>
      </c>
      <c r="H1595" t="s">
        <v>108</v>
      </c>
      <c r="J1595" t="s">
        <v>79</v>
      </c>
      <c r="K1595" s="2">
        <v>44511</v>
      </c>
      <c r="L1595" t="s">
        <v>195</v>
      </c>
      <c r="M1595" s="1">
        <v>44511.425405092596</v>
      </c>
      <c r="N1595" t="s">
        <v>75</v>
      </c>
      <c r="O1595" t="s">
        <v>154</v>
      </c>
      <c r="R1595" t="s">
        <v>14485</v>
      </c>
      <c r="S1595" t="s">
        <v>14486</v>
      </c>
      <c r="U1595" t="s">
        <v>81</v>
      </c>
      <c r="V1595" t="s">
        <v>14487</v>
      </c>
      <c r="AA1595" t="s">
        <v>14488</v>
      </c>
      <c r="AH1595" t="s">
        <v>14489</v>
      </c>
      <c r="AN1595" t="s">
        <v>89</v>
      </c>
      <c r="AO1595" t="s">
        <v>89</v>
      </c>
      <c r="AU1595" s="1">
        <v>44511.440266203703</v>
      </c>
      <c r="AW1595" t="s">
        <v>71</v>
      </c>
      <c r="BC1595" s="1">
        <v>44510.510428240741</v>
      </c>
      <c r="BL1595" t="s">
        <v>14490</v>
      </c>
      <c r="BM1595" t="s">
        <v>77</v>
      </c>
      <c r="BN1595" t="s">
        <v>84</v>
      </c>
      <c r="BP1595" t="s">
        <v>751</v>
      </c>
      <c r="BQ1595" t="s">
        <v>81</v>
      </c>
    </row>
    <row r="1596" spans="1:72" x14ac:dyDescent="0.25">
      <c r="A1596" t="s">
        <v>14491</v>
      </c>
      <c r="B1596" t="s">
        <v>67</v>
      </c>
      <c r="C1596" t="s">
        <v>14492</v>
      </c>
      <c r="E1596" t="s">
        <v>14493</v>
      </c>
      <c r="F1596">
        <v>1200036083070</v>
      </c>
      <c r="G1596">
        <v>550675302</v>
      </c>
      <c r="H1596" t="s">
        <v>68</v>
      </c>
      <c r="J1596" t="s">
        <v>79</v>
      </c>
      <c r="K1596" s="2">
        <v>44511</v>
      </c>
      <c r="L1596" t="s">
        <v>197</v>
      </c>
      <c r="M1596" s="1">
        <v>44511.622465277775</v>
      </c>
      <c r="N1596" t="s">
        <v>75</v>
      </c>
      <c r="O1596" t="s">
        <v>102</v>
      </c>
      <c r="R1596" t="s">
        <v>14494</v>
      </c>
      <c r="S1596" t="s">
        <v>309</v>
      </c>
      <c r="U1596" t="s">
        <v>103</v>
      </c>
      <c r="V1596" t="s">
        <v>14495</v>
      </c>
      <c r="W1596">
        <v>28154</v>
      </c>
      <c r="AA1596" t="s">
        <v>14496</v>
      </c>
      <c r="AC1596">
        <v>5081</v>
      </c>
      <c r="AF1596" t="s">
        <v>14497</v>
      </c>
      <c r="AG1596" t="s">
        <v>14498</v>
      </c>
      <c r="AH1596" t="s">
        <v>202</v>
      </c>
      <c r="AK1596" t="s">
        <v>14499</v>
      </c>
      <c r="AN1596" t="s">
        <v>89</v>
      </c>
      <c r="AU1596" s="1">
        <v>44511.688090277778</v>
      </c>
      <c r="AW1596" t="s">
        <v>71</v>
      </c>
      <c r="BC1596" s="1">
        <v>44510.356863425928</v>
      </c>
      <c r="BL1596" t="s">
        <v>14500</v>
      </c>
      <c r="BN1596" t="s">
        <v>84</v>
      </c>
      <c r="BO1596" t="s">
        <v>14501</v>
      </c>
      <c r="BP1596" t="s">
        <v>585</v>
      </c>
      <c r="BQ1596" t="s">
        <v>81</v>
      </c>
      <c r="BS1596" t="s">
        <v>85</v>
      </c>
      <c r="BT1596" t="s">
        <v>85</v>
      </c>
    </row>
    <row r="1597" spans="1:72" x14ac:dyDescent="0.25">
      <c r="A1597" t="s">
        <v>14502</v>
      </c>
      <c r="B1597" t="s">
        <v>151</v>
      </c>
      <c r="C1597" t="s">
        <v>14503</v>
      </c>
      <c r="E1597" t="s">
        <v>14504</v>
      </c>
      <c r="F1597">
        <v>1580000055752</v>
      </c>
      <c r="G1597">
        <v>7434123803</v>
      </c>
      <c r="H1597" t="s">
        <v>135</v>
      </c>
      <c r="K1597" s="2">
        <v>44511</v>
      </c>
      <c r="L1597" t="s">
        <v>197</v>
      </c>
      <c r="M1597" s="1">
        <v>44511.363229166665</v>
      </c>
      <c r="N1597" t="s">
        <v>75</v>
      </c>
      <c r="O1597" t="s">
        <v>152</v>
      </c>
      <c r="R1597" t="s">
        <v>14505</v>
      </c>
      <c r="S1597" t="s">
        <v>421</v>
      </c>
      <c r="U1597" t="s">
        <v>81</v>
      </c>
      <c r="V1597" t="s">
        <v>14506</v>
      </c>
      <c r="AA1597">
        <v>57527917</v>
      </c>
      <c r="AU1597" s="1">
        <v>44511.391192129631</v>
      </c>
      <c r="AW1597" t="s">
        <v>71</v>
      </c>
      <c r="BC1597" s="1">
        <v>44510.581331018519</v>
      </c>
      <c r="BL1597" t="s">
        <v>14507</v>
      </c>
      <c r="BP1597" t="s">
        <v>3402</v>
      </c>
      <c r="BQ1597" t="s">
        <v>81</v>
      </c>
    </row>
    <row r="1598" spans="1:72" x14ac:dyDescent="0.25">
      <c r="A1598" t="s">
        <v>14508</v>
      </c>
      <c r="B1598" t="s">
        <v>67</v>
      </c>
      <c r="C1598" t="s">
        <v>14509</v>
      </c>
      <c r="E1598" t="s">
        <v>14510</v>
      </c>
      <c r="F1598">
        <v>1160001327620</v>
      </c>
      <c r="H1598" t="s">
        <v>86</v>
      </c>
      <c r="J1598" t="s">
        <v>87</v>
      </c>
      <c r="K1598" s="2">
        <v>44511</v>
      </c>
      <c r="L1598" t="s">
        <v>195</v>
      </c>
      <c r="M1598" s="1">
        <v>44511.560486111113</v>
      </c>
      <c r="N1598" t="s">
        <v>75</v>
      </c>
      <c r="O1598" t="s">
        <v>91</v>
      </c>
      <c r="R1598" t="s">
        <v>14511</v>
      </c>
      <c r="S1598" t="s">
        <v>14512</v>
      </c>
      <c r="U1598" t="s">
        <v>103</v>
      </c>
      <c r="V1598" t="s">
        <v>14513</v>
      </c>
      <c r="W1598">
        <v>80570</v>
      </c>
      <c r="AG1598" t="s">
        <v>14514</v>
      </c>
      <c r="AH1598" t="s">
        <v>89</v>
      </c>
      <c r="AN1598" t="s">
        <v>89</v>
      </c>
      <c r="AU1598" s="1">
        <v>44511.597546296296</v>
      </c>
      <c r="AW1598" t="s">
        <v>71</v>
      </c>
      <c r="BC1598" s="1">
        <v>44510.480937499997</v>
      </c>
      <c r="BL1598" t="s">
        <v>14515</v>
      </c>
      <c r="BP1598" t="s">
        <v>574</v>
      </c>
      <c r="BQ1598" t="s">
        <v>81</v>
      </c>
      <c r="BS1598" t="s">
        <v>85</v>
      </c>
    </row>
    <row r="1599" spans="1:72" x14ac:dyDescent="0.25">
      <c r="A1599" t="s">
        <v>14516</v>
      </c>
      <c r="B1599" t="s">
        <v>67</v>
      </c>
      <c r="C1599" t="s">
        <v>14517</v>
      </c>
      <c r="E1599" t="s">
        <v>14518</v>
      </c>
      <c r="F1599">
        <v>2000009293118</v>
      </c>
      <c r="G1599">
        <v>3993477110</v>
      </c>
      <c r="H1599" t="s">
        <v>68</v>
      </c>
      <c r="J1599" t="s">
        <v>79</v>
      </c>
      <c r="K1599" s="2">
        <v>44511</v>
      </c>
      <c r="L1599" t="s">
        <v>195</v>
      </c>
      <c r="M1599" s="1">
        <v>44511.338773148149</v>
      </c>
      <c r="N1599" t="s">
        <v>75</v>
      </c>
      <c r="O1599" t="s">
        <v>114</v>
      </c>
      <c r="R1599" t="s">
        <v>14519</v>
      </c>
      <c r="S1599" t="s">
        <v>9084</v>
      </c>
      <c r="U1599" t="s">
        <v>81</v>
      </c>
      <c r="V1599" t="s">
        <v>14520</v>
      </c>
      <c r="W1599">
        <v>20676</v>
      </c>
      <c r="AA1599" t="s">
        <v>14521</v>
      </c>
      <c r="AC1599" t="s">
        <v>14522</v>
      </c>
      <c r="AF1599" t="s">
        <v>14523</v>
      </c>
      <c r="AG1599" t="s">
        <v>14524</v>
      </c>
      <c r="AH1599" t="s">
        <v>89</v>
      </c>
      <c r="AK1599" t="s">
        <v>14525</v>
      </c>
      <c r="AN1599" t="s">
        <v>89</v>
      </c>
      <c r="AU1599" s="1">
        <v>44511.373252314814</v>
      </c>
      <c r="AW1599" t="s">
        <v>71</v>
      </c>
      <c r="BC1599" s="1">
        <v>44510.333796296298</v>
      </c>
      <c r="BL1599" t="s">
        <v>14526</v>
      </c>
      <c r="BN1599" t="s">
        <v>84</v>
      </c>
      <c r="BO1599" t="s">
        <v>14527</v>
      </c>
      <c r="BP1599" t="s">
        <v>585</v>
      </c>
      <c r="BQ1599" t="s">
        <v>81</v>
      </c>
      <c r="BS1599" t="s">
        <v>85</v>
      </c>
      <c r="BT1599" t="s">
        <v>85</v>
      </c>
    </row>
    <row r="1600" spans="1:72" x14ac:dyDescent="0.25">
      <c r="A1600" t="s">
        <v>14528</v>
      </c>
      <c r="B1600" t="s">
        <v>120</v>
      </c>
      <c r="C1600" t="s">
        <v>14529</v>
      </c>
      <c r="E1600" t="s">
        <v>14530</v>
      </c>
      <c r="F1600">
        <v>1900008232060</v>
      </c>
      <c r="G1600">
        <v>690859804</v>
      </c>
      <c r="H1600" t="s">
        <v>86</v>
      </c>
      <c r="J1600" t="s">
        <v>87</v>
      </c>
      <c r="K1600" s="2">
        <v>44511</v>
      </c>
      <c r="L1600" t="s">
        <v>195</v>
      </c>
      <c r="M1600" s="1">
        <v>44511.331516203703</v>
      </c>
      <c r="N1600" t="s">
        <v>75</v>
      </c>
      <c r="O1600" t="s">
        <v>143</v>
      </c>
      <c r="R1600" t="s">
        <v>14531</v>
      </c>
      <c r="S1600" t="s">
        <v>14532</v>
      </c>
      <c r="U1600" t="s">
        <v>81</v>
      </c>
      <c r="V1600" t="s">
        <v>14533</v>
      </c>
      <c r="W1600">
        <v>21047</v>
      </c>
      <c r="AA1600" t="s">
        <v>14534</v>
      </c>
      <c r="AG1600" t="s">
        <v>14535</v>
      </c>
      <c r="AH1600" t="s">
        <v>82</v>
      </c>
      <c r="AN1600" t="s">
        <v>89</v>
      </c>
      <c r="AU1600" s="1">
        <v>44511.377650462964</v>
      </c>
      <c r="AW1600" t="s">
        <v>71</v>
      </c>
      <c r="BC1600" s="1">
        <v>44510.260914351849</v>
      </c>
      <c r="BL1600" t="s">
        <v>14536</v>
      </c>
      <c r="BP1600" t="s">
        <v>574</v>
      </c>
      <c r="BQ1600" t="s">
        <v>81</v>
      </c>
      <c r="BS1600" t="s">
        <v>85</v>
      </c>
    </row>
    <row r="1601" spans="1:72" x14ac:dyDescent="0.25">
      <c r="A1601" t="s">
        <v>14537</v>
      </c>
      <c r="B1601" t="s">
        <v>151</v>
      </c>
      <c r="C1601" t="s">
        <v>14538</v>
      </c>
      <c r="E1601" t="s">
        <v>14539</v>
      </c>
      <c r="F1601">
        <v>1591033108895</v>
      </c>
      <c r="G1601">
        <v>1287262306</v>
      </c>
      <c r="H1601" t="s">
        <v>125</v>
      </c>
      <c r="K1601" s="2">
        <v>44511</v>
      </c>
      <c r="L1601" t="s">
        <v>195</v>
      </c>
      <c r="N1601" t="s">
        <v>95</v>
      </c>
      <c r="O1601" t="s">
        <v>142</v>
      </c>
      <c r="R1601" t="s">
        <v>14540</v>
      </c>
      <c r="V1601" t="s">
        <v>14541</v>
      </c>
      <c r="AA1601" t="s">
        <v>14542</v>
      </c>
      <c r="AW1601" t="s">
        <v>71</v>
      </c>
      <c r="AZ1601" t="s">
        <v>96</v>
      </c>
      <c r="BA1601" t="s">
        <v>97</v>
      </c>
      <c r="BB1601" t="s">
        <v>9365</v>
      </c>
      <c r="BC1601" s="1">
        <v>44510.659386574072</v>
      </c>
      <c r="BL1601" t="s">
        <v>14543</v>
      </c>
      <c r="BP1601" t="s">
        <v>2308</v>
      </c>
      <c r="BQ1601" t="s">
        <v>81</v>
      </c>
    </row>
    <row r="1602" spans="1:72" x14ac:dyDescent="0.25">
      <c r="A1602" t="s">
        <v>14544</v>
      </c>
      <c r="B1602" t="s">
        <v>67</v>
      </c>
      <c r="C1602" t="s">
        <v>14545</v>
      </c>
      <c r="E1602" t="s">
        <v>14546</v>
      </c>
      <c r="F1602">
        <v>1200036972891</v>
      </c>
      <c r="G1602">
        <v>8935599105</v>
      </c>
      <c r="H1602" t="s">
        <v>68</v>
      </c>
      <c r="J1602" t="s">
        <v>79</v>
      </c>
      <c r="K1602" s="2">
        <v>44511</v>
      </c>
      <c r="L1602" t="s">
        <v>197</v>
      </c>
      <c r="M1602" s="1">
        <v>44511.494525462964</v>
      </c>
      <c r="N1602" t="s">
        <v>75</v>
      </c>
      <c r="O1602" t="s">
        <v>1189</v>
      </c>
      <c r="R1602" t="s">
        <v>14547</v>
      </c>
      <c r="S1602" t="s">
        <v>113</v>
      </c>
      <c r="U1602" t="s">
        <v>81</v>
      </c>
      <c r="V1602" t="s">
        <v>14548</v>
      </c>
      <c r="W1602">
        <v>12959</v>
      </c>
      <c r="AA1602" t="s">
        <v>14549</v>
      </c>
      <c r="AC1602">
        <v>13112</v>
      </c>
      <c r="AF1602" t="s">
        <v>14550</v>
      </c>
      <c r="AG1602" t="s">
        <v>14551</v>
      </c>
      <c r="AH1602" t="s">
        <v>82</v>
      </c>
      <c r="AK1602" t="s">
        <v>14552</v>
      </c>
      <c r="AN1602" t="s">
        <v>6742</v>
      </c>
      <c r="AU1602" s="1">
        <v>44511.583807870367</v>
      </c>
      <c r="AW1602" t="s">
        <v>71</v>
      </c>
      <c r="BC1602" s="1">
        <v>44510.353645833333</v>
      </c>
      <c r="BL1602" t="s">
        <v>14553</v>
      </c>
      <c r="BN1602" t="s">
        <v>84</v>
      </c>
      <c r="BO1602" t="s">
        <v>14554</v>
      </c>
      <c r="BP1602" t="s">
        <v>585</v>
      </c>
      <c r="BQ1602" t="s">
        <v>81</v>
      </c>
      <c r="BS1602" t="s">
        <v>85</v>
      </c>
      <c r="BT1602" t="s">
        <v>85</v>
      </c>
    </row>
    <row r="1603" spans="1:72" x14ac:dyDescent="0.25">
      <c r="A1603" t="s">
        <v>14555</v>
      </c>
      <c r="B1603" t="s">
        <v>67</v>
      </c>
      <c r="C1603" t="s">
        <v>14556</v>
      </c>
      <c r="E1603" t="s">
        <v>14557</v>
      </c>
      <c r="F1603">
        <v>1900046247677</v>
      </c>
      <c r="G1603">
        <v>682698900</v>
      </c>
      <c r="H1603" t="s">
        <v>68</v>
      </c>
      <c r="J1603" t="s">
        <v>79</v>
      </c>
      <c r="K1603" s="2">
        <v>44511</v>
      </c>
      <c r="L1603" t="s">
        <v>195</v>
      </c>
      <c r="M1603" s="1">
        <v>44511.467488425929</v>
      </c>
      <c r="N1603" t="s">
        <v>75</v>
      </c>
      <c r="O1603" t="s">
        <v>143</v>
      </c>
      <c r="R1603" t="s">
        <v>14558</v>
      </c>
      <c r="S1603" t="s">
        <v>14559</v>
      </c>
      <c r="U1603" t="s">
        <v>103</v>
      </c>
      <c r="V1603" t="s">
        <v>14560</v>
      </c>
      <c r="W1603">
        <v>44205</v>
      </c>
      <c r="X1603">
        <v>10647</v>
      </c>
      <c r="AA1603" t="s">
        <v>14561</v>
      </c>
      <c r="AC1603">
        <v>27089</v>
      </c>
      <c r="AF1603" t="s">
        <v>14562</v>
      </c>
      <c r="AG1603" t="s">
        <v>14563</v>
      </c>
      <c r="AH1603" t="s">
        <v>82</v>
      </c>
      <c r="AK1603" t="s">
        <v>14564</v>
      </c>
      <c r="AN1603" t="s">
        <v>89</v>
      </c>
      <c r="AU1603" s="1">
        <v>44511.553043981483</v>
      </c>
      <c r="AW1603" t="s">
        <v>71</v>
      </c>
      <c r="BC1603" s="1">
        <v>44510.424699074072</v>
      </c>
      <c r="BL1603" t="s">
        <v>14565</v>
      </c>
      <c r="BN1603" t="s">
        <v>84</v>
      </c>
      <c r="BO1603" t="s">
        <v>14566</v>
      </c>
      <c r="BP1603" t="s">
        <v>724</v>
      </c>
      <c r="BQ1603" t="s">
        <v>81</v>
      </c>
      <c r="BS1603" t="s">
        <v>85</v>
      </c>
      <c r="BT1603" t="s">
        <v>85</v>
      </c>
    </row>
    <row r="1604" spans="1:72" x14ac:dyDescent="0.25">
      <c r="A1604" t="s">
        <v>14567</v>
      </c>
      <c r="B1604" t="s">
        <v>151</v>
      </c>
      <c r="C1604" t="s">
        <v>14568</v>
      </c>
      <c r="E1604" t="s">
        <v>14569</v>
      </c>
      <c r="F1604">
        <v>1591017867991</v>
      </c>
      <c r="G1604">
        <v>1342234202</v>
      </c>
      <c r="H1604" t="s">
        <v>68</v>
      </c>
      <c r="J1604" t="s">
        <v>79</v>
      </c>
      <c r="K1604" s="2">
        <v>44511</v>
      </c>
      <c r="L1604" t="s">
        <v>197</v>
      </c>
      <c r="M1604" s="1">
        <v>44511.57199074074</v>
      </c>
      <c r="N1604" t="s">
        <v>75</v>
      </c>
      <c r="O1604" t="s">
        <v>163</v>
      </c>
      <c r="R1604" t="s">
        <v>153</v>
      </c>
      <c r="S1604" t="s">
        <v>144</v>
      </c>
      <c r="U1604" t="s">
        <v>103</v>
      </c>
      <c r="V1604" t="s">
        <v>14570</v>
      </c>
      <c r="W1604" t="s">
        <v>14571</v>
      </c>
      <c r="AA1604" t="s">
        <v>14572</v>
      </c>
      <c r="AC1604">
        <v>5911</v>
      </c>
      <c r="AF1604" t="s">
        <v>14573</v>
      </c>
      <c r="AG1604" s="4" t="s">
        <v>14574</v>
      </c>
      <c r="AH1604" t="s">
        <v>82</v>
      </c>
      <c r="AK1604" t="s">
        <v>14575</v>
      </c>
      <c r="AU1604" s="1">
        <v>44511.627210648148</v>
      </c>
      <c r="AW1604" t="s">
        <v>71</v>
      </c>
      <c r="BC1604" s="1">
        <v>44510.654745370368</v>
      </c>
      <c r="BL1604" t="s">
        <v>14576</v>
      </c>
      <c r="BN1604" t="s">
        <v>84</v>
      </c>
      <c r="BO1604" t="s">
        <v>14577</v>
      </c>
      <c r="BP1604" t="s">
        <v>585</v>
      </c>
      <c r="BQ1604" t="s">
        <v>81</v>
      </c>
      <c r="BS1604" t="s">
        <v>85</v>
      </c>
      <c r="BT1604" t="s">
        <v>85</v>
      </c>
    </row>
    <row r="1605" spans="1:72" x14ac:dyDescent="0.25">
      <c r="A1605" t="s">
        <v>14578</v>
      </c>
      <c r="B1605" t="s">
        <v>122</v>
      </c>
      <c r="C1605" t="s">
        <v>14579</v>
      </c>
      <c r="E1605" t="s">
        <v>14580</v>
      </c>
      <c r="F1605">
        <v>2000008753880</v>
      </c>
      <c r="G1605">
        <v>3999896004</v>
      </c>
      <c r="H1605" t="s">
        <v>68</v>
      </c>
      <c r="K1605" s="2">
        <v>44511</v>
      </c>
      <c r="L1605" t="s">
        <v>197</v>
      </c>
      <c r="N1605" t="s">
        <v>95</v>
      </c>
      <c r="O1605" t="s">
        <v>115</v>
      </c>
      <c r="R1605" t="s">
        <v>14581</v>
      </c>
      <c r="V1605" t="s">
        <v>14582</v>
      </c>
      <c r="AA1605">
        <v>2123835</v>
      </c>
      <c r="AW1605" t="s">
        <v>71</v>
      </c>
      <c r="AZ1605" t="s">
        <v>198</v>
      </c>
      <c r="BA1605" t="s">
        <v>97</v>
      </c>
      <c r="BB1605" t="s">
        <v>14583</v>
      </c>
      <c r="BC1605" s="1">
        <v>44510.754224537035</v>
      </c>
      <c r="BL1605" t="s">
        <v>14584</v>
      </c>
      <c r="BP1605" t="s">
        <v>585</v>
      </c>
      <c r="BQ1605" t="s">
        <v>81</v>
      </c>
    </row>
    <row r="1606" spans="1:72" x14ac:dyDescent="0.25">
      <c r="A1606" t="s">
        <v>14585</v>
      </c>
      <c r="B1606" t="s">
        <v>122</v>
      </c>
      <c r="C1606" t="s">
        <v>14586</v>
      </c>
      <c r="E1606" t="s">
        <v>14587</v>
      </c>
      <c r="F1606">
        <v>1200030587104</v>
      </c>
      <c r="G1606">
        <v>544536807</v>
      </c>
      <c r="H1606" t="s">
        <v>68</v>
      </c>
      <c r="J1606" t="s">
        <v>79</v>
      </c>
      <c r="K1606" s="2">
        <v>44511</v>
      </c>
      <c r="L1606" t="s">
        <v>197</v>
      </c>
      <c r="M1606" s="1">
        <v>44511.633946759262</v>
      </c>
      <c r="N1606" t="s">
        <v>75</v>
      </c>
      <c r="O1606" t="s">
        <v>1189</v>
      </c>
      <c r="R1606" t="s">
        <v>14588</v>
      </c>
      <c r="S1606" t="s">
        <v>159</v>
      </c>
      <c r="U1606" t="s">
        <v>81</v>
      </c>
      <c r="V1606" t="s">
        <v>14589</v>
      </c>
      <c r="W1606">
        <v>1</v>
      </c>
      <c r="AA1606" t="s">
        <v>14590</v>
      </c>
      <c r="AC1606">
        <v>15020</v>
      </c>
      <c r="AF1606" t="s">
        <v>14591</v>
      </c>
      <c r="AG1606" t="s">
        <v>14592</v>
      </c>
      <c r="AH1606" t="s">
        <v>82</v>
      </c>
      <c r="AK1606" t="s">
        <v>14593</v>
      </c>
      <c r="AN1606" t="s">
        <v>6742</v>
      </c>
      <c r="AU1606" s="1">
        <v>44511.692650462966</v>
      </c>
      <c r="AW1606" t="s">
        <v>71</v>
      </c>
      <c r="BC1606" s="1">
        <v>44510.353645833333</v>
      </c>
      <c r="BL1606" t="s">
        <v>14594</v>
      </c>
      <c r="BN1606" t="s">
        <v>84</v>
      </c>
      <c r="BO1606" t="s">
        <v>14595</v>
      </c>
      <c r="BP1606" t="s">
        <v>585</v>
      </c>
      <c r="BQ1606" t="s">
        <v>81</v>
      </c>
      <c r="BS1606" t="s">
        <v>85</v>
      </c>
      <c r="BT1606" t="s">
        <v>85</v>
      </c>
    </row>
    <row r="1607" spans="1:72" x14ac:dyDescent="0.25">
      <c r="A1607" t="s">
        <v>14596</v>
      </c>
      <c r="B1607" t="s">
        <v>151</v>
      </c>
      <c r="C1607" t="s">
        <v>14597</v>
      </c>
      <c r="E1607" t="s">
        <v>14598</v>
      </c>
      <c r="F1607">
        <v>1591058672819</v>
      </c>
      <c r="G1607">
        <v>1257908108</v>
      </c>
      <c r="H1607" t="s">
        <v>68</v>
      </c>
      <c r="J1607" t="s">
        <v>79</v>
      </c>
      <c r="K1607" s="2">
        <v>44511</v>
      </c>
      <c r="L1607" t="s">
        <v>195</v>
      </c>
      <c r="M1607" s="1">
        <v>44511.525034722225</v>
      </c>
      <c r="N1607" t="s">
        <v>75</v>
      </c>
      <c r="O1607" t="s">
        <v>161</v>
      </c>
      <c r="R1607" t="s">
        <v>153</v>
      </c>
      <c r="S1607" t="s">
        <v>550</v>
      </c>
      <c r="U1607" t="s">
        <v>81</v>
      </c>
      <c r="V1607" t="s">
        <v>14599</v>
      </c>
      <c r="W1607" t="s">
        <v>89</v>
      </c>
      <c r="AA1607" t="s">
        <v>14600</v>
      </c>
      <c r="AC1607">
        <v>10906</v>
      </c>
      <c r="AF1607" t="s">
        <v>14601</v>
      </c>
      <c r="AG1607" s="4" t="s">
        <v>14602</v>
      </c>
      <c r="AH1607" t="s">
        <v>89</v>
      </c>
      <c r="AK1607" t="s">
        <v>14603</v>
      </c>
      <c r="AN1607" t="s">
        <v>89</v>
      </c>
      <c r="AU1607" s="1">
        <v>44511.577314814815</v>
      </c>
      <c r="AW1607" t="s">
        <v>71</v>
      </c>
      <c r="BC1607" s="1">
        <v>44510.453368055554</v>
      </c>
      <c r="BL1607" t="s">
        <v>14604</v>
      </c>
      <c r="BN1607" t="s">
        <v>84</v>
      </c>
      <c r="BO1607" t="s">
        <v>14605</v>
      </c>
      <c r="BP1607" t="s">
        <v>585</v>
      </c>
      <c r="BQ1607" t="s">
        <v>81</v>
      </c>
      <c r="BS1607" t="s">
        <v>85</v>
      </c>
      <c r="BT1607" t="s">
        <v>85</v>
      </c>
    </row>
    <row r="1608" spans="1:72" x14ac:dyDescent="0.25">
      <c r="A1608" t="s">
        <v>14606</v>
      </c>
      <c r="B1608" t="s">
        <v>101</v>
      </c>
      <c r="C1608" t="s">
        <v>14607</v>
      </c>
      <c r="E1608" t="s">
        <v>14608</v>
      </c>
      <c r="F1608">
        <v>1417545281003</v>
      </c>
      <c r="G1608">
        <v>4007152406</v>
      </c>
      <c r="H1608" t="s">
        <v>68</v>
      </c>
      <c r="J1608" t="s">
        <v>79</v>
      </c>
      <c r="K1608" s="2">
        <v>44511</v>
      </c>
      <c r="L1608" t="s">
        <v>197</v>
      </c>
      <c r="M1608" s="1">
        <v>44511.552835648145</v>
      </c>
      <c r="N1608" t="s">
        <v>75</v>
      </c>
      <c r="O1608" t="s">
        <v>115</v>
      </c>
      <c r="R1608" t="s">
        <v>543</v>
      </c>
      <c r="S1608" t="s">
        <v>176</v>
      </c>
      <c r="U1608" t="s">
        <v>81</v>
      </c>
      <c r="V1608" t="s">
        <v>14609</v>
      </c>
      <c r="W1608">
        <v>20137</v>
      </c>
      <c r="AA1608" t="s">
        <v>14610</v>
      </c>
      <c r="AC1608">
        <v>25111</v>
      </c>
      <c r="AF1608" t="s">
        <v>14611</v>
      </c>
      <c r="AG1608" t="s">
        <v>14612</v>
      </c>
      <c r="AH1608" t="s">
        <v>82</v>
      </c>
      <c r="AK1608" t="s">
        <v>14613</v>
      </c>
      <c r="AN1608" t="s">
        <v>83</v>
      </c>
      <c r="AU1608" s="1">
        <v>44511.603506944448</v>
      </c>
      <c r="AW1608" t="s">
        <v>71</v>
      </c>
      <c r="BC1608" s="1">
        <v>44510.754224537035</v>
      </c>
      <c r="BL1608" t="s">
        <v>14614</v>
      </c>
      <c r="BN1608" t="s">
        <v>84</v>
      </c>
      <c r="BO1608" t="s">
        <v>14615</v>
      </c>
      <c r="BP1608" t="s">
        <v>585</v>
      </c>
      <c r="BQ1608" t="s">
        <v>81</v>
      </c>
      <c r="BS1608" t="s">
        <v>85</v>
      </c>
      <c r="BT1608" t="s">
        <v>85</v>
      </c>
    </row>
    <row r="1609" spans="1:72" x14ac:dyDescent="0.25">
      <c r="A1609" t="s">
        <v>14616</v>
      </c>
      <c r="B1609" t="s">
        <v>151</v>
      </c>
      <c r="C1609" t="s">
        <v>14617</v>
      </c>
      <c r="E1609" t="s">
        <v>14618</v>
      </c>
      <c r="F1609">
        <v>1591060337294</v>
      </c>
      <c r="G1609">
        <v>8848416309</v>
      </c>
      <c r="H1609" t="s">
        <v>68</v>
      </c>
      <c r="K1609" s="2">
        <v>44511</v>
      </c>
      <c r="L1609" t="s">
        <v>195</v>
      </c>
      <c r="N1609" t="s">
        <v>95</v>
      </c>
      <c r="O1609" t="s">
        <v>170</v>
      </c>
      <c r="R1609" t="s">
        <v>14619</v>
      </c>
      <c r="V1609" t="s">
        <v>14620</v>
      </c>
      <c r="AA1609" t="s">
        <v>14621</v>
      </c>
      <c r="AW1609" t="s">
        <v>71</v>
      </c>
      <c r="AZ1609" t="s">
        <v>198</v>
      </c>
      <c r="BA1609" t="s">
        <v>160</v>
      </c>
      <c r="BB1609" t="s">
        <v>14622</v>
      </c>
      <c r="BC1609" s="1">
        <v>44510.412997685184</v>
      </c>
      <c r="BL1609" t="s">
        <v>14623</v>
      </c>
      <c r="BP1609" t="s">
        <v>585</v>
      </c>
      <c r="BQ1609" t="s">
        <v>81</v>
      </c>
    </row>
    <row r="1610" spans="1:72" x14ac:dyDescent="0.25">
      <c r="A1610" t="s">
        <v>14624</v>
      </c>
      <c r="B1610" t="s">
        <v>151</v>
      </c>
      <c r="C1610" t="s">
        <v>14625</v>
      </c>
      <c r="E1610" t="s">
        <v>453</v>
      </c>
      <c r="F1610">
        <v>2700002159700</v>
      </c>
      <c r="G1610">
        <v>7712603300</v>
      </c>
      <c r="H1610" t="s">
        <v>68</v>
      </c>
      <c r="J1610" t="s">
        <v>79</v>
      </c>
      <c r="K1610" s="2">
        <v>44511</v>
      </c>
      <c r="L1610" t="s">
        <v>195</v>
      </c>
      <c r="M1610" s="1">
        <v>44511.458171296297</v>
      </c>
      <c r="N1610" t="s">
        <v>75</v>
      </c>
      <c r="O1610" t="s">
        <v>163</v>
      </c>
      <c r="R1610" t="s">
        <v>14626</v>
      </c>
      <c r="S1610" t="s">
        <v>144</v>
      </c>
      <c r="U1610" t="s">
        <v>81</v>
      </c>
      <c r="V1610" t="s">
        <v>14627</v>
      </c>
      <c r="W1610" t="s">
        <v>14628</v>
      </c>
      <c r="AA1610" t="s">
        <v>14629</v>
      </c>
      <c r="AC1610" t="s">
        <v>14630</v>
      </c>
      <c r="AF1610" t="s">
        <v>14631</v>
      </c>
      <c r="AG1610" s="4" t="s">
        <v>14632</v>
      </c>
      <c r="AH1610" t="s">
        <v>82</v>
      </c>
      <c r="AK1610" t="s">
        <v>14633</v>
      </c>
      <c r="AN1610" t="s">
        <v>89</v>
      </c>
      <c r="AU1610" s="1">
        <v>44511.488379629627</v>
      </c>
      <c r="AW1610" t="s">
        <v>71</v>
      </c>
      <c r="BC1610" s="1">
        <v>44510.654745370368</v>
      </c>
      <c r="BL1610" t="s">
        <v>14634</v>
      </c>
      <c r="BN1610" t="s">
        <v>84</v>
      </c>
      <c r="BO1610" t="s">
        <v>14635</v>
      </c>
      <c r="BP1610" t="s">
        <v>585</v>
      </c>
      <c r="BQ1610" t="s">
        <v>81</v>
      </c>
      <c r="BS1610" t="s">
        <v>85</v>
      </c>
      <c r="BT1610" t="s">
        <v>85</v>
      </c>
    </row>
    <row r="1611" spans="1:72" x14ac:dyDescent="0.25">
      <c r="A1611" t="s">
        <v>14636</v>
      </c>
      <c r="B1611" t="s">
        <v>151</v>
      </c>
      <c r="C1611" t="s">
        <v>14637</v>
      </c>
      <c r="E1611" t="s">
        <v>14638</v>
      </c>
      <c r="F1611">
        <v>1591044073070</v>
      </c>
      <c r="G1611">
        <v>1349872506</v>
      </c>
      <c r="H1611" t="s">
        <v>68</v>
      </c>
      <c r="K1611" s="2">
        <v>44511</v>
      </c>
      <c r="L1611" t="s">
        <v>195</v>
      </c>
      <c r="M1611" s="1">
        <v>44511.336817129632</v>
      </c>
      <c r="N1611" t="s">
        <v>69</v>
      </c>
      <c r="O1611" t="s">
        <v>164</v>
      </c>
      <c r="P1611" t="s">
        <v>109</v>
      </c>
      <c r="Q1611" t="s">
        <v>14639</v>
      </c>
      <c r="R1611" t="s">
        <v>153</v>
      </c>
      <c r="V1611" t="s">
        <v>14640</v>
      </c>
      <c r="AA1611" t="s">
        <v>14641</v>
      </c>
      <c r="AV1611" s="1">
        <v>44511.360532407409</v>
      </c>
      <c r="AW1611" t="s">
        <v>71</v>
      </c>
      <c r="BC1611" s="1">
        <v>44510.352384259262</v>
      </c>
      <c r="BL1611" t="s">
        <v>14642</v>
      </c>
      <c r="BP1611" t="s">
        <v>585</v>
      </c>
      <c r="BQ1611" t="s">
        <v>81</v>
      </c>
    </row>
    <row r="1612" spans="1:72" x14ac:dyDescent="0.25">
      <c r="A1612" t="s">
        <v>14643</v>
      </c>
      <c r="B1612" t="s">
        <v>151</v>
      </c>
      <c r="C1612" t="s">
        <v>14644</v>
      </c>
      <c r="E1612" t="s">
        <v>14645</v>
      </c>
      <c r="F1612">
        <v>1591042448068</v>
      </c>
      <c r="G1612">
        <v>1333414001</v>
      </c>
      <c r="H1612" t="s">
        <v>68</v>
      </c>
      <c r="J1612" t="s">
        <v>79</v>
      </c>
      <c r="K1612" s="2">
        <v>44511</v>
      </c>
      <c r="L1612" t="s">
        <v>195</v>
      </c>
      <c r="M1612" s="1">
        <v>44511.451944444445</v>
      </c>
      <c r="N1612" t="s">
        <v>69</v>
      </c>
      <c r="O1612" t="s">
        <v>225</v>
      </c>
      <c r="P1612" t="s">
        <v>107</v>
      </c>
      <c r="Q1612" t="s">
        <v>14646</v>
      </c>
      <c r="R1612" t="s">
        <v>153</v>
      </c>
      <c r="V1612" t="s">
        <v>14647</v>
      </c>
      <c r="AA1612" t="s">
        <v>14648</v>
      </c>
      <c r="AV1612" s="1">
        <v>44511.538217592592</v>
      </c>
      <c r="AW1612" t="s">
        <v>71</v>
      </c>
      <c r="BC1612" s="1">
        <v>44510.455474537041</v>
      </c>
      <c r="BL1612" t="s">
        <v>14649</v>
      </c>
      <c r="BP1612" t="s">
        <v>585</v>
      </c>
      <c r="BQ1612" t="s">
        <v>81</v>
      </c>
    </row>
    <row r="1613" spans="1:72" x14ac:dyDescent="0.25">
      <c r="A1613" t="s">
        <v>14650</v>
      </c>
      <c r="B1613" t="s">
        <v>151</v>
      </c>
      <c r="C1613" t="s">
        <v>14651</v>
      </c>
      <c r="E1613" t="s">
        <v>369</v>
      </c>
      <c r="F1613">
        <v>1591047095590</v>
      </c>
      <c r="G1613">
        <v>1250671505</v>
      </c>
      <c r="H1613" t="s">
        <v>68</v>
      </c>
      <c r="J1613" t="s">
        <v>79</v>
      </c>
      <c r="K1613" s="2">
        <v>44511</v>
      </c>
      <c r="L1613" t="s">
        <v>195</v>
      </c>
      <c r="M1613" s="1">
        <v>44511.327118055553</v>
      </c>
      <c r="N1613" t="s">
        <v>75</v>
      </c>
      <c r="O1613" t="s">
        <v>167</v>
      </c>
      <c r="R1613" t="s">
        <v>1997</v>
      </c>
      <c r="S1613" t="s">
        <v>174</v>
      </c>
      <c r="U1613" t="s">
        <v>81</v>
      </c>
      <c r="V1613" t="s">
        <v>14652</v>
      </c>
      <c r="W1613">
        <v>12325</v>
      </c>
      <c r="AA1613" t="s">
        <v>14653</v>
      </c>
      <c r="AC1613" t="s">
        <v>14654</v>
      </c>
      <c r="AF1613" t="s">
        <v>14655</v>
      </c>
      <c r="AG1613" s="4" t="s">
        <v>14656</v>
      </c>
      <c r="AH1613" t="s">
        <v>82</v>
      </c>
      <c r="AK1613" t="s">
        <v>14657</v>
      </c>
      <c r="AN1613" t="s">
        <v>89</v>
      </c>
      <c r="AU1613" s="1">
        <v>44511.405173611114</v>
      </c>
      <c r="AW1613" t="s">
        <v>71</v>
      </c>
      <c r="BC1613" s="1">
        <v>44510.369525462964</v>
      </c>
      <c r="BL1613" t="s">
        <v>14658</v>
      </c>
      <c r="BN1613" t="s">
        <v>84</v>
      </c>
      <c r="BO1613" t="s">
        <v>14659</v>
      </c>
      <c r="BP1613" t="s">
        <v>585</v>
      </c>
      <c r="BQ1613" t="s">
        <v>81</v>
      </c>
      <c r="BS1613" t="s">
        <v>85</v>
      </c>
      <c r="BT1613" t="s">
        <v>85</v>
      </c>
    </row>
    <row r="1614" spans="1:72" x14ac:dyDescent="0.25">
      <c r="A1614" t="s">
        <v>14660</v>
      </c>
      <c r="B1614" t="s">
        <v>151</v>
      </c>
      <c r="C1614" t="s">
        <v>14661</v>
      </c>
      <c r="E1614" t="s">
        <v>14662</v>
      </c>
      <c r="F1614">
        <v>1591042951959</v>
      </c>
      <c r="G1614">
        <v>8899699608</v>
      </c>
      <c r="H1614" t="s">
        <v>68</v>
      </c>
      <c r="J1614" t="s">
        <v>79</v>
      </c>
      <c r="K1614" s="2">
        <v>44511</v>
      </c>
      <c r="L1614" t="s">
        <v>195</v>
      </c>
      <c r="M1614" s="1">
        <v>44511.446979166663</v>
      </c>
      <c r="N1614" t="s">
        <v>75</v>
      </c>
      <c r="O1614" t="s">
        <v>161</v>
      </c>
      <c r="R1614" t="s">
        <v>14663</v>
      </c>
      <c r="S1614" t="s">
        <v>155</v>
      </c>
      <c r="U1614" t="s">
        <v>81</v>
      </c>
      <c r="V1614" t="s">
        <v>14664</v>
      </c>
      <c r="W1614" t="s">
        <v>89</v>
      </c>
      <c r="AA1614" t="s">
        <v>14665</v>
      </c>
      <c r="AC1614" t="s">
        <v>14666</v>
      </c>
      <c r="AF1614" t="s">
        <v>14667</v>
      </c>
      <c r="AG1614" s="4" t="s">
        <v>14668</v>
      </c>
      <c r="AH1614" t="s">
        <v>82</v>
      </c>
      <c r="AK1614" t="s">
        <v>14669</v>
      </c>
      <c r="AN1614" t="s">
        <v>89</v>
      </c>
      <c r="AU1614" s="1">
        <v>44511.511446759258</v>
      </c>
      <c r="AW1614" t="s">
        <v>71</v>
      </c>
      <c r="BC1614" s="1">
        <v>44510.453368055554</v>
      </c>
      <c r="BL1614" t="s">
        <v>14670</v>
      </c>
      <c r="BN1614" t="s">
        <v>84</v>
      </c>
      <c r="BO1614" t="s">
        <v>14671</v>
      </c>
      <c r="BP1614" t="s">
        <v>585</v>
      </c>
      <c r="BQ1614" t="s">
        <v>81</v>
      </c>
      <c r="BS1614" t="s">
        <v>85</v>
      </c>
      <c r="BT1614" t="s">
        <v>85</v>
      </c>
    </row>
    <row r="1615" spans="1:72" x14ac:dyDescent="0.25">
      <c r="A1615" t="s">
        <v>14672</v>
      </c>
      <c r="B1615" t="s">
        <v>151</v>
      </c>
      <c r="C1615" t="s">
        <v>14673</v>
      </c>
      <c r="E1615" t="s">
        <v>14674</v>
      </c>
      <c r="F1615">
        <v>1591015650664</v>
      </c>
      <c r="G1615">
        <v>1277545110</v>
      </c>
      <c r="H1615" t="s">
        <v>68</v>
      </c>
      <c r="J1615" t="s">
        <v>79</v>
      </c>
      <c r="K1615" s="2">
        <v>44511</v>
      </c>
      <c r="L1615" t="s">
        <v>197</v>
      </c>
      <c r="M1615" s="1">
        <v>44511.596446759257</v>
      </c>
      <c r="N1615" t="s">
        <v>75</v>
      </c>
      <c r="O1615" t="s">
        <v>158</v>
      </c>
      <c r="R1615" t="s">
        <v>153</v>
      </c>
      <c r="S1615" t="s">
        <v>80</v>
      </c>
      <c r="U1615" t="s">
        <v>103</v>
      </c>
      <c r="V1615" t="s">
        <v>14675</v>
      </c>
      <c r="W1615" t="s">
        <v>14676</v>
      </c>
      <c r="AA1615" t="s">
        <v>14677</v>
      </c>
      <c r="AC1615" t="s">
        <v>14678</v>
      </c>
      <c r="AF1615" t="s">
        <v>14679</v>
      </c>
      <c r="AG1615" s="4" t="s">
        <v>14680</v>
      </c>
      <c r="AH1615" t="s">
        <v>82</v>
      </c>
      <c r="AK1615" t="s">
        <v>14681</v>
      </c>
      <c r="AN1615" t="s">
        <v>89</v>
      </c>
      <c r="AU1615" s="1">
        <v>44511.66679398148</v>
      </c>
      <c r="AW1615" t="s">
        <v>71</v>
      </c>
      <c r="BC1615" s="1">
        <v>44510.42114583333</v>
      </c>
      <c r="BL1615" t="s">
        <v>14682</v>
      </c>
      <c r="BN1615" t="s">
        <v>84</v>
      </c>
      <c r="BO1615" t="s">
        <v>14683</v>
      </c>
      <c r="BP1615" t="s">
        <v>585</v>
      </c>
      <c r="BQ1615" t="s">
        <v>81</v>
      </c>
      <c r="BS1615" t="s">
        <v>85</v>
      </c>
      <c r="BT1615" t="s">
        <v>85</v>
      </c>
    </row>
    <row r="1616" spans="1:72" x14ac:dyDescent="0.25">
      <c r="A1616" t="s">
        <v>14684</v>
      </c>
      <c r="B1616" t="s">
        <v>151</v>
      </c>
      <c r="C1616" t="s">
        <v>14685</v>
      </c>
      <c r="E1616" t="s">
        <v>14686</v>
      </c>
      <c r="F1616">
        <v>1591060500818</v>
      </c>
      <c r="G1616">
        <v>1336546707</v>
      </c>
      <c r="H1616" t="s">
        <v>68</v>
      </c>
      <c r="J1616" t="s">
        <v>79</v>
      </c>
      <c r="K1616" s="2">
        <v>44511</v>
      </c>
      <c r="L1616" t="s">
        <v>197</v>
      </c>
      <c r="M1616" s="1">
        <v>44511.605243055557</v>
      </c>
      <c r="N1616" t="s">
        <v>75</v>
      </c>
      <c r="O1616" t="s">
        <v>164</v>
      </c>
      <c r="R1616" t="s">
        <v>14687</v>
      </c>
      <c r="S1616" t="s">
        <v>272</v>
      </c>
      <c r="U1616" t="s">
        <v>81</v>
      </c>
      <c r="V1616" t="s">
        <v>14688</v>
      </c>
      <c r="W1616">
        <v>1</v>
      </c>
      <c r="AA1616" t="s">
        <v>14689</v>
      </c>
      <c r="AC1616" t="s">
        <v>14690</v>
      </c>
      <c r="AF1616" t="s">
        <v>14691</v>
      </c>
      <c r="AG1616" s="4" t="s">
        <v>14692</v>
      </c>
      <c r="AH1616" t="s">
        <v>82</v>
      </c>
      <c r="AK1616" t="s">
        <v>14693</v>
      </c>
      <c r="AN1616" t="s">
        <v>89</v>
      </c>
      <c r="AU1616" s="1">
        <v>44511.674513888887</v>
      </c>
      <c r="AW1616" t="s">
        <v>71</v>
      </c>
      <c r="BC1616" s="1">
        <v>44510.352384259262</v>
      </c>
      <c r="BL1616" t="s">
        <v>14694</v>
      </c>
      <c r="BN1616" t="s">
        <v>84</v>
      </c>
      <c r="BO1616" t="s">
        <v>14695</v>
      </c>
      <c r="BP1616" t="s">
        <v>585</v>
      </c>
      <c r="BQ1616" t="s">
        <v>81</v>
      </c>
      <c r="BS1616" t="s">
        <v>85</v>
      </c>
      <c r="BT1616" t="s">
        <v>85</v>
      </c>
    </row>
    <row r="1617" spans="1:72" x14ac:dyDescent="0.25">
      <c r="A1617" t="s">
        <v>14696</v>
      </c>
      <c r="B1617" t="s">
        <v>151</v>
      </c>
      <c r="C1617" t="s">
        <v>14697</v>
      </c>
      <c r="E1617" t="s">
        <v>14698</v>
      </c>
      <c r="F1617">
        <v>1591055082054</v>
      </c>
      <c r="G1617">
        <v>1290343905</v>
      </c>
      <c r="H1617" t="s">
        <v>68</v>
      </c>
      <c r="K1617" s="2">
        <v>44511</v>
      </c>
      <c r="L1617" t="s">
        <v>197</v>
      </c>
      <c r="M1617" s="1">
        <v>44511.553020833337</v>
      </c>
      <c r="N1617" t="s">
        <v>95</v>
      </c>
      <c r="O1617" t="s">
        <v>142</v>
      </c>
      <c r="P1617" t="s">
        <v>137</v>
      </c>
      <c r="Q1617" t="s">
        <v>14699</v>
      </c>
      <c r="R1617" t="s">
        <v>14700</v>
      </c>
      <c r="V1617" t="s">
        <v>14701</v>
      </c>
      <c r="AA1617">
        <v>342535</v>
      </c>
      <c r="AW1617" t="s">
        <v>71</v>
      </c>
      <c r="AZ1617" t="s">
        <v>209</v>
      </c>
      <c r="BA1617" t="s">
        <v>48</v>
      </c>
      <c r="BB1617" t="s">
        <v>14702</v>
      </c>
      <c r="BC1617" s="1">
        <v>44510.460277777776</v>
      </c>
      <c r="BL1617" t="s">
        <v>14703</v>
      </c>
      <c r="BM1617" t="s">
        <v>77</v>
      </c>
      <c r="BP1617" t="s">
        <v>585</v>
      </c>
      <c r="BQ1617" t="s">
        <v>81</v>
      </c>
    </row>
    <row r="1618" spans="1:72" x14ac:dyDescent="0.25">
      <c r="A1618" t="s">
        <v>14704</v>
      </c>
      <c r="B1618" t="s">
        <v>151</v>
      </c>
      <c r="C1618" t="s">
        <v>14705</v>
      </c>
      <c r="E1618" t="s">
        <v>14706</v>
      </c>
      <c r="F1618">
        <v>1591056031520</v>
      </c>
      <c r="G1618">
        <v>8886902007</v>
      </c>
      <c r="H1618" t="s">
        <v>68</v>
      </c>
      <c r="J1618" t="s">
        <v>79</v>
      </c>
      <c r="K1618" s="2">
        <v>44511</v>
      </c>
      <c r="L1618" t="s">
        <v>195</v>
      </c>
      <c r="M1618" s="1">
        <v>44511.452638888892</v>
      </c>
      <c r="N1618" t="s">
        <v>75</v>
      </c>
      <c r="O1618" t="s">
        <v>154</v>
      </c>
      <c r="R1618" t="s">
        <v>153</v>
      </c>
      <c r="S1618" t="s">
        <v>88</v>
      </c>
      <c r="U1618" t="s">
        <v>81</v>
      </c>
      <c r="V1618" t="s">
        <v>14707</v>
      </c>
      <c r="W1618">
        <v>19149</v>
      </c>
      <c r="AA1618" t="s">
        <v>14708</v>
      </c>
      <c r="AC1618" t="s">
        <v>14709</v>
      </c>
      <c r="AF1618" t="s">
        <v>14710</v>
      </c>
      <c r="AG1618" s="4" t="s">
        <v>14711</v>
      </c>
      <c r="AH1618" t="s">
        <v>82</v>
      </c>
      <c r="AK1618" t="s">
        <v>14712</v>
      </c>
      <c r="AN1618" t="s">
        <v>89</v>
      </c>
      <c r="AU1618" s="1">
        <v>44511.54378472222</v>
      </c>
      <c r="AW1618" t="s">
        <v>71</v>
      </c>
      <c r="BC1618" s="1">
        <v>44510.510428240741</v>
      </c>
      <c r="BL1618" t="s">
        <v>14713</v>
      </c>
      <c r="BN1618" t="s">
        <v>84</v>
      </c>
      <c r="BO1618" t="s">
        <v>14714</v>
      </c>
      <c r="BP1618" t="s">
        <v>585</v>
      </c>
      <c r="BQ1618" t="s">
        <v>81</v>
      </c>
      <c r="BS1618" t="s">
        <v>85</v>
      </c>
      <c r="BT1618" t="s">
        <v>85</v>
      </c>
    </row>
    <row r="1619" spans="1:72" x14ac:dyDescent="0.25">
      <c r="A1619" t="s">
        <v>14715</v>
      </c>
      <c r="B1619" t="s">
        <v>151</v>
      </c>
      <c r="C1619" t="s">
        <v>14716</v>
      </c>
      <c r="E1619" t="s">
        <v>14717</v>
      </c>
      <c r="F1619">
        <v>1591043747756</v>
      </c>
      <c r="G1619">
        <v>1347906206</v>
      </c>
      <c r="H1619" t="s">
        <v>68</v>
      </c>
      <c r="J1619" t="s">
        <v>79</v>
      </c>
      <c r="K1619" s="2">
        <v>44511</v>
      </c>
      <c r="L1619" t="s">
        <v>197</v>
      </c>
      <c r="M1619" s="1">
        <v>44511.481111111112</v>
      </c>
      <c r="N1619" t="s">
        <v>75</v>
      </c>
      <c r="O1619" t="s">
        <v>167</v>
      </c>
      <c r="R1619" t="s">
        <v>153</v>
      </c>
      <c r="S1619" t="s">
        <v>174</v>
      </c>
      <c r="U1619" t="s">
        <v>81</v>
      </c>
      <c r="V1619" t="s">
        <v>14718</v>
      </c>
      <c r="W1619">
        <v>21343</v>
      </c>
      <c r="AA1619" t="s">
        <v>14719</v>
      </c>
      <c r="AC1619" t="s">
        <v>14720</v>
      </c>
      <c r="AF1619" t="s">
        <v>14721</v>
      </c>
      <c r="AG1619" s="4" t="s">
        <v>14722</v>
      </c>
      <c r="AH1619" t="s">
        <v>82</v>
      </c>
      <c r="AK1619" t="s">
        <v>14723</v>
      </c>
      <c r="AN1619" t="s">
        <v>89</v>
      </c>
      <c r="AU1619" s="1">
        <v>44511.547951388886</v>
      </c>
      <c r="AW1619" t="s">
        <v>71</v>
      </c>
      <c r="BC1619" s="1">
        <v>44510.484363425923</v>
      </c>
      <c r="BL1619" t="s">
        <v>14724</v>
      </c>
      <c r="BN1619" t="s">
        <v>84</v>
      </c>
      <c r="BO1619" t="s">
        <v>14725</v>
      </c>
      <c r="BP1619" t="s">
        <v>585</v>
      </c>
      <c r="BQ1619" t="s">
        <v>81</v>
      </c>
      <c r="BS1619" t="s">
        <v>85</v>
      </c>
      <c r="BT1619" t="s">
        <v>85</v>
      </c>
    </row>
    <row r="1620" spans="1:72" x14ac:dyDescent="0.25">
      <c r="A1620" t="s">
        <v>14726</v>
      </c>
      <c r="B1620" t="s">
        <v>151</v>
      </c>
      <c r="C1620" t="s">
        <v>14727</v>
      </c>
      <c r="E1620" t="s">
        <v>14728</v>
      </c>
      <c r="F1620">
        <v>1591011933585</v>
      </c>
      <c r="G1620">
        <v>1344051103</v>
      </c>
      <c r="H1620" t="s">
        <v>68</v>
      </c>
      <c r="K1620" s="2">
        <v>44511</v>
      </c>
      <c r="L1620" t="s">
        <v>197</v>
      </c>
      <c r="M1620" s="1">
        <v>44511.586539351854</v>
      </c>
      <c r="N1620" t="s">
        <v>95</v>
      </c>
      <c r="O1620" t="s">
        <v>175</v>
      </c>
      <c r="R1620" t="s">
        <v>153</v>
      </c>
      <c r="V1620" t="s">
        <v>14729</v>
      </c>
      <c r="AA1620" t="s">
        <v>14730</v>
      </c>
      <c r="AW1620" t="s">
        <v>71</v>
      </c>
      <c r="AZ1620" t="s">
        <v>118</v>
      </c>
      <c r="BA1620" t="s">
        <v>48</v>
      </c>
      <c r="BB1620" t="s">
        <v>12030</v>
      </c>
      <c r="BC1620" s="1">
        <v>44510.665208333332</v>
      </c>
      <c r="BL1620" t="s">
        <v>14731</v>
      </c>
      <c r="BM1620" t="s">
        <v>77</v>
      </c>
      <c r="BP1620" t="s">
        <v>585</v>
      </c>
      <c r="BQ1620" t="s">
        <v>81</v>
      </c>
    </row>
    <row r="1621" spans="1:72" x14ac:dyDescent="0.25">
      <c r="A1621" t="s">
        <v>14732</v>
      </c>
      <c r="B1621" t="s">
        <v>151</v>
      </c>
      <c r="C1621" t="s">
        <v>14733</v>
      </c>
      <c r="E1621" t="s">
        <v>14734</v>
      </c>
      <c r="F1621">
        <v>1591017836682</v>
      </c>
      <c r="G1621">
        <v>1334957707</v>
      </c>
      <c r="H1621" t="s">
        <v>68</v>
      </c>
      <c r="J1621" t="s">
        <v>79</v>
      </c>
      <c r="K1621" s="2">
        <v>44511</v>
      </c>
      <c r="L1621" t="s">
        <v>195</v>
      </c>
      <c r="M1621" s="1">
        <v>44511.402199074073</v>
      </c>
      <c r="N1621" t="s">
        <v>75</v>
      </c>
      <c r="O1621" t="s">
        <v>163</v>
      </c>
      <c r="R1621" t="s">
        <v>14735</v>
      </c>
      <c r="S1621" t="s">
        <v>144</v>
      </c>
      <c r="U1621" t="s">
        <v>81</v>
      </c>
      <c r="V1621" t="s">
        <v>14736</v>
      </c>
      <c r="W1621">
        <v>18301</v>
      </c>
      <c r="AA1621" t="s">
        <v>14737</v>
      </c>
      <c r="AC1621" t="s">
        <v>14738</v>
      </c>
      <c r="AF1621" t="s">
        <v>14739</v>
      </c>
      <c r="AG1621" s="4" t="s">
        <v>14740</v>
      </c>
      <c r="AH1621" t="s">
        <v>82</v>
      </c>
      <c r="AK1621" t="s">
        <v>14741</v>
      </c>
      <c r="AN1621" t="s">
        <v>89</v>
      </c>
      <c r="AU1621" s="1">
        <v>44511.445347222223</v>
      </c>
      <c r="AW1621" t="s">
        <v>71</v>
      </c>
      <c r="BC1621" s="1">
        <v>44510.654745370368</v>
      </c>
      <c r="BL1621" t="s">
        <v>14742</v>
      </c>
      <c r="BN1621" t="s">
        <v>84</v>
      </c>
      <c r="BO1621" t="s">
        <v>14743</v>
      </c>
      <c r="BP1621" t="s">
        <v>585</v>
      </c>
      <c r="BQ1621" t="s">
        <v>81</v>
      </c>
      <c r="BS1621" t="s">
        <v>85</v>
      </c>
      <c r="BT1621" t="s">
        <v>85</v>
      </c>
    </row>
    <row r="1622" spans="1:72" x14ac:dyDescent="0.25">
      <c r="A1622" t="s">
        <v>14744</v>
      </c>
      <c r="B1622" t="s">
        <v>151</v>
      </c>
      <c r="C1622" t="s">
        <v>14745</v>
      </c>
      <c r="E1622" t="s">
        <v>14746</v>
      </c>
      <c r="F1622">
        <v>1591050798310</v>
      </c>
      <c r="G1622">
        <v>7434676306</v>
      </c>
      <c r="H1622" t="s">
        <v>68</v>
      </c>
      <c r="J1622" t="s">
        <v>79</v>
      </c>
      <c r="K1622" s="2">
        <v>44511</v>
      </c>
      <c r="L1622" t="s">
        <v>195</v>
      </c>
      <c r="M1622" s="1">
        <v>44511.409259259257</v>
      </c>
      <c r="N1622" t="s">
        <v>75</v>
      </c>
      <c r="O1622" t="s">
        <v>134</v>
      </c>
      <c r="R1622" t="s">
        <v>14747</v>
      </c>
      <c r="S1622" t="s">
        <v>155</v>
      </c>
      <c r="U1622" t="s">
        <v>81</v>
      </c>
      <c r="V1622" t="s">
        <v>14748</v>
      </c>
      <c r="W1622" t="s">
        <v>14749</v>
      </c>
      <c r="AA1622" t="s">
        <v>14750</v>
      </c>
      <c r="AC1622" t="s">
        <v>14751</v>
      </c>
      <c r="AF1622" t="s">
        <v>14752</v>
      </c>
      <c r="AG1622" s="4" t="s">
        <v>14753</v>
      </c>
      <c r="AH1622" t="s">
        <v>82</v>
      </c>
      <c r="AK1622" t="s">
        <v>14754</v>
      </c>
      <c r="AN1622" t="s">
        <v>89</v>
      </c>
      <c r="AU1622" s="1">
        <v>44511.452256944445</v>
      </c>
      <c r="AW1622" t="s">
        <v>71</v>
      </c>
      <c r="BC1622" s="1">
        <v>44511.279826388891</v>
      </c>
      <c r="BL1622" t="s">
        <v>14755</v>
      </c>
      <c r="BN1622" t="s">
        <v>84</v>
      </c>
      <c r="BO1622" t="s">
        <v>14756</v>
      </c>
      <c r="BP1622" t="s">
        <v>585</v>
      </c>
      <c r="BQ1622" t="s">
        <v>81</v>
      </c>
      <c r="BS1622" t="s">
        <v>85</v>
      </c>
      <c r="BT1622" t="s">
        <v>85</v>
      </c>
    </row>
    <row r="1623" spans="1:72" x14ac:dyDescent="0.25">
      <c r="A1623" t="s">
        <v>14757</v>
      </c>
      <c r="B1623" t="s">
        <v>151</v>
      </c>
      <c r="C1623" t="s">
        <v>14758</v>
      </c>
      <c r="E1623" t="s">
        <v>14759</v>
      </c>
      <c r="F1623">
        <v>1591058981487</v>
      </c>
      <c r="G1623">
        <v>1335636703</v>
      </c>
      <c r="H1623" t="s">
        <v>68</v>
      </c>
      <c r="K1623" s="2">
        <v>44511</v>
      </c>
      <c r="L1623" t="s">
        <v>195</v>
      </c>
      <c r="N1623" t="s">
        <v>95</v>
      </c>
      <c r="O1623" t="s">
        <v>167</v>
      </c>
      <c r="R1623" t="s">
        <v>153</v>
      </c>
      <c r="V1623" t="s">
        <v>14760</v>
      </c>
      <c r="AA1623" t="s">
        <v>14761</v>
      </c>
      <c r="AW1623" t="s">
        <v>71</v>
      </c>
      <c r="AZ1623" t="s">
        <v>96</v>
      </c>
      <c r="BA1623" t="s">
        <v>97</v>
      </c>
      <c r="BB1623" t="s">
        <v>14762</v>
      </c>
      <c r="BC1623" s="1">
        <v>44510.484363425923</v>
      </c>
      <c r="BL1623" t="s">
        <v>14763</v>
      </c>
      <c r="BP1623" t="s">
        <v>585</v>
      </c>
      <c r="BQ1623" t="s">
        <v>81</v>
      </c>
    </row>
    <row r="1624" spans="1:72" x14ac:dyDescent="0.25">
      <c r="A1624" t="s">
        <v>14764</v>
      </c>
      <c r="B1624" t="s">
        <v>151</v>
      </c>
      <c r="C1624" t="s">
        <v>14765</v>
      </c>
      <c r="E1624" t="s">
        <v>14766</v>
      </c>
      <c r="F1624">
        <v>1591025746564</v>
      </c>
      <c r="G1624">
        <v>1286428006</v>
      </c>
      <c r="H1624" t="s">
        <v>68</v>
      </c>
      <c r="J1624" t="s">
        <v>79</v>
      </c>
      <c r="K1624" s="2">
        <v>44511</v>
      </c>
      <c r="L1624" t="s">
        <v>197</v>
      </c>
      <c r="M1624" s="1">
        <v>44511.50099537037</v>
      </c>
      <c r="N1624" t="s">
        <v>75</v>
      </c>
      <c r="O1624" t="s">
        <v>170</v>
      </c>
      <c r="R1624" t="s">
        <v>153</v>
      </c>
      <c r="S1624" t="s">
        <v>81</v>
      </c>
      <c r="U1624" t="s">
        <v>103</v>
      </c>
      <c r="V1624" t="s">
        <v>14767</v>
      </c>
      <c r="W1624">
        <v>10677</v>
      </c>
      <c r="AA1624" t="s">
        <v>14768</v>
      </c>
      <c r="AC1624" t="s">
        <v>14769</v>
      </c>
      <c r="AF1624" t="s">
        <v>14770</v>
      </c>
      <c r="AG1624" s="4" t="s">
        <v>14771</v>
      </c>
      <c r="AH1624" t="s">
        <v>82</v>
      </c>
      <c r="AK1624" t="s">
        <v>14772</v>
      </c>
      <c r="AN1624" t="s">
        <v>89</v>
      </c>
      <c r="AU1624" s="1">
        <v>44511.555520833332</v>
      </c>
      <c r="AW1624" t="s">
        <v>71</v>
      </c>
      <c r="BC1624" s="1">
        <v>44510.412997685184</v>
      </c>
      <c r="BL1624" t="s">
        <v>14773</v>
      </c>
      <c r="BN1624" t="s">
        <v>84</v>
      </c>
      <c r="BO1624" t="s">
        <v>14774</v>
      </c>
      <c r="BP1624" t="s">
        <v>585</v>
      </c>
      <c r="BQ1624" t="s">
        <v>81</v>
      </c>
      <c r="BS1624" t="s">
        <v>85</v>
      </c>
      <c r="BT1624" t="s">
        <v>85</v>
      </c>
    </row>
    <row r="1625" spans="1:72" x14ac:dyDescent="0.25">
      <c r="A1625" t="s">
        <v>14775</v>
      </c>
      <c r="B1625" t="s">
        <v>151</v>
      </c>
      <c r="C1625" t="s">
        <v>14776</v>
      </c>
      <c r="E1625" t="s">
        <v>14777</v>
      </c>
      <c r="F1625">
        <v>1507171740253</v>
      </c>
      <c r="G1625">
        <v>7427710906</v>
      </c>
      <c r="H1625" t="s">
        <v>68</v>
      </c>
      <c r="J1625" t="s">
        <v>79</v>
      </c>
      <c r="K1625" s="2">
        <v>44511</v>
      </c>
      <c r="L1625" t="s">
        <v>195</v>
      </c>
      <c r="M1625" s="1">
        <v>44511.336400462962</v>
      </c>
      <c r="N1625" t="s">
        <v>75</v>
      </c>
      <c r="O1625" t="s">
        <v>134</v>
      </c>
      <c r="R1625" t="s">
        <v>14778</v>
      </c>
      <c r="S1625" t="s">
        <v>155</v>
      </c>
      <c r="U1625" t="s">
        <v>81</v>
      </c>
      <c r="V1625" t="s">
        <v>14779</v>
      </c>
      <c r="W1625">
        <v>21539</v>
      </c>
      <c r="AA1625" t="s">
        <v>14780</v>
      </c>
      <c r="AC1625" t="s">
        <v>14781</v>
      </c>
      <c r="AF1625" t="s">
        <v>14782</v>
      </c>
      <c r="AG1625" s="4" t="s">
        <v>14783</v>
      </c>
      <c r="AH1625" t="s">
        <v>82</v>
      </c>
      <c r="AK1625" t="s">
        <v>14784</v>
      </c>
      <c r="AN1625" t="s">
        <v>89</v>
      </c>
      <c r="AU1625" s="1">
        <v>44511.38082175926</v>
      </c>
      <c r="AW1625" t="s">
        <v>71</v>
      </c>
      <c r="BC1625" s="1">
        <v>44511.279826388891</v>
      </c>
      <c r="BL1625" t="s">
        <v>14785</v>
      </c>
      <c r="BN1625" t="s">
        <v>84</v>
      </c>
      <c r="BO1625" t="s">
        <v>14786</v>
      </c>
      <c r="BP1625" t="s">
        <v>585</v>
      </c>
      <c r="BQ1625" t="s">
        <v>81</v>
      </c>
      <c r="BS1625" t="s">
        <v>85</v>
      </c>
      <c r="BT1625" t="s">
        <v>85</v>
      </c>
    </row>
    <row r="1626" spans="1:72" x14ac:dyDescent="0.25">
      <c r="A1626" t="s">
        <v>14787</v>
      </c>
      <c r="B1626" t="s">
        <v>151</v>
      </c>
      <c r="C1626" t="s">
        <v>14788</v>
      </c>
      <c r="E1626" t="s">
        <v>14789</v>
      </c>
      <c r="F1626">
        <v>1591059693563</v>
      </c>
      <c r="G1626">
        <v>5063037004</v>
      </c>
      <c r="H1626" t="s">
        <v>68</v>
      </c>
      <c r="J1626" t="s">
        <v>79</v>
      </c>
      <c r="K1626" s="2">
        <v>44511</v>
      </c>
      <c r="L1626" t="s">
        <v>195</v>
      </c>
      <c r="M1626" s="1">
        <v>44511.334351851852</v>
      </c>
      <c r="N1626" t="s">
        <v>75</v>
      </c>
      <c r="O1626" t="s">
        <v>162</v>
      </c>
      <c r="R1626" t="s">
        <v>153</v>
      </c>
      <c r="S1626" t="s">
        <v>80</v>
      </c>
      <c r="U1626" t="s">
        <v>81</v>
      </c>
      <c r="V1626" t="s">
        <v>14790</v>
      </c>
      <c r="W1626">
        <v>19791</v>
      </c>
      <c r="AA1626" t="s">
        <v>14791</v>
      </c>
      <c r="AC1626" t="s">
        <v>14792</v>
      </c>
      <c r="AF1626" t="s">
        <v>14793</v>
      </c>
      <c r="AG1626" s="4" t="s">
        <v>14794</v>
      </c>
      <c r="AH1626" t="s">
        <v>82</v>
      </c>
      <c r="AK1626" t="s">
        <v>14795</v>
      </c>
      <c r="AN1626" t="s">
        <v>83</v>
      </c>
      <c r="AU1626" s="1">
        <v>44511.377268518518</v>
      </c>
      <c r="AW1626" t="s">
        <v>71</v>
      </c>
      <c r="BC1626" s="1">
        <v>44510.51771990741</v>
      </c>
      <c r="BL1626" t="s">
        <v>14796</v>
      </c>
      <c r="BN1626" t="s">
        <v>84</v>
      </c>
      <c r="BO1626" t="s">
        <v>14797</v>
      </c>
      <c r="BP1626" t="s">
        <v>585</v>
      </c>
      <c r="BQ1626" t="s">
        <v>81</v>
      </c>
      <c r="BS1626" t="s">
        <v>85</v>
      </c>
      <c r="BT1626" t="s">
        <v>85</v>
      </c>
    </row>
    <row r="1627" spans="1:72" x14ac:dyDescent="0.25">
      <c r="A1627" t="s">
        <v>14798</v>
      </c>
      <c r="B1627" t="s">
        <v>151</v>
      </c>
      <c r="C1627" t="s">
        <v>14799</v>
      </c>
      <c r="E1627" t="s">
        <v>14800</v>
      </c>
      <c r="F1627">
        <v>1591010948660</v>
      </c>
      <c r="G1627">
        <v>1262835200</v>
      </c>
      <c r="H1627" t="s">
        <v>68</v>
      </c>
      <c r="J1627" t="s">
        <v>79</v>
      </c>
      <c r="K1627" s="2">
        <v>44511</v>
      </c>
      <c r="L1627" t="s">
        <v>195</v>
      </c>
      <c r="M1627" s="1">
        <v>44511.472800925927</v>
      </c>
      <c r="N1627" t="s">
        <v>75</v>
      </c>
      <c r="O1627" t="s">
        <v>134</v>
      </c>
      <c r="R1627" t="s">
        <v>14801</v>
      </c>
      <c r="S1627" t="s">
        <v>155</v>
      </c>
      <c r="U1627" t="s">
        <v>81</v>
      </c>
      <c r="V1627" t="s">
        <v>14802</v>
      </c>
      <c r="W1627" t="s">
        <v>14803</v>
      </c>
      <c r="AA1627" t="s">
        <v>14804</v>
      </c>
      <c r="AC1627" t="s">
        <v>14805</v>
      </c>
      <c r="AF1627" t="s">
        <v>14806</v>
      </c>
      <c r="AG1627" s="4" t="s">
        <v>14807</v>
      </c>
      <c r="AH1627" t="s">
        <v>82</v>
      </c>
      <c r="AK1627" t="s">
        <v>14808</v>
      </c>
      <c r="AN1627" t="s">
        <v>89</v>
      </c>
      <c r="AU1627" s="1">
        <v>44511.52134259259</v>
      </c>
      <c r="AW1627" t="s">
        <v>71</v>
      </c>
      <c r="BC1627" s="1">
        <v>44511.279826388891</v>
      </c>
      <c r="BL1627" t="s">
        <v>14809</v>
      </c>
      <c r="BN1627" t="s">
        <v>84</v>
      </c>
      <c r="BO1627" t="s">
        <v>14810</v>
      </c>
      <c r="BP1627" t="s">
        <v>585</v>
      </c>
      <c r="BQ1627" t="s">
        <v>81</v>
      </c>
      <c r="BS1627" t="s">
        <v>85</v>
      </c>
      <c r="BT1627" t="s">
        <v>85</v>
      </c>
    </row>
    <row r="1628" spans="1:72" x14ac:dyDescent="0.25">
      <c r="A1628" t="s">
        <v>14811</v>
      </c>
      <c r="B1628" t="s">
        <v>151</v>
      </c>
      <c r="C1628" t="s">
        <v>14812</v>
      </c>
      <c r="E1628" t="s">
        <v>14813</v>
      </c>
      <c r="F1628">
        <v>1591032189485</v>
      </c>
      <c r="G1628">
        <v>1331240803</v>
      </c>
      <c r="H1628" t="s">
        <v>68</v>
      </c>
      <c r="J1628" t="s">
        <v>79</v>
      </c>
      <c r="K1628" s="2">
        <v>44511</v>
      </c>
      <c r="L1628" t="s">
        <v>197</v>
      </c>
      <c r="M1628" s="1">
        <v>44511.541342592594</v>
      </c>
      <c r="N1628" t="s">
        <v>75</v>
      </c>
      <c r="O1628" t="s">
        <v>225</v>
      </c>
      <c r="R1628" t="s">
        <v>153</v>
      </c>
      <c r="S1628" t="s">
        <v>14814</v>
      </c>
      <c r="U1628" t="s">
        <v>81</v>
      </c>
      <c r="V1628" t="s">
        <v>14815</v>
      </c>
      <c r="W1628">
        <v>1</v>
      </c>
      <c r="AA1628" t="s">
        <v>14816</v>
      </c>
      <c r="AC1628" t="s">
        <v>14817</v>
      </c>
      <c r="AF1628" t="s">
        <v>14818</v>
      </c>
      <c r="AG1628" s="4" t="s">
        <v>14819</v>
      </c>
      <c r="AH1628" t="s">
        <v>82</v>
      </c>
      <c r="AK1628" t="s">
        <v>14820</v>
      </c>
      <c r="AN1628" t="s">
        <v>89</v>
      </c>
      <c r="AU1628" s="1">
        <v>44511.608877314815</v>
      </c>
      <c r="AW1628" t="s">
        <v>71</v>
      </c>
      <c r="BC1628" s="1">
        <v>44510.467627314814</v>
      </c>
      <c r="BL1628" t="s">
        <v>14821</v>
      </c>
      <c r="BN1628" t="s">
        <v>84</v>
      </c>
      <c r="BO1628" t="s">
        <v>14822</v>
      </c>
      <c r="BP1628" t="s">
        <v>585</v>
      </c>
      <c r="BQ1628" t="s">
        <v>81</v>
      </c>
      <c r="BS1628" t="s">
        <v>85</v>
      </c>
      <c r="BT1628" t="s">
        <v>85</v>
      </c>
    </row>
    <row r="1629" spans="1:72" x14ac:dyDescent="0.25">
      <c r="A1629" t="s">
        <v>14823</v>
      </c>
      <c r="B1629" t="s">
        <v>151</v>
      </c>
      <c r="C1629" t="s">
        <v>14824</v>
      </c>
      <c r="E1629" t="s">
        <v>14825</v>
      </c>
      <c r="F1629">
        <v>1591052967149</v>
      </c>
      <c r="G1629">
        <v>1281002204</v>
      </c>
      <c r="H1629" t="s">
        <v>68</v>
      </c>
      <c r="K1629" s="2">
        <v>44511</v>
      </c>
      <c r="L1629" t="s">
        <v>197</v>
      </c>
      <c r="N1629" t="s">
        <v>95</v>
      </c>
      <c r="O1629" t="s">
        <v>154</v>
      </c>
      <c r="R1629" t="s">
        <v>153</v>
      </c>
      <c r="V1629" t="s">
        <v>14826</v>
      </c>
      <c r="AA1629" t="s">
        <v>14827</v>
      </c>
      <c r="AW1629" t="s">
        <v>71</v>
      </c>
      <c r="AZ1629" t="s">
        <v>118</v>
      </c>
      <c r="BA1629" t="s">
        <v>48</v>
      </c>
      <c r="BB1629" t="s">
        <v>14828</v>
      </c>
      <c r="BC1629" s="1">
        <v>44510.510428240741</v>
      </c>
      <c r="BL1629" t="s">
        <v>14829</v>
      </c>
      <c r="BM1629" t="s">
        <v>77</v>
      </c>
      <c r="BP1629" t="s">
        <v>585</v>
      </c>
      <c r="BQ1629" t="s">
        <v>81</v>
      </c>
    </row>
    <row r="1630" spans="1:72" x14ac:dyDescent="0.25">
      <c r="A1630" t="s">
        <v>14830</v>
      </c>
      <c r="B1630" t="s">
        <v>151</v>
      </c>
      <c r="C1630" t="s">
        <v>14831</v>
      </c>
      <c r="E1630" t="s">
        <v>14832</v>
      </c>
      <c r="F1630">
        <v>1591010653689</v>
      </c>
      <c r="G1630">
        <v>1345011410</v>
      </c>
      <c r="H1630" t="s">
        <v>68</v>
      </c>
      <c r="J1630" t="s">
        <v>79</v>
      </c>
      <c r="K1630" s="2">
        <v>44511</v>
      </c>
      <c r="L1630" t="s">
        <v>195</v>
      </c>
      <c r="M1630" s="1">
        <v>44511.344606481478</v>
      </c>
      <c r="N1630" t="s">
        <v>75</v>
      </c>
      <c r="O1630" t="s">
        <v>175</v>
      </c>
      <c r="R1630" t="s">
        <v>153</v>
      </c>
      <c r="S1630" t="s">
        <v>14833</v>
      </c>
      <c r="U1630" t="s">
        <v>81</v>
      </c>
      <c r="V1630" t="s">
        <v>14834</v>
      </c>
      <c r="W1630">
        <v>11084</v>
      </c>
      <c r="AA1630" t="s">
        <v>14835</v>
      </c>
      <c r="AC1630" t="s">
        <v>14836</v>
      </c>
      <c r="AF1630" t="s">
        <v>14837</v>
      </c>
      <c r="AG1630" s="4" t="s">
        <v>14838</v>
      </c>
      <c r="AH1630" t="s">
        <v>82</v>
      </c>
      <c r="AK1630" t="s">
        <v>14839</v>
      </c>
      <c r="AN1630" t="s">
        <v>83</v>
      </c>
      <c r="AU1630" s="1">
        <v>44511.402719907404</v>
      </c>
      <c r="AW1630" t="s">
        <v>71</v>
      </c>
      <c r="BC1630" s="1">
        <v>44510.665208333332</v>
      </c>
      <c r="BL1630" t="s">
        <v>14840</v>
      </c>
      <c r="BN1630" t="s">
        <v>84</v>
      </c>
      <c r="BO1630" t="s">
        <v>14841</v>
      </c>
      <c r="BP1630" t="s">
        <v>585</v>
      </c>
      <c r="BQ1630" t="s">
        <v>81</v>
      </c>
      <c r="BS1630" t="s">
        <v>85</v>
      </c>
      <c r="BT1630" t="s">
        <v>85</v>
      </c>
    </row>
    <row r="1631" spans="1:72" x14ac:dyDescent="0.25">
      <c r="A1631" t="s">
        <v>14842</v>
      </c>
      <c r="B1631" t="s">
        <v>151</v>
      </c>
      <c r="C1631" t="s">
        <v>14843</v>
      </c>
      <c r="E1631" t="s">
        <v>14844</v>
      </c>
      <c r="F1631">
        <v>1591051813030</v>
      </c>
      <c r="G1631">
        <v>1344430706</v>
      </c>
      <c r="H1631" t="s">
        <v>68</v>
      </c>
      <c r="J1631" t="s">
        <v>79</v>
      </c>
      <c r="K1631" s="2">
        <v>44511</v>
      </c>
      <c r="L1631" t="s">
        <v>195</v>
      </c>
      <c r="M1631" s="1">
        <v>44511.445543981485</v>
      </c>
      <c r="N1631" t="s">
        <v>75</v>
      </c>
      <c r="O1631" t="s">
        <v>152</v>
      </c>
      <c r="R1631" t="s">
        <v>153</v>
      </c>
      <c r="S1631" t="s">
        <v>144</v>
      </c>
      <c r="U1631" t="s">
        <v>81</v>
      </c>
      <c r="V1631" t="s">
        <v>14845</v>
      </c>
      <c r="W1631">
        <v>1</v>
      </c>
      <c r="AA1631" t="s">
        <v>14846</v>
      </c>
      <c r="AC1631" t="s">
        <v>14847</v>
      </c>
      <c r="AF1631" t="s">
        <v>14848</v>
      </c>
      <c r="AG1631" s="4" t="s">
        <v>14849</v>
      </c>
      <c r="AH1631" t="s">
        <v>82</v>
      </c>
      <c r="AK1631" t="s">
        <v>14850</v>
      </c>
      <c r="AN1631" t="s">
        <v>89</v>
      </c>
      <c r="AU1631" s="1">
        <v>44511.48841435185</v>
      </c>
      <c r="AW1631" t="s">
        <v>71</v>
      </c>
      <c r="BC1631" s="1">
        <v>44510.581331018519</v>
      </c>
      <c r="BL1631" t="s">
        <v>14851</v>
      </c>
      <c r="BN1631" t="s">
        <v>84</v>
      </c>
      <c r="BO1631" t="s">
        <v>14852</v>
      </c>
      <c r="BP1631" t="s">
        <v>585</v>
      </c>
      <c r="BQ1631" t="s">
        <v>81</v>
      </c>
      <c r="BS1631" t="s">
        <v>85</v>
      </c>
      <c r="BT1631" t="s">
        <v>85</v>
      </c>
    </row>
    <row r="1632" spans="1:72" x14ac:dyDescent="0.25">
      <c r="A1632" t="s">
        <v>14853</v>
      </c>
      <c r="B1632" t="s">
        <v>151</v>
      </c>
      <c r="C1632" t="s">
        <v>14854</v>
      </c>
      <c r="E1632" t="s">
        <v>14855</v>
      </c>
      <c r="F1632">
        <v>1591059873392</v>
      </c>
      <c r="G1632">
        <v>9304836809</v>
      </c>
      <c r="H1632" t="s">
        <v>68</v>
      </c>
      <c r="J1632" t="s">
        <v>79</v>
      </c>
      <c r="K1632" s="2">
        <v>44511</v>
      </c>
      <c r="L1632" t="s">
        <v>197</v>
      </c>
      <c r="M1632" s="1">
        <v>44511.450474537036</v>
      </c>
      <c r="N1632" t="s">
        <v>75</v>
      </c>
      <c r="O1632" t="s">
        <v>175</v>
      </c>
      <c r="R1632" t="s">
        <v>153</v>
      </c>
      <c r="S1632" t="s">
        <v>14856</v>
      </c>
      <c r="U1632" t="s">
        <v>81</v>
      </c>
      <c r="V1632" t="s">
        <v>14857</v>
      </c>
      <c r="W1632">
        <v>16327</v>
      </c>
      <c r="AA1632" t="s">
        <v>14858</v>
      </c>
      <c r="AC1632" t="s">
        <v>13384</v>
      </c>
      <c r="AF1632" t="s">
        <v>14859</v>
      </c>
      <c r="AG1632" s="4" t="s">
        <v>14860</v>
      </c>
      <c r="AH1632" t="s">
        <v>82</v>
      </c>
      <c r="AK1632" t="s">
        <v>14861</v>
      </c>
      <c r="AN1632" t="s">
        <v>83</v>
      </c>
      <c r="AU1632" s="1">
        <v>44511.510358796295</v>
      </c>
      <c r="AW1632" t="s">
        <v>71</v>
      </c>
      <c r="BC1632" s="1">
        <v>44510.665208333332</v>
      </c>
      <c r="BL1632" t="s">
        <v>14862</v>
      </c>
      <c r="BN1632" t="s">
        <v>84</v>
      </c>
      <c r="BO1632" t="s">
        <v>14863</v>
      </c>
      <c r="BP1632" t="s">
        <v>585</v>
      </c>
      <c r="BQ1632" t="s">
        <v>81</v>
      </c>
      <c r="BS1632" t="s">
        <v>85</v>
      </c>
      <c r="BT1632" t="s">
        <v>85</v>
      </c>
    </row>
    <row r="1633" spans="1:72" x14ac:dyDescent="0.25">
      <c r="A1633" t="s">
        <v>14864</v>
      </c>
      <c r="B1633" t="s">
        <v>151</v>
      </c>
      <c r="C1633" t="s">
        <v>14865</v>
      </c>
      <c r="E1633" t="s">
        <v>489</v>
      </c>
      <c r="F1633">
        <v>1591046533586</v>
      </c>
      <c r="G1633">
        <v>1341311907</v>
      </c>
      <c r="H1633" t="s">
        <v>68</v>
      </c>
      <c r="J1633" t="s">
        <v>79</v>
      </c>
      <c r="K1633" s="2">
        <v>44511</v>
      </c>
      <c r="L1633" t="s">
        <v>195</v>
      </c>
      <c r="M1633" s="1">
        <v>44511.343865740739</v>
      </c>
      <c r="N1633" t="s">
        <v>75</v>
      </c>
      <c r="O1633" t="s">
        <v>161</v>
      </c>
      <c r="R1633" t="s">
        <v>153</v>
      </c>
      <c r="S1633" t="s">
        <v>155</v>
      </c>
      <c r="U1633" t="s">
        <v>81</v>
      </c>
      <c r="V1633" t="s">
        <v>14866</v>
      </c>
      <c r="W1633" t="s">
        <v>89</v>
      </c>
      <c r="AA1633" t="s">
        <v>14867</v>
      </c>
      <c r="AC1633" t="s">
        <v>14868</v>
      </c>
      <c r="AF1633" t="s">
        <v>14869</v>
      </c>
      <c r="AG1633" s="4" t="s">
        <v>14870</v>
      </c>
      <c r="AH1633" t="s">
        <v>82</v>
      </c>
      <c r="AK1633" t="s">
        <v>14871</v>
      </c>
      <c r="AN1633" t="s">
        <v>89</v>
      </c>
      <c r="AU1633" s="1">
        <v>44511.422083333331</v>
      </c>
      <c r="AW1633" t="s">
        <v>71</v>
      </c>
      <c r="BC1633" s="1">
        <v>44510.456932870373</v>
      </c>
      <c r="BL1633" t="s">
        <v>14872</v>
      </c>
      <c r="BN1633" t="s">
        <v>84</v>
      </c>
      <c r="BO1633" t="s">
        <v>14873</v>
      </c>
      <c r="BP1633" t="s">
        <v>585</v>
      </c>
      <c r="BQ1633" t="s">
        <v>81</v>
      </c>
      <c r="BS1633" t="s">
        <v>85</v>
      </c>
      <c r="BT1633" t="s">
        <v>85</v>
      </c>
    </row>
    <row r="1634" spans="1:72" x14ac:dyDescent="0.25">
      <c r="A1634" t="s">
        <v>14874</v>
      </c>
      <c r="B1634" t="s">
        <v>151</v>
      </c>
      <c r="C1634" t="s">
        <v>14875</v>
      </c>
      <c r="E1634" t="s">
        <v>14876</v>
      </c>
      <c r="F1634">
        <v>1591042813966</v>
      </c>
      <c r="G1634">
        <v>1338852410</v>
      </c>
      <c r="H1634" t="s">
        <v>68</v>
      </c>
      <c r="J1634" t="s">
        <v>79</v>
      </c>
      <c r="K1634" s="2">
        <v>44511</v>
      </c>
      <c r="L1634" t="s">
        <v>195</v>
      </c>
      <c r="M1634" s="1">
        <v>44511.348576388889</v>
      </c>
      <c r="N1634" t="s">
        <v>75</v>
      </c>
      <c r="O1634" t="s">
        <v>225</v>
      </c>
      <c r="R1634" t="s">
        <v>153</v>
      </c>
      <c r="S1634" t="s">
        <v>183</v>
      </c>
      <c r="U1634" t="s">
        <v>81</v>
      </c>
      <c r="V1634" t="s">
        <v>14877</v>
      </c>
      <c r="W1634">
        <v>26634</v>
      </c>
      <c r="AA1634" t="s">
        <v>14878</v>
      </c>
      <c r="AC1634" t="s">
        <v>14879</v>
      </c>
      <c r="AF1634" t="s">
        <v>14880</v>
      </c>
      <c r="AG1634" s="4" t="s">
        <v>14881</v>
      </c>
      <c r="AH1634" t="s">
        <v>82</v>
      </c>
      <c r="AK1634" t="s">
        <v>14882</v>
      </c>
      <c r="AN1634" t="s">
        <v>89</v>
      </c>
      <c r="AU1634" s="1">
        <v>44511.435196759259</v>
      </c>
      <c r="AW1634" t="s">
        <v>71</v>
      </c>
      <c r="BC1634" s="1">
        <v>44510.390300925923</v>
      </c>
      <c r="BG1634" t="s">
        <v>14883</v>
      </c>
      <c r="BL1634" t="s">
        <v>14884</v>
      </c>
      <c r="BN1634" t="s">
        <v>84</v>
      </c>
      <c r="BO1634" t="s">
        <v>14885</v>
      </c>
      <c r="BP1634" t="s">
        <v>585</v>
      </c>
      <c r="BQ1634" t="s">
        <v>81</v>
      </c>
      <c r="BS1634" t="s">
        <v>85</v>
      </c>
      <c r="BT1634" t="s">
        <v>85</v>
      </c>
    </row>
    <row r="1635" spans="1:72" x14ac:dyDescent="0.25">
      <c r="A1635" t="s">
        <v>14886</v>
      </c>
      <c r="B1635" t="s">
        <v>151</v>
      </c>
      <c r="C1635" t="s">
        <v>14887</v>
      </c>
      <c r="E1635" t="s">
        <v>14888</v>
      </c>
      <c r="F1635">
        <v>1580000558700</v>
      </c>
      <c r="G1635">
        <v>7521380910</v>
      </c>
      <c r="H1635" t="s">
        <v>68</v>
      </c>
      <c r="K1635" s="2">
        <v>44511</v>
      </c>
      <c r="L1635" t="s">
        <v>195</v>
      </c>
      <c r="N1635" t="s">
        <v>95</v>
      </c>
      <c r="O1635" t="s">
        <v>158</v>
      </c>
      <c r="R1635" t="s">
        <v>153</v>
      </c>
      <c r="V1635" t="s">
        <v>14889</v>
      </c>
      <c r="AA1635" t="s">
        <v>14890</v>
      </c>
      <c r="AW1635" t="s">
        <v>71</v>
      </c>
      <c r="AZ1635" t="s">
        <v>96</v>
      </c>
      <c r="BA1635" t="s">
        <v>97</v>
      </c>
      <c r="BB1635" t="s">
        <v>14762</v>
      </c>
      <c r="BC1635" s="1">
        <v>44510.434710648151</v>
      </c>
      <c r="BL1635" t="s">
        <v>14891</v>
      </c>
      <c r="BP1635" t="s">
        <v>585</v>
      </c>
      <c r="BQ1635" t="s">
        <v>81</v>
      </c>
    </row>
    <row r="1636" spans="1:72" x14ac:dyDescent="0.25">
      <c r="A1636" t="s">
        <v>14892</v>
      </c>
      <c r="B1636" t="s">
        <v>151</v>
      </c>
      <c r="C1636" t="s">
        <v>14893</v>
      </c>
      <c r="E1636" t="s">
        <v>14894</v>
      </c>
      <c r="F1636">
        <v>1591035992064</v>
      </c>
      <c r="G1636">
        <v>1336062202</v>
      </c>
      <c r="H1636" t="s">
        <v>68</v>
      </c>
      <c r="J1636" t="s">
        <v>79</v>
      </c>
      <c r="K1636" s="2">
        <v>44511</v>
      </c>
      <c r="L1636" t="s">
        <v>195</v>
      </c>
      <c r="M1636" s="1">
        <v>44511.33766203704</v>
      </c>
      <c r="N1636" t="s">
        <v>75</v>
      </c>
      <c r="O1636" t="s">
        <v>163</v>
      </c>
      <c r="R1636" t="s">
        <v>14895</v>
      </c>
      <c r="S1636" t="s">
        <v>144</v>
      </c>
      <c r="U1636" t="s">
        <v>81</v>
      </c>
      <c r="V1636" t="s">
        <v>14896</v>
      </c>
      <c r="W1636">
        <v>30765</v>
      </c>
      <c r="AA1636" s="3">
        <v>518581518581</v>
      </c>
      <c r="AC1636">
        <v>1996</v>
      </c>
      <c r="AF1636" t="s">
        <v>14897</v>
      </c>
      <c r="AG1636" s="4" t="s">
        <v>14898</v>
      </c>
      <c r="AH1636" t="s">
        <v>82</v>
      </c>
      <c r="AK1636" t="s">
        <v>14899</v>
      </c>
      <c r="AU1636" s="1">
        <v>44511.381469907406</v>
      </c>
      <c r="AW1636" t="s">
        <v>71</v>
      </c>
      <c r="BC1636" s="1">
        <v>44510.654745370368</v>
      </c>
      <c r="BL1636" t="s">
        <v>14900</v>
      </c>
      <c r="BN1636" t="s">
        <v>84</v>
      </c>
      <c r="BO1636" t="s">
        <v>14901</v>
      </c>
      <c r="BP1636" t="s">
        <v>585</v>
      </c>
      <c r="BQ1636" t="s">
        <v>81</v>
      </c>
      <c r="BS1636" t="s">
        <v>85</v>
      </c>
      <c r="BT1636" t="s">
        <v>85</v>
      </c>
    </row>
    <row r="1637" spans="1:72" x14ac:dyDescent="0.25">
      <c r="A1637" t="s">
        <v>14902</v>
      </c>
      <c r="B1637" t="s">
        <v>151</v>
      </c>
      <c r="C1637" t="s">
        <v>14903</v>
      </c>
      <c r="E1637" t="s">
        <v>14904</v>
      </c>
      <c r="F1637">
        <v>1591057395462</v>
      </c>
      <c r="G1637">
        <v>1276082809</v>
      </c>
      <c r="H1637" t="s">
        <v>68</v>
      </c>
      <c r="J1637" t="s">
        <v>79</v>
      </c>
      <c r="K1637" s="2">
        <v>44511</v>
      </c>
      <c r="L1637" t="s">
        <v>195</v>
      </c>
      <c r="M1637" s="1">
        <v>44511.406608796293</v>
      </c>
      <c r="N1637" t="s">
        <v>75</v>
      </c>
      <c r="O1637" t="s">
        <v>142</v>
      </c>
      <c r="R1637" t="s">
        <v>14905</v>
      </c>
      <c r="S1637" t="s">
        <v>172</v>
      </c>
      <c r="U1637" t="s">
        <v>81</v>
      </c>
      <c r="V1637" t="s">
        <v>14906</v>
      </c>
      <c r="W1637">
        <v>1</v>
      </c>
      <c r="AA1637" t="s">
        <v>14907</v>
      </c>
      <c r="AC1637" t="s">
        <v>14908</v>
      </c>
      <c r="AF1637" t="s">
        <v>14909</v>
      </c>
      <c r="AG1637" s="4" t="s">
        <v>14910</v>
      </c>
      <c r="AH1637" t="s">
        <v>82</v>
      </c>
      <c r="AK1637" t="s">
        <v>14911</v>
      </c>
      <c r="AN1637" t="s">
        <v>83</v>
      </c>
      <c r="AU1637" s="1">
        <v>44511.466516203705</v>
      </c>
      <c r="AW1637" t="s">
        <v>71</v>
      </c>
      <c r="BC1637" s="1">
        <v>44510.460277777776</v>
      </c>
      <c r="BL1637" t="s">
        <v>14912</v>
      </c>
      <c r="BN1637" t="s">
        <v>84</v>
      </c>
      <c r="BO1637" t="s">
        <v>14913</v>
      </c>
      <c r="BP1637" t="s">
        <v>585</v>
      </c>
      <c r="BQ1637" t="s">
        <v>81</v>
      </c>
      <c r="BS1637" t="s">
        <v>85</v>
      </c>
      <c r="BT1637" t="s">
        <v>85</v>
      </c>
    </row>
    <row r="1638" spans="1:72" x14ac:dyDescent="0.25">
      <c r="A1638" t="s">
        <v>14914</v>
      </c>
      <c r="B1638" t="s">
        <v>151</v>
      </c>
      <c r="C1638" t="s">
        <v>14915</v>
      </c>
      <c r="E1638" t="s">
        <v>14916</v>
      </c>
      <c r="F1638">
        <v>1591046651660</v>
      </c>
      <c r="G1638">
        <v>1251279701</v>
      </c>
      <c r="H1638" t="s">
        <v>108</v>
      </c>
      <c r="J1638" t="s">
        <v>79</v>
      </c>
      <c r="K1638" s="2">
        <v>44511</v>
      </c>
      <c r="L1638" t="s">
        <v>195</v>
      </c>
      <c r="M1638" s="1">
        <v>44511.413078703707</v>
      </c>
      <c r="N1638" t="s">
        <v>75</v>
      </c>
      <c r="O1638" t="s">
        <v>162</v>
      </c>
      <c r="R1638" t="s">
        <v>14917</v>
      </c>
      <c r="S1638" t="s">
        <v>14918</v>
      </c>
      <c r="U1638" t="s">
        <v>81</v>
      </c>
      <c r="V1638" t="s">
        <v>14919</v>
      </c>
      <c r="AA1638" t="s">
        <v>14920</v>
      </c>
      <c r="AH1638" t="s">
        <v>14921</v>
      </c>
      <c r="AN1638" t="s">
        <v>83</v>
      </c>
      <c r="AO1638" t="s">
        <v>83</v>
      </c>
      <c r="AU1638" s="1">
        <v>44511.430092592593</v>
      </c>
      <c r="AW1638" t="s">
        <v>71</v>
      </c>
      <c r="BC1638" s="1">
        <v>44510.51771990741</v>
      </c>
      <c r="BL1638" t="s">
        <v>14922</v>
      </c>
      <c r="BN1638" t="s">
        <v>84</v>
      </c>
      <c r="BP1638" t="s">
        <v>751</v>
      </c>
      <c r="BQ1638" t="s">
        <v>81</v>
      </c>
    </row>
    <row r="1639" spans="1:72" x14ac:dyDescent="0.25">
      <c r="A1639" t="s">
        <v>14923</v>
      </c>
      <c r="B1639" t="s">
        <v>151</v>
      </c>
      <c r="C1639" t="s">
        <v>14924</v>
      </c>
      <c r="E1639" t="s">
        <v>14925</v>
      </c>
      <c r="F1639">
        <v>1591025553587</v>
      </c>
      <c r="G1639">
        <v>1308143205</v>
      </c>
      <c r="H1639" t="s">
        <v>133</v>
      </c>
      <c r="J1639" t="s">
        <v>87</v>
      </c>
      <c r="K1639" s="2">
        <v>44511</v>
      </c>
      <c r="L1639" t="s">
        <v>197</v>
      </c>
      <c r="M1639" s="1">
        <v>44511.41300925926</v>
      </c>
      <c r="N1639" t="s">
        <v>75</v>
      </c>
      <c r="O1639" t="s">
        <v>152</v>
      </c>
      <c r="R1639" t="s">
        <v>14926</v>
      </c>
      <c r="S1639" t="s">
        <v>144</v>
      </c>
      <c r="U1639" t="s">
        <v>81</v>
      </c>
      <c r="AA1639" t="s">
        <v>14927</v>
      </c>
      <c r="AO1639" t="s">
        <v>89</v>
      </c>
      <c r="AU1639" s="1">
        <v>44511.419166666667</v>
      </c>
      <c r="AW1639" t="s">
        <v>71</v>
      </c>
      <c r="BC1639" s="1">
        <v>44510.581331018519</v>
      </c>
      <c r="BL1639" t="s">
        <v>14928</v>
      </c>
      <c r="BP1639" t="s">
        <v>2150</v>
      </c>
      <c r="BQ1639" t="s">
        <v>81</v>
      </c>
    </row>
    <row r="1640" spans="1:72" x14ac:dyDescent="0.25">
      <c r="A1640" t="s">
        <v>14929</v>
      </c>
      <c r="B1640" t="s">
        <v>151</v>
      </c>
      <c r="C1640" t="s">
        <v>14930</v>
      </c>
      <c r="E1640" t="s">
        <v>14931</v>
      </c>
      <c r="F1640">
        <v>1591053470540</v>
      </c>
      <c r="G1640">
        <v>1278309507</v>
      </c>
      <c r="H1640" t="s">
        <v>68</v>
      </c>
      <c r="J1640" t="s">
        <v>79</v>
      </c>
      <c r="K1640" s="2">
        <v>44511</v>
      </c>
      <c r="L1640" t="s">
        <v>197</v>
      </c>
      <c r="M1640" s="1">
        <v>44511.592581018522</v>
      </c>
      <c r="N1640" t="s">
        <v>75</v>
      </c>
      <c r="O1640" t="s">
        <v>170</v>
      </c>
      <c r="R1640" t="s">
        <v>14932</v>
      </c>
      <c r="S1640" t="s">
        <v>14933</v>
      </c>
      <c r="U1640" t="s">
        <v>81</v>
      </c>
      <c r="V1640" t="s">
        <v>14934</v>
      </c>
      <c r="W1640">
        <v>10755</v>
      </c>
      <c r="AA1640" t="s">
        <v>14935</v>
      </c>
      <c r="AC1640">
        <v>3581</v>
      </c>
      <c r="AF1640" t="s">
        <v>14936</v>
      </c>
      <c r="AG1640" s="4" t="s">
        <v>14937</v>
      </c>
      <c r="AH1640" t="s">
        <v>82</v>
      </c>
      <c r="AK1640" t="s">
        <v>14938</v>
      </c>
      <c r="AN1640" t="s">
        <v>89</v>
      </c>
      <c r="AU1640" s="1">
        <v>44511.648958333331</v>
      </c>
      <c r="AW1640" t="s">
        <v>71</v>
      </c>
      <c r="BC1640" s="1">
        <v>44510.412997685184</v>
      </c>
      <c r="BL1640" t="s">
        <v>14939</v>
      </c>
      <c r="BP1640" t="s">
        <v>585</v>
      </c>
      <c r="BQ1640" t="s">
        <v>81</v>
      </c>
      <c r="BS1640" t="s">
        <v>85</v>
      </c>
      <c r="BT1640" t="s">
        <v>85</v>
      </c>
    </row>
    <row r="1641" spans="1:72" x14ac:dyDescent="0.25">
      <c r="A1641" t="s">
        <v>14940</v>
      </c>
      <c r="B1641" t="s">
        <v>151</v>
      </c>
      <c r="C1641" t="s">
        <v>14941</v>
      </c>
      <c r="E1641" t="s">
        <v>443</v>
      </c>
      <c r="F1641">
        <v>1591052085327</v>
      </c>
      <c r="H1641" t="s">
        <v>86</v>
      </c>
      <c r="K1641" s="2">
        <v>44511</v>
      </c>
      <c r="L1641" t="s">
        <v>197</v>
      </c>
      <c r="N1641" t="s">
        <v>95</v>
      </c>
      <c r="O1641" t="s">
        <v>163</v>
      </c>
      <c r="R1641" t="s">
        <v>14942</v>
      </c>
      <c r="V1641" t="s">
        <v>14943</v>
      </c>
      <c r="AW1641" t="s">
        <v>71</v>
      </c>
      <c r="AZ1641" t="s">
        <v>209</v>
      </c>
      <c r="BA1641" t="s">
        <v>48</v>
      </c>
      <c r="BB1641" t="s">
        <v>12341</v>
      </c>
      <c r="BC1641" s="1">
        <v>44510.654745370368</v>
      </c>
      <c r="BL1641" t="s">
        <v>14944</v>
      </c>
      <c r="BM1641" t="s">
        <v>77</v>
      </c>
      <c r="BP1641" t="s">
        <v>574</v>
      </c>
      <c r="BQ1641" t="s">
        <v>81</v>
      </c>
    </row>
    <row r="1642" spans="1:72" x14ac:dyDescent="0.25">
      <c r="A1642" t="s">
        <v>14945</v>
      </c>
      <c r="B1642" t="s">
        <v>151</v>
      </c>
      <c r="C1642" t="s">
        <v>14946</v>
      </c>
      <c r="E1642" t="s">
        <v>14947</v>
      </c>
      <c r="F1642">
        <v>1591038145632</v>
      </c>
      <c r="G1642">
        <v>1354288309</v>
      </c>
      <c r="H1642" t="s">
        <v>68</v>
      </c>
      <c r="J1642" t="s">
        <v>79</v>
      </c>
      <c r="K1642" s="2">
        <v>44511</v>
      </c>
      <c r="L1642" t="s">
        <v>197</v>
      </c>
      <c r="M1642" s="1">
        <v>44511.543900462966</v>
      </c>
      <c r="N1642" t="s">
        <v>75</v>
      </c>
      <c r="O1642" t="s">
        <v>134</v>
      </c>
      <c r="R1642" t="s">
        <v>153</v>
      </c>
      <c r="S1642" t="s">
        <v>155</v>
      </c>
      <c r="U1642" t="s">
        <v>103</v>
      </c>
      <c r="V1642" t="s">
        <v>14948</v>
      </c>
      <c r="W1642">
        <v>11367</v>
      </c>
      <c r="AA1642" t="s">
        <v>14949</v>
      </c>
      <c r="AC1642" t="s">
        <v>14950</v>
      </c>
      <c r="AF1642" t="s">
        <v>14951</v>
      </c>
      <c r="AG1642" s="4" t="s">
        <v>14952</v>
      </c>
      <c r="AH1642" t="s">
        <v>82</v>
      </c>
      <c r="AK1642" t="s">
        <v>14953</v>
      </c>
      <c r="AN1642" t="s">
        <v>89</v>
      </c>
      <c r="AU1642" s="1">
        <v>44511.617858796293</v>
      </c>
      <c r="AW1642" t="s">
        <v>71</v>
      </c>
      <c r="BC1642" s="1">
        <v>44511.279826388891</v>
      </c>
      <c r="BG1642" t="s">
        <v>14954</v>
      </c>
      <c r="BL1642" t="s">
        <v>14955</v>
      </c>
      <c r="BN1642" t="s">
        <v>84</v>
      </c>
      <c r="BO1642" t="s">
        <v>14956</v>
      </c>
      <c r="BP1642" t="s">
        <v>585</v>
      </c>
      <c r="BQ1642" t="s">
        <v>81</v>
      </c>
      <c r="BS1642" t="s">
        <v>85</v>
      </c>
      <c r="BT1642" t="s">
        <v>85</v>
      </c>
    </row>
    <row r="1643" spans="1:72" x14ac:dyDescent="0.25">
      <c r="A1643" t="s">
        <v>14957</v>
      </c>
      <c r="B1643" t="s">
        <v>151</v>
      </c>
      <c r="C1643" t="s">
        <v>14958</v>
      </c>
      <c r="E1643" t="s">
        <v>14959</v>
      </c>
      <c r="F1643">
        <v>1580001027695</v>
      </c>
      <c r="H1643" t="s">
        <v>86</v>
      </c>
      <c r="J1643" t="s">
        <v>87</v>
      </c>
      <c r="K1643" s="2">
        <v>44511</v>
      </c>
      <c r="L1643" t="s">
        <v>197</v>
      </c>
      <c r="M1643" s="1">
        <v>44511.551782407405</v>
      </c>
      <c r="N1643" t="s">
        <v>75</v>
      </c>
      <c r="O1643" t="s">
        <v>158</v>
      </c>
      <c r="R1643" t="s">
        <v>153</v>
      </c>
      <c r="S1643" t="s">
        <v>80</v>
      </c>
      <c r="U1643" t="s">
        <v>81</v>
      </c>
      <c r="V1643" t="s">
        <v>14960</v>
      </c>
      <c r="W1643" t="s">
        <v>14961</v>
      </c>
      <c r="AG1643" t="s">
        <v>14962</v>
      </c>
      <c r="AH1643" t="s">
        <v>82</v>
      </c>
      <c r="AN1643" t="s">
        <v>89</v>
      </c>
      <c r="AU1643" s="1">
        <v>44511.590046296296</v>
      </c>
      <c r="AW1643" t="s">
        <v>71</v>
      </c>
      <c r="BC1643" s="1">
        <v>44510.501134259262</v>
      </c>
      <c r="BL1643" t="s">
        <v>14963</v>
      </c>
      <c r="BN1643" t="s">
        <v>84</v>
      </c>
      <c r="BO1643" t="s">
        <v>14964</v>
      </c>
      <c r="BP1643" t="s">
        <v>574</v>
      </c>
      <c r="BQ1643" t="s">
        <v>81</v>
      </c>
      <c r="BS1643" t="s">
        <v>85</v>
      </c>
    </row>
    <row r="1644" spans="1:72" x14ac:dyDescent="0.25">
      <c r="A1644" t="s">
        <v>14965</v>
      </c>
      <c r="B1644" t="s">
        <v>151</v>
      </c>
      <c r="C1644" t="s">
        <v>14966</v>
      </c>
      <c r="E1644" t="s">
        <v>14967</v>
      </c>
      <c r="F1644">
        <v>1800031012105</v>
      </c>
      <c r="G1644">
        <v>9352840102</v>
      </c>
      <c r="H1644" t="s">
        <v>68</v>
      </c>
      <c r="J1644" t="s">
        <v>79</v>
      </c>
      <c r="K1644" s="2">
        <v>44511</v>
      </c>
      <c r="L1644" t="s">
        <v>195</v>
      </c>
      <c r="M1644" s="1">
        <v>44511.421319444446</v>
      </c>
      <c r="N1644" t="s">
        <v>75</v>
      </c>
      <c r="O1644" t="s">
        <v>165</v>
      </c>
      <c r="R1644" t="s">
        <v>153</v>
      </c>
      <c r="S1644" t="s">
        <v>80</v>
      </c>
      <c r="U1644" t="s">
        <v>81</v>
      </c>
      <c r="V1644" t="s">
        <v>14968</v>
      </c>
      <c r="W1644">
        <v>13279</v>
      </c>
      <c r="AA1644" t="s">
        <v>14969</v>
      </c>
      <c r="AC1644" t="s">
        <v>14970</v>
      </c>
      <c r="AF1644" t="s">
        <v>14971</v>
      </c>
      <c r="AG1644" s="4" t="s">
        <v>14972</v>
      </c>
      <c r="AH1644" t="s">
        <v>82</v>
      </c>
      <c r="AK1644" t="s">
        <v>14973</v>
      </c>
      <c r="AN1644" t="s">
        <v>89</v>
      </c>
      <c r="AU1644" s="1">
        <v>44511.46943287037</v>
      </c>
      <c r="AW1644" t="s">
        <v>71</v>
      </c>
      <c r="BC1644" s="1">
        <v>44510.45621527778</v>
      </c>
      <c r="BL1644" t="s">
        <v>14974</v>
      </c>
      <c r="BN1644" t="s">
        <v>84</v>
      </c>
      <c r="BO1644" t="s">
        <v>14975</v>
      </c>
      <c r="BP1644" t="s">
        <v>585</v>
      </c>
      <c r="BQ1644" t="s">
        <v>81</v>
      </c>
      <c r="BS1644" t="s">
        <v>85</v>
      </c>
      <c r="BT1644" t="s">
        <v>85</v>
      </c>
    </row>
    <row r="1645" spans="1:72" x14ac:dyDescent="0.25">
      <c r="A1645" t="s">
        <v>14976</v>
      </c>
      <c r="B1645" t="s">
        <v>67</v>
      </c>
      <c r="C1645" t="s">
        <v>14977</v>
      </c>
      <c r="E1645" t="s">
        <v>14978</v>
      </c>
      <c r="F1645">
        <v>1900043272704</v>
      </c>
      <c r="H1645" t="s">
        <v>86</v>
      </c>
      <c r="J1645" t="s">
        <v>87</v>
      </c>
      <c r="K1645" s="2">
        <v>44511</v>
      </c>
      <c r="L1645" t="s">
        <v>197</v>
      </c>
      <c r="M1645" s="1">
        <v>44511.40283564815</v>
      </c>
      <c r="N1645" t="s">
        <v>69</v>
      </c>
      <c r="O1645" t="s">
        <v>143</v>
      </c>
      <c r="P1645" t="s">
        <v>109</v>
      </c>
      <c r="Q1645" t="s">
        <v>14979</v>
      </c>
      <c r="R1645" t="s">
        <v>110</v>
      </c>
      <c r="V1645" t="s">
        <v>14980</v>
      </c>
      <c r="W1645">
        <v>21292</v>
      </c>
      <c r="X1645">
        <v>57442</v>
      </c>
      <c r="AG1645" t="s">
        <v>14981</v>
      </c>
      <c r="AH1645" t="s">
        <v>82</v>
      </c>
      <c r="AV1645" s="1">
        <v>44511.438680555555</v>
      </c>
      <c r="AW1645" t="s">
        <v>71</v>
      </c>
      <c r="BC1645" s="1">
        <v>44510.260914351849</v>
      </c>
      <c r="BL1645" t="s">
        <v>14982</v>
      </c>
      <c r="BP1645" t="s">
        <v>761</v>
      </c>
      <c r="BQ1645" t="s">
        <v>81</v>
      </c>
      <c r="BS1645" t="s">
        <v>85</v>
      </c>
    </row>
    <row r="1646" spans="1:72" x14ac:dyDescent="0.25">
      <c r="A1646" t="s">
        <v>14983</v>
      </c>
      <c r="B1646" t="s">
        <v>122</v>
      </c>
      <c r="C1646" t="s">
        <v>14984</v>
      </c>
      <c r="E1646" t="s">
        <v>14985</v>
      </c>
      <c r="F1646">
        <v>1418378361009</v>
      </c>
      <c r="H1646" t="s">
        <v>86</v>
      </c>
      <c r="J1646" t="s">
        <v>87</v>
      </c>
      <c r="K1646" s="2">
        <v>44511</v>
      </c>
      <c r="L1646" t="s">
        <v>197</v>
      </c>
      <c r="M1646" s="1">
        <v>44511.613796296297</v>
      </c>
      <c r="N1646" t="s">
        <v>75</v>
      </c>
      <c r="O1646" t="s">
        <v>78</v>
      </c>
      <c r="R1646" t="s">
        <v>14986</v>
      </c>
      <c r="S1646" t="s">
        <v>89</v>
      </c>
      <c r="U1646" t="s">
        <v>81</v>
      </c>
      <c r="V1646" t="s">
        <v>14987</v>
      </c>
      <c r="W1646">
        <v>56468</v>
      </c>
      <c r="AG1646" t="s">
        <v>14988</v>
      </c>
      <c r="AH1646" t="s">
        <v>89</v>
      </c>
      <c r="AN1646" t="s">
        <v>89</v>
      </c>
      <c r="AU1646" s="1">
        <v>44511.672256944446</v>
      </c>
      <c r="AW1646" t="s">
        <v>71</v>
      </c>
      <c r="BC1646" s="1">
        <v>44510.336516203701</v>
      </c>
      <c r="BL1646" t="s">
        <v>14989</v>
      </c>
      <c r="BN1646" t="s">
        <v>84</v>
      </c>
      <c r="BO1646" t="s">
        <v>14990</v>
      </c>
      <c r="BP1646" t="s">
        <v>574</v>
      </c>
      <c r="BQ1646" t="s">
        <v>81</v>
      </c>
      <c r="BS1646" t="s">
        <v>85</v>
      </c>
    </row>
    <row r="1647" spans="1:72" x14ac:dyDescent="0.25">
      <c r="A1647" t="s">
        <v>14991</v>
      </c>
      <c r="B1647" t="s">
        <v>122</v>
      </c>
      <c r="C1647" t="s">
        <v>14992</v>
      </c>
      <c r="E1647" t="s">
        <v>14993</v>
      </c>
      <c r="F1647">
        <v>2000006022877</v>
      </c>
      <c r="H1647" t="s">
        <v>86</v>
      </c>
      <c r="J1647" t="s">
        <v>87</v>
      </c>
      <c r="K1647" s="2">
        <v>44511</v>
      </c>
      <c r="L1647" t="s">
        <v>195</v>
      </c>
      <c r="M1647" s="1">
        <v>44511.571168981478</v>
      </c>
      <c r="N1647" t="s">
        <v>75</v>
      </c>
      <c r="O1647" t="s">
        <v>78</v>
      </c>
      <c r="R1647" t="s">
        <v>14994</v>
      </c>
      <c r="S1647" t="s">
        <v>89</v>
      </c>
      <c r="U1647" t="s">
        <v>81</v>
      </c>
      <c r="V1647" t="s">
        <v>14995</v>
      </c>
      <c r="W1647">
        <v>55817</v>
      </c>
      <c r="AG1647" t="s">
        <v>14996</v>
      </c>
      <c r="AH1647" t="s">
        <v>89</v>
      </c>
      <c r="AN1647" t="s">
        <v>89</v>
      </c>
      <c r="AU1647" s="1">
        <v>44511.60328703704</v>
      </c>
      <c r="AW1647" t="s">
        <v>71</v>
      </c>
      <c r="BC1647" s="1">
        <v>44510.336516203701</v>
      </c>
      <c r="BL1647" t="s">
        <v>14997</v>
      </c>
      <c r="BN1647" t="s">
        <v>84</v>
      </c>
      <c r="BO1647" t="s">
        <v>14998</v>
      </c>
      <c r="BP1647" t="s">
        <v>574</v>
      </c>
      <c r="BQ1647" t="s">
        <v>81</v>
      </c>
      <c r="BS1647" t="s">
        <v>85</v>
      </c>
    </row>
    <row r="1648" spans="1:72" x14ac:dyDescent="0.25">
      <c r="A1648" t="s">
        <v>14999</v>
      </c>
      <c r="B1648" t="s">
        <v>151</v>
      </c>
      <c r="C1648" t="s">
        <v>15000</v>
      </c>
      <c r="E1648" t="s">
        <v>15001</v>
      </c>
      <c r="F1648">
        <v>1580000754169</v>
      </c>
      <c r="H1648" t="s">
        <v>86</v>
      </c>
      <c r="J1648" t="s">
        <v>87</v>
      </c>
      <c r="K1648" s="2">
        <v>44511</v>
      </c>
      <c r="L1648" t="s">
        <v>197</v>
      </c>
      <c r="M1648" s="1">
        <v>44511.515983796293</v>
      </c>
      <c r="N1648" t="s">
        <v>75</v>
      </c>
      <c r="O1648" t="s">
        <v>162</v>
      </c>
      <c r="R1648" t="s">
        <v>153</v>
      </c>
      <c r="S1648" t="s">
        <v>80</v>
      </c>
      <c r="U1648" t="s">
        <v>81</v>
      </c>
      <c r="V1648" t="s">
        <v>15002</v>
      </c>
      <c r="W1648" t="s">
        <v>89</v>
      </c>
      <c r="AG1648" s="4" t="s">
        <v>15003</v>
      </c>
      <c r="AH1648" t="s">
        <v>82</v>
      </c>
      <c r="AN1648" t="s">
        <v>83</v>
      </c>
      <c r="AU1648" s="1">
        <v>44511.553402777776</v>
      </c>
      <c r="AW1648" t="s">
        <v>71</v>
      </c>
      <c r="BC1648" s="1">
        <v>44510.51771990741</v>
      </c>
      <c r="BL1648" t="s">
        <v>15004</v>
      </c>
      <c r="BN1648" t="s">
        <v>84</v>
      </c>
      <c r="BO1648" t="s">
        <v>15005</v>
      </c>
      <c r="BP1648" t="s">
        <v>574</v>
      </c>
      <c r="BQ1648" t="s">
        <v>81</v>
      </c>
      <c r="BS1648" t="s">
        <v>85</v>
      </c>
    </row>
    <row r="1649" spans="1:72" x14ac:dyDescent="0.25">
      <c r="A1649" t="s">
        <v>15006</v>
      </c>
      <c r="B1649" t="s">
        <v>151</v>
      </c>
      <c r="C1649" t="s">
        <v>15007</v>
      </c>
      <c r="E1649" t="s">
        <v>15008</v>
      </c>
      <c r="F1649">
        <v>2500001929585</v>
      </c>
      <c r="G1649">
        <v>7743211003</v>
      </c>
      <c r="H1649" t="s">
        <v>68</v>
      </c>
      <c r="J1649" t="s">
        <v>79</v>
      </c>
      <c r="K1649" s="2">
        <v>44511</v>
      </c>
      <c r="L1649" t="s">
        <v>195</v>
      </c>
      <c r="M1649" s="1">
        <v>44511.331307870372</v>
      </c>
      <c r="N1649" t="s">
        <v>75</v>
      </c>
      <c r="O1649" t="s">
        <v>158</v>
      </c>
      <c r="R1649" t="s">
        <v>15009</v>
      </c>
      <c r="S1649" t="s">
        <v>80</v>
      </c>
      <c r="U1649" t="s">
        <v>81</v>
      </c>
      <c r="V1649" t="s">
        <v>15010</v>
      </c>
      <c r="W1649" t="s">
        <v>15011</v>
      </c>
      <c r="AA1649" t="s">
        <v>15012</v>
      </c>
      <c r="AC1649" t="s">
        <v>15013</v>
      </c>
      <c r="AF1649" t="s">
        <v>15014</v>
      </c>
      <c r="AG1649" t="s">
        <v>15015</v>
      </c>
      <c r="AH1649" t="s">
        <v>169</v>
      </c>
      <c r="AK1649" t="s">
        <v>15016</v>
      </c>
      <c r="AN1649" t="s">
        <v>89</v>
      </c>
      <c r="AU1649" s="1">
        <v>44511.388159722221</v>
      </c>
      <c r="AW1649" t="s">
        <v>71</v>
      </c>
      <c r="BC1649" s="1">
        <v>44510.434710648151</v>
      </c>
      <c r="BL1649" t="s">
        <v>15017</v>
      </c>
      <c r="BN1649" t="s">
        <v>84</v>
      </c>
      <c r="BO1649" t="s">
        <v>15018</v>
      </c>
      <c r="BP1649" t="s">
        <v>585</v>
      </c>
      <c r="BQ1649" t="s">
        <v>81</v>
      </c>
      <c r="BS1649" t="s">
        <v>85</v>
      </c>
      <c r="BT1649" t="s">
        <v>85</v>
      </c>
    </row>
    <row r="1650" spans="1:72" x14ac:dyDescent="0.25">
      <c r="A1650" t="s">
        <v>15019</v>
      </c>
      <c r="B1650" t="s">
        <v>151</v>
      </c>
      <c r="C1650" t="s">
        <v>15020</v>
      </c>
      <c r="E1650" t="s">
        <v>15021</v>
      </c>
      <c r="F1650">
        <v>1591049227920</v>
      </c>
      <c r="G1650">
        <v>1333277107</v>
      </c>
      <c r="H1650" t="s">
        <v>68</v>
      </c>
      <c r="J1650" t="s">
        <v>79</v>
      </c>
      <c r="K1650" s="2">
        <v>44511</v>
      </c>
      <c r="L1650" t="s">
        <v>197</v>
      </c>
      <c r="M1650" s="1">
        <v>44511.522673611114</v>
      </c>
      <c r="N1650" t="s">
        <v>75</v>
      </c>
      <c r="O1650" t="s">
        <v>164</v>
      </c>
      <c r="R1650" t="s">
        <v>15022</v>
      </c>
      <c r="S1650" t="s">
        <v>272</v>
      </c>
      <c r="U1650" t="s">
        <v>81</v>
      </c>
      <c r="V1650" t="s">
        <v>15023</v>
      </c>
      <c r="W1650">
        <v>1</v>
      </c>
      <c r="AA1650" t="s">
        <v>15024</v>
      </c>
      <c r="AC1650" t="s">
        <v>15025</v>
      </c>
      <c r="AF1650" t="s">
        <v>15026</v>
      </c>
      <c r="AG1650" s="4" t="s">
        <v>15027</v>
      </c>
      <c r="AH1650" t="s">
        <v>82</v>
      </c>
      <c r="AK1650" t="s">
        <v>15028</v>
      </c>
      <c r="AN1650" t="s">
        <v>89</v>
      </c>
      <c r="AU1650" s="1">
        <v>44511.586238425924</v>
      </c>
      <c r="AW1650" t="s">
        <v>71</v>
      </c>
      <c r="BC1650" s="1">
        <v>44511.409907407404</v>
      </c>
      <c r="BL1650" t="s">
        <v>15029</v>
      </c>
      <c r="BM1650" t="s">
        <v>77</v>
      </c>
      <c r="BN1650" t="s">
        <v>84</v>
      </c>
      <c r="BO1650" t="s">
        <v>15030</v>
      </c>
      <c r="BP1650" t="s">
        <v>585</v>
      </c>
      <c r="BQ1650" t="s">
        <v>81</v>
      </c>
      <c r="BS1650" t="s">
        <v>85</v>
      </c>
      <c r="BT1650" t="s">
        <v>85</v>
      </c>
    </row>
    <row r="1651" spans="1:72" x14ac:dyDescent="0.25">
      <c r="A1651" t="s">
        <v>15031</v>
      </c>
      <c r="B1651" t="s">
        <v>101</v>
      </c>
      <c r="C1651" t="s">
        <v>15032</v>
      </c>
      <c r="E1651" t="s">
        <v>15033</v>
      </c>
      <c r="F1651">
        <v>1800020533660</v>
      </c>
      <c r="G1651">
        <v>5081727200</v>
      </c>
      <c r="H1651" t="s">
        <v>68</v>
      </c>
      <c r="I1651" t="s">
        <v>86</v>
      </c>
      <c r="J1651" t="s">
        <v>87</v>
      </c>
      <c r="K1651" s="2">
        <v>44511</v>
      </c>
      <c r="L1651" t="s">
        <v>197</v>
      </c>
      <c r="M1651" s="1">
        <v>44511.610613425924</v>
      </c>
      <c r="N1651" t="s">
        <v>75</v>
      </c>
      <c r="O1651" t="s">
        <v>171</v>
      </c>
      <c r="R1651" t="s">
        <v>15034</v>
      </c>
      <c r="S1651" t="s">
        <v>15035</v>
      </c>
      <c r="U1651" t="s">
        <v>81</v>
      </c>
      <c r="V1651" t="s">
        <v>15036</v>
      </c>
      <c r="W1651">
        <v>73934</v>
      </c>
      <c r="AA1651">
        <v>5052907</v>
      </c>
      <c r="AG1651" s="4" t="s">
        <v>15037</v>
      </c>
      <c r="AH1651" t="s">
        <v>82</v>
      </c>
      <c r="AN1651" t="s">
        <v>89</v>
      </c>
      <c r="AU1651" s="1">
        <v>44511.652048611111</v>
      </c>
      <c r="AW1651" t="s">
        <v>71</v>
      </c>
      <c r="BC1651" s="1">
        <v>44510.580960648149</v>
      </c>
      <c r="BL1651" t="s">
        <v>15038</v>
      </c>
      <c r="BN1651" t="s">
        <v>84</v>
      </c>
      <c r="BO1651" t="s">
        <v>15039</v>
      </c>
      <c r="BP1651" t="s">
        <v>585</v>
      </c>
      <c r="BQ1651" t="s">
        <v>81</v>
      </c>
      <c r="BS1651" t="s">
        <v>85</v>
      </c>
    </row>
    <row r="1652" spans="1:72" x14ac:dyDescent="0.25">
      <c r="A1652" t="s">
        <v>15040</v>
      </c>
      <c r="B1652" t="s">
        <v>151</v>
      </c>
      <c r="C1652" t="s">
        <v>15041</v>
      </c>
      <c r="E1652" t="s">
        <v>15042</v>
      </c>
      <c r="F1652">
        <v>1800021930433</v>
      </c>
      <c r="G1652">
        <v>5047997606</v>
      </c>
      <c r="H1652" t="s">
        <v>68</v>
      </c>
      <c r="I1652" t="s">
        <v>86</v>
      </c>
      <c r="J1652" t="s">
        <v>87</v>
      </c>
      <c r="K1652" s="2">
        <v>44511</v>
      </c>
      <c r="L1652" t="s">
        <v>197</v>
      </c>
      <c r="M1652" s="1">
        <v>44511.547858796293</v>
      </c>
      <c r="N1652" t="s">
        <v>75</v>
      </c>
      <c r="O1652" t="s">
        <v>149</v>
      </c>
      <c r="R1652" t="s">
        <v>15043</v>
      </c>
      <c r="S1652" t="s">
        <v>15044</v>
      </c>
      <c r="U1652" t="s">
        <v>81</v>
      </c>
      <c r="V1652" t="s">
        <v>15045</v>
      </c>
      <c r="W1652" t="s">
        <v>15046</v>
      </c>
      <c r="AA1652">
        <v>331455</v>
      </c>
      <c r="AG1652" s="4" t="s">
        <v>15047</v>
      </c>
      <c r="AH1652" t="s">
        <v>82</v>
      </c>
      <c r="AN1652" t="s">
        <v>89</v>
      </c>
      <c r="AU1652" s="1">
        <v>44511.622013888889</v>
      </c>
      <c r="AW1652" t="s">
        <v>71</v>
      </c>
      <c r="BC1652" s="1">
        <v>44510.47896990741</v>
      </c>
      <c r="BL1652" t="s">
        <v>15048</v>
      </c>
      <c r="BN1652" t="s">
        <v>84</v>
      </c>
      <c r="BO1652" t="s">
        <v>15049</v>
      </c>
      <c r="BP1652" t="s">
        <v>585</v>
      </c>
      <c r="BQ1652" t="s">
        <v>81</v>
      </c>
      <c r="BS1652" t="s">
        <v>85</v>
      </c>
    </row>
    <row r="1653" spans="1:72" x14ac:dyDescent="0.25">
      <c r="A1653" t="s">
        <v>15050</v>
      </c>
      <c r="B1653" t="s">
        <v>101</v>
      </c>
      <c r="C1653" t="s">
        <v>15051</v>
      </c>
      <c r="E1653" t="s">
        <v>15052</v>
      </c>
      <c r="F1653">
        <v>2000016160370</v>
      </c>
      <c r="G1653">
        <v>4033252610</v>
      </c>
      <c r="H1653" t="s">
        <v>68</v>
      </c>
      <c r="J1653" t="s">
        <v>79</v>
      </c>
      <c r="K1653" s="2">
        <v>44511</v>
      </c>
      <c r="L1653" t="s">
        <v>195</v>
      </c>
      <c r="M1653" s="1">
        <v>44511.357476851852</v>
      </c>
      <c r="N1653" t="s">
        <v>75</v>
      </c>
      <c r="O1653" t="s">
        <v>9633</v>
      </c>
      <c r="R1653" t="s">
        <v>543</v>
      </c>
      <c r="S1653" t="s">
        <v>451</v>
      </c>
      <c r="U1653" t="s">
        <v>81</v>
      </c>
      <c r="V1653" t="s">
        <v>15053</v>
      </c>
      <c r="W1653">
        <v>1</v>
      </c>
      <c r="AA1653" t="s">
        <v>15054</v>
      </c>
      <c r="AC1653">
        <v>9627</v>
      </c>
      <c r="AF1653" t="s">
        <v>15055</v>
      </c>
      <c r="AG1653" t="s">
        <v>15056</v>
      </c>
      <c r="AH1653" t="s">
        <v>202</v>
      </c>
      <c r="AK1653" t="s">
        <v>15057</v>
      </c>
      <c r="AN1653" t="s">
        <v>89</v>
      </c>
      <c r="AU1653" s="1">
        <v>44511.432824074072</v>
      </c>
      <c r="AW1653" t="s">
        <v>71</v>
      </c>
      <c r="BC1653" s="1">
        <v>44510.521365740744</v>
      </c>
      <c r="BL1653" t="s">
        <v>15058</v>
      </c>
      <c r="BM1653" t="s">
        <v>77</v>
      </c>
      <c r="BN1653" t="s">
        <v>84</v>
      </c>
      <c r="BO1653" t="s">
        <v>15059</v>
      </c>
      <c r="BP1653" t="s">
        <v>585</v>
      </c>
      <c r="BQ1653" t="s">
        <v>81</v>
      </c>
      <c r="BS1653" t="s">
        <v>85</v>
      </c>
      <c r="BT1653" t="s">
        <v>85</v>
      </c>
    </row>
    <row r="1654" spans="1:72" x14ac:dyDescent="0.25">
      <c r="A1654" t="s">
        <v>15060</v>
      </c>
      <c r="B1654" t="s">
        <v>101</v>
      </c>
      <c r="C1654" t="s">
        <v>15061</v>
      </c>
      <c r="E1654" t="s">
        <v>15062</v>
      </c>
      <c r="F1654">
        <v>2000008407031</v>
      </c>
      <c r="G1654">
        <v>4005765901</v>
      </c>
      <c r="H1654" t="s">
        <v>68</v>
      </c>
      <c r="I1654" t="s">
        <v>86</v>
      </c>
      <c r="J1654" t="s">
        <v>87</v>
      </c>
      <c r="K1654" s="2">
        <v>44511</v>
      </c>
      <c r="L1654" t="s">
        <v>197</v>
      </c>
      <c r="M1654" s="1">
        <v>44511.625868055555</v>
      </c>
      <c r="N1654" t="s">
        <v>75</v>
      </c>
      <c r="O1654" t="s">
        <v>115</v>
      </c>
      <c r="R1654" t="s">
        <v>543</v>
      </c>
      <c r="S1654" t="s">
        <v>15063</v>
      </c>
      <c r="U1654" t="s">
        <v>81</v>
      </c>
      <c r="V1654" t="s">
        <v>15064</v>
      </c>
      <c r="W1654">
        <v>60658</v>
      </c>
      <c r="AA1654" t="s">
        <v>15065</v>
      </c>
      <c r="AG1654" t="s">
        <v>15066</v>
      </c>
      <c r="AH1654" t="s">
        <v>82</v>
      </c>
      <c r="AN1654" t="s">
        <v>83</v>
      </c>
      <c r="AU1654" s="1">
        <v>44511.694201388891</v>
      </c>
      <c r="AW1654" t="s">
        <v>71</v>
      </c>
      <c r="BC1654" s="1">
        <v>44510.754224537035</v>
      </c>
      <c r="BL1654" t="s">
        <v>15067</v>
      </c>
      <c r="BN1654" t="s">
        <v>84</v>
      </c>
      <c r="BO1654" t="s">
        <v>15068</v>
      </c>
      <c r="BP1654" t="s">
        <v>585</v>
      </c>
      <c r="BQ1654" t="s">
        <v>81</v>
      </c>
      <c r="BS1654" t="s">
        <v>85</v>
      </c>
    </row>
    <row r="1655" spans="1:72" x14ac:dyDescent="0.25">
      <c r="A1655" t="s">
        <v>15069</v>
      </c>
      <c r="B1655" t="s">
        <v>67</v>
      </c>
      <c r="C1655" t="s">
        <v>15070</v>
      </c>
      <c r="E1655" t="s">
        <v>15071</v>
      </c>
      <c r="F1655">
        <v>2000008136646</v>
      </c>
      <c r="G1655">
        <v>4002768308</v>
      </c>
      <c r="H1655" t="s">
        <v>68</v>
      </c>
      <c r="J1655" t="s">
        <v>79</v>
      </c>
      <c r="K1655" s="2">
        <v>44511</v>
      </c>
      <c r="L1655" t="s">
        <v>197</v>
      </c>
      <c r="M1655" s="1">
        <v>44511.489861111113</v>
      </c>
      <c r="N1655" t="s">
        <v>75</v>
      </c>
      <c r="O1655" t="s">
        <v>114</v>
      </c>
      <c r="R1655" t="s">
        <v>110</v>
      </c>
      <c r="S1655" t="s">
        <v>15072</v>
      </c>
      <c r="U1655" t="s">
        <v>81</v>
      </c>
      <c r="V1655" t="s">
        <v>15073</v>
      </c>
      <c r="W1655">
        <v>41608</v>
      </c>
      <c r="AA1655" s="3">
        <v>2140521405</v>
      </c>
      <c r="AC1655">
        <v>2044</v>
      </c>
      <c r="AF1655" t="s">
        <v>15074</v>
      </c>
      <c r="AG1655" t="s">
        <v>15075</v>
      </c>
      <c r="AH1655" t="s">
        <v>89</v>
      </c>
      <c r="AK1655" t="s">
        <v>15076</v>
      </c>
      <c r="AN1655" t="s">
        <v>89</v>
      </c>
      <c r="AU1655" s="1">
        <v>44511.526701388888</v>
      </c>
      <c r="AW1655" t="s">
        <v>71</v>
      </c>
      <c r="BC1655" s="1">
        <v>44510.333796296298</v>
      </c>
      <c r="BL1655" t="s">
        <v>15077</v>
      </c>
      <c r="BN1655" t="s">
        <v>84</v>
      </c>
      <c r="BO1655" t="s">
        <v>15078</v>
      </c>
      <c r="BP1655" t="s">
        <v>585</v>
      </c>
      <c r="BQ1655" t="s">
        <v>81</v>
      </c>
      <c r="BS1655" t="s">
        <v>85</v>
      </c>
      <c r="BT1655" t="s">
        <v>85</v>
      </c>
    </row>
    <row r="1656" spans="1:72" x14ac:dyDescent="0.25">
      <c r="A1656" t="s">
        <v>15079</v>
      </c>
      <c r="B1656" t="s">
        <v>67</v>
      </c>
      <c r="C1656" t="s">
        <v>15080</v>
      </c>
      <c r="E1656" t="s">
        <v>15081</v>
      </c>
      <c r="F1656">
        <v>2000023522106</v>
      </c>
      <c r="G1656">
        <v>3932163303</v>
      </c>
      <c r="H1656" t="s">
        <v>68</v>
      </c>
      <c r="J1656" t="s">
        <v>79</v>
      </c>
      <c r="K1656" s="2">
        <v>44511</v>
      </c>
      <c r="L1656" t="s">
        <v>197</v>
      </c>
      <c r="M1656" s="1">
        <v>44511.651631944442</v>
      </c>
      <c r="N1656" t="s">
        <v>75</v>
      </c>
      <c r="O1656" t="s">
        <v>126</v>
      </c>
      <c r="R1656" t="s">
        <v>15082</v>
      </c>
      <c r="S1656" t="s">
        <v>127</v>
      </c>
      <c r="U1656" t="s">
        <v>81</v>
      </c>
      <c r="V1656" t="s">
        <v>15083</v>
      </c>
      <c r="W1656">
        <v>24206</v>
      </c>
      <c r="AA1656" t="s">
        <v>15084</v>
      </c>
      <c r="AC1656">
        <v>11429</v>
      </c>
      <c r="AF1656" t="s">
        <v>15085</v>
      </c>
      <c r="AG1656" t="s">
        <v>15086</v>
      </c>
      <c r="AH1656" t="s">
        <v>89</v>
      </c>
      <c r="AK1656" t="s">
        <v>15087</v>
      </c>
      <c r="AN1656" t="s">
        <v>89</v>
      </c>
      <c r="AU1656" s="1">
        <v>44511.730370370373</v>
      </c>
      <c r="AW1656" t="s">
        <v>71</v>
      </c>
      <c r="BC1656" s="1">
        <v>44510.288506944446</v>
      </c>
      <c r="BL1656" t="s">
        <v>15088</v>
      </c>
      <c r="BN1656" t="s">
        <v>84</v>
      </c>
      <c r="BO1656" t="s">
        <v>15089</v>
      </c>
      <c r="BP1656" t="s">
        <v>585</v>
      </c>
      <c r="BQ1656" t="s">
        <v>81</v>
      </c>
      <c r="BS1656" t="s">
        <v>85</v>
      </c>
      <c r="BT1656" t="s">
        <v>85</v>
      </c>
    </row>
    <row r="1657" spans="1:72" x14ac:dyDescent="0.25">
      <c r="A1657" t="s">
        <v>15090</v>
      </c>
      <c r="B1657" t="s">
        <v>120</v>
      </c>
      <c r="C1657" t="s">
        <v>15091</v>
      </c>
      <c r="E1657" t="s">
        <v>15092</v>
      </c>
      <c r="F1657">
        <v>2000018837429</v>
      </c>
      <c r="G1657">
        <v>3972480104</v>
      </c>
      <c r="H1657" t="s">
        <v>68</v>
      </c>
      <c r="I1657" t="s">
        <v>86</v>
      </c>
      <c r="J1657" t="s">
        <v>87</v>
      </c>
      <c r="K1657" s="2">
        <v>44511</v>
      </c>
      <c r="L1657" t="s">
        <v>197</v>
      </c>
      <c r="M1657" s="1">
        <v>44511.598761574074</v>
      </c>
      <c r="N1657" t="s">
        <v>75</v>
      </c>
      <c r="O1657" t="s">
        <v>132</v>
      </c>
      <c r="R1657" t="s">
        <v>15093</v>
      </c>
      <c r="S1657" t="s">
        <v>15094</v>
      </c>
      <c r="U1657" t="s">
        <v>103</v>
      </c>
      <c r="V1657" t="s">
        <v>15095</v>
      </c>
      <c r="W1657" t="s">
        <v>15096</v>
      </c>
      <c r="AA1657" t="s">
        <v>15097</v>
      </c>
      <c r="AG1657" t="s">
        <v>15098</v>
      </c>
      <c r="AH1657" t="s">
        <v>82</v>
      </c>
      <c r="AN1657" t="s">
        <v>82</v>
      </c>
      <c r="AU1657" s="1">
        <v>44511.65011574074</v>
      </c>
      <c r="AW1657" t="s">
        <v>71</v>
      </c>
      <c r="BC1657" s="1">
        <v>44510.291041666664</v>
      </c>
      <c r="BL1657" t="s">
        <v>15099</v>
      </c>
      <c r="BP1657" t="s">
        <v>585</v>
      </c>
      <c r="BQ1657" t="s">
        <v>81</v>
      </c>
      <c r="BS1657" t="s">
        <v>85</v>
      </c>
    </row>
    <row r="1658" spans="1:72" x14ac:dyDescent="0.25">
      <c r="A1658" t="s">
        <v>15100</v>
      </c>
      <c r="B1658" t="s">
        <v>67</v>
      </c>
      <c r="C1658" t="s">
        <v>15101</v>
      </c>
      <c r="E1658" t="s">
        <v>15102</v>
      </c>
      <c r="F1658">
        <v>2000014474468</v>
      </c>
      <c r="G1658">
        <v>3967987102</v>
      </c>
      <c r="H1658" t="s">
        <v>68</v>
      </c>
      <c r="J1658" t="s">
        <v>79</v>
      </c>
      <c r="K1658" s="2">
        <v>44511</v>
      </c>
      <c r="L1658" t="s">
        <v>195</v>
      </c>
      <c r="M1658" s="1">
        <v>44511.470393518517</v>
      </c>
      <c r="N1658" t="s">
        <v>75</v>
      </c>
      <c r="O1658" t="s">
        <v>126</v>
      </c>
      <c r="R1658" t="s">
        <v>15103</v>
      </c>
      <c r="S1658" t="s">
        <v>127</v>
      </c>
      <c r="U1658" t="s">
        <v>103</v>
      </c>
      <c r="V1658" t="s">
        <v>15104</v>
      </c>
      <c r="W1658">
        <v>19053</v>
      </c>
      <c r="AA1658" t="s">
        <v>15105</v>
      </c>
      <c r="AC1658">
        <v>3966</v>
      </c>
      <c r="AF1658" t="s">
        <v>15106</v>
      </c>
      <c r="AG1658" t="s">
        <v>15107</v>
      </c>
      <c r="AH1658" t="s">
        <v>89</v>
      </c>
      <c r="AK1658" t="s">
        <v>15108</v>
      </c>
      <c r="AN1658" t="s">
        <v>89</v>
      </c>
      <c r="AU1658" s="1">
        <v>44511.568553240744</v>
      </c>
      <c r="AW1658" t="s">
        <v>71</v>
      </c>
      <c r="BC1658" s="1">
        <v>44510.288506944446</v>
      </c>
      <c r="BL1658" t="s">
        <v>15109</v>
      </c>
      <c r="BN1658" t="s">
        <v>84</v>
      </c>
      <c r="BO1658" t="s">
        <v>15110</v>
      </c>
      <c r="BP1658" t="s">
        <v>585</v>
      </c>
      <c r="BQ1658" t="s">
        <v>81</v>
      </c>
      <c r="BS1658" t="s">
        <v>85</v>
      </c>
      <c r="BT1658" t="s">
        <v>85</v>
      </c>
    </row>
    <row r="1659" spans="1:72" x14ac:dyDescent="0.25">
      <c r="A1659" t="s">
        <v>15111</v>
      </c>
      <c r="B1659" t="s">
        <v>122</v>
      </c>
      <c r="C1659" t="s">
        <v>15112</v>
      </c>
      <c r="E1659" t="s">
        <v>15113</v>
      </c>
      <c r="F1659">
        <v>2000008726948</v>
      </c>
      <c r="G1659">
        <v>3999805603</v>
      </c>
      <c r="H1659" t="s">
        <v>94</v>
      </c>
      <c r="K1659" s="2">
        <v>44511</v>
      </c>
      <c r="L1659" t="s">
        <v>195</v>
      </c>
      <c r="M1659" s="1">
        <v>44511.388425925928</v>
      </c>
      <c r="N1659" t="s">
        <v>69</v>
      </c>
      <c r="O1659" t="s">
        <v>115</v>
      </c>
      <c r="P1659" t="s">
        <v>109</v>
      </c>
      <c r="Q1659" t="s">
        <v>15114</v>
      </c>
      <c r="R1659" t="s">
        <v>15115</v>
      </c>
      <c r="V1659" t="s">
        <v>15116</v>
      </c>
      <c r="AA1659" t="s">
        <v>15117</v>
      </c>
      <c r="AC1659">
        <v>8586</v>
      </c>
      <c r="AV1659" s="1">
        <v>44511.39534722222</v>
      </c>
      <c r="AW1659" t="s">
        <v>71</v>
      </c>
      <c r="BC1659" s="1">
        <v>44510.754224537035</v>
      </c>
      <c r="BL1659" t="s">
        <v>15118</v>
      </c>
      <c r="BP1659" t="s">
        <v>931</v>
      </c>
      <c r="BQ1659" t="s">
        <v>81</v>
      </c>
    </row>
    <row r="1660" spans="1:72" x14ac:dyDescent="0.25">
      <c r="A1660" t="s">
        <v>15119</v>
      </c>
      <c r="B1660" t="s">
        <v>67</v>
      </c>
      <c r="C1660" t="s">
        <v>15120</v>
      </c>
      <c r="E1660" t="s">
        <v>15121</v>
      </c>
      <c r="F1660">
        <v>1100014304874</v>
      </c>
      <c r="G1660">
        <v>2186677500</v>
      </c>
      <c r="H1660" t="s">
        <v>125</v>
      </c>
      <c r="K1660" s="2">
        <v>44511</v>
      </c>
      <c r="L1660" t="s">
        <v>197</v>
      </c>
      <c r="N1660" t="s">
        <v>95</v>
      </c>
      <c r="O1660" t="s">
        <v>91</v>
      </c>
      <c r="R1660" t="s">
        <v>15122</v>
      </c>
      <c r="V1660" t="s">
        <v>15123</v>
      </c>
      <c r="AA1660" t="s">
        <v>15124</v>
      </c>
      <c r="AW1660" t="s">
        <v>71</v>
      </c>
      <c r="AZ1660" t="s">
        <v>96</v>
      </c>
      <c r="BA1660" t="s">
        <v>97</v>
      </c>
      <c r="BB1660" t="s">
        <v>15125</v>
      </c>
      <c r="BC1660" s="1">
        <v>44510.480937499997</v>
      </c>
      <c r="BL1660" t="s">
        <v>15126</v>
      </c>
      <c r="BP1660" t="s">
        <v>2308</v>
      </c>
      <c r="BQ1660" t="s">
        <v>81</v>
      </c>
    </row>
    <row r="1661" spans="1:72" x14ac:dyDescent="0.25">
      <c r="A1661" t="s">
        <v>15127</v>
      </c>
      <c r="B1661" t="s">
        <v>151</v>
      </c>
      <c r="C1661" t="s">
        <v>11021</v>
      </c>
      <c r="E1661" t="s">
        <v>424</v>
      </c>
      <c r="F1661">
        <v>1591056724119</v>
      </c>
      <c r="G1661">
        <v>1346796209</v>
      </c>
      <c r="H1661" t="s">
        <v>94</v>
      </c>
      <c r="J1661" t="s">
        <v>87</v>
      </c>
      <c r="K1661" s="2">
        <v>44511</v>
      </c>
      <c r="L1661" t="s">
        <v>197</v>
      </c>
      <c r="M1661" s="1">
        <v>44511.625300925924</v>
      </c>
      <c r="N1661" t="s">
        <v>75</v>
      </c>
      <c r="O1661" t="s">
        <v>225</v>
      </c>
      <c r="R1661" t="s">
        <v>15128</v>
      </c>
      <c r="S1661" t="s">
        <v>15129</v>
      </c>
      <c r="U1661" t="s">
        <v>81</v>
      </c>
      <c r="V1661" t="s">
        <v>15130</v>
      </c>
      <c r="AA1661" t="s">
        <v>15131</v>
      </c>
      <c r="AC1661" t="s">
        <v>13135</v>
      </c>
      <c r="AF1661" t="s">
        <v>15132</v>
      </c>
      <c r="AK1661" t="s">
        <v>15133</v>
      </c>
      <c r="AU1661" s="1">
        <v>44511.662719907406</v>
      </c>
      <c r="AW1661" t="s">
        <v>71</v>
      </c>
      <c r="BC1661" s="1">
        <v>44510.390300925923</v>
      </c>
      <c r="BL1661" t="s">
        <v>15134</v>
      </c>
      <c r="BM1661" t="s">
        <v>77</v>
      </c>
      <c r="BP1661" t="s">
        <v>931</v>
      </c>
      <c r="BQ1661" t="s">
        <v>81</v>
      </c>
      <c r="BS1661" t="s">
        <v>85</v>
      </c>
    </row>
    <row r="1662" spans="1:72" x14ac:dyDescent="0.25">
      <c r="A1662" t="s">
        <v>15135</v>
      </c>
      <c r="B1662" t="s">
        <v>151</v>
      </c>
      <c r="C1662" t="s">
        <v>6956</v>
      </c>
      <c r="E1662" t="s">
        <v>6957</v>
      </c>
      <c r="F1662">
        <v>1591060524001</v>
      </c>
      <c r="G1662">
        <v>1355276801</v>
      </c>
      <c r="H1662" t="s">
        <v>94</v>
      </c>
      <c r="J1662" t="s">
        <v>87</v>
      </c>
      <c r="K1662" s="2">
        <v>44511</v>
      </c>
      <c r="L1662" t="s">
        <v>197</v>
      </c>
      <c r="M1662" s="1">
        <v>44511.624085648145</v>
      </c>
      <c r="N1662" t="s">
        <v>75</v>
      </c>
      <c r="O1662" t="s">
        <v>167</v>
      </c>
      <c r="R1662" t="s">
        <v>15136</v>
      </c>
      <c r="S1662" t="s">
        <v>174</v>
      </c>
      <c r="U1662" t="s">
        <v>81</v>
      </c>
      <c r="V1662" s="4" t="s">
        <v>6962</v>
      </c>
      <c r="AA1662" t="s">
        <v>15137</v>
      </c>
      <c r="AC1662">
        <v>3660</v>
      </c>
      <c r="AF1662" t="s">
        <v>15138</v>
      </c>
      <c r="AK1662" t="s">
        <v>15139</v>
      </c>
      <c r="AU1662" s="1">
        <v>44511.665092592593</v>
      </c>
      <c r="AW1662" t="s">
        <v>71</v>
      </c>
      <c r="BC1662" s="1">
        <v>44510.484363425923</v>
      </c>
      <c r="BL1662" t="s">
        <v>15140</v>
      </c>
      <c r="BP1662" t="s">
        <v>931</v>
      </c>
      <c r="BQ1662" t="s">
        <v>81</v>
      </c>
      <c r="BS1662" t="s">
        <v>85</v>
      </c>
    </row>
    <row r="1663" spans="1:72" x14ac:dyDescent="0.25">
      <c r="A1663" t="s">
        <v>15141</v>
      </c>
      <c r="B1663" t="s">
        <v>67</v>
      </c>
      <c r="C1663" t="s">
        <v>15142</v>
      </c>
      <c r="E1663" t="s">
        <v>15143</v>
      </c>
      <c r="F1663">
        <v>1023480000340</v>
      </c>
      <c r="G1663">
        <v>7428374506</v>
      </c>
      <c r="H1663" t="s">
        <v>68</v>
      </c>
      <c r="J1663" t="s">
        <v>79</v>
      </c>
      <c r="K1663" s="2">
        <v>44511</v>
      </c>
      <c r="L1663" t="s">
        <v>197</v>
      </c>
      <c r="M1663" s="1">
        <v>44511.69427083333</v>
      </c>
      <c r="N1663" t="s">
        <v>75</v>
      </c>
      <c r="O1663" t="s">
        <v>785</v>
      </c>
      <c r="R1663" t="s">
        <v>110</v>
      </c>
      <c r="S1663" t="s">
        <v>15144</v>
      </c>
      <c r="U1663" t="s">
        <v>81</v>
      </c>
      <c r="V1663" t="s">
        <v>15145</v>
      </c>
      <c r="W1663">
        <v>73644</v>
      </c>
      <c r="AA1663" t="s">
        <v>15146</v>
      </c>
      <c r="AF1663" t="s">
        <v>15147</v>
      </c>
      <c r="AG1663" t="s">
        <v>15148</v>
      </c>
      <c r="AH1663" t="s">
        <v>82</v>
      </c>
      <c r="AK1663" t="s">
        <v>15149</v>
      </c>
      <c r="AN1663" t="s">
        <v>216</v>
      </c>
      <c r="AU1663" s="1">
        <v>44511.758090277777</v>
      </c>
      <c r="AW1663" t="s">
        <v>71</v>
      </c>
      <c r="BC1663" s="1">
        <v>44510.315509259257</v>
      </c>
      <c r="BL1663" t="s">
        <v>15150</v>
      </c>
      <c r="BP1663" t="s">
        <v>585</v>
      </c>
      <c r="BQ1663" t="s">
        <v>81</v>
      </c>
      <c r="BS1663" t="s">
        <v>85</v>
      </c>
      <c r="BT1663" t="s">
        <v>85</v>
      </c>
    </row>
    <row r="1664" spans="1:72" x14ac:dyDescent="0.25">
      <c r="A1664" t="s">
        <v>15151</v>
      </c>
      <c r="B1664" t="s">
        <v>122</v>
      </c>
      <c r="C1664" t="s">
        <v>15152</v>
      </c>
      <c r="E1664" t="s">
        <v>15153</v>
      </c>
      <c r="F1664">
        <v>1414144661004</v>
      </c>
      <c r="G1664">
        <v>4163613406</v>
      </c>
      <c r="H1664" t="s">
        <v>68</v>
      </c>
      <c r="J1664" t="s">
        <v>79</v>
      </c>
      <c r="K1664" s="2">
        <v>44511</v>
      </c>
      <c r="L1664" t="s">
        <v>195</v>
      </c>
      <c r="M1664" s="1">
        <v>44511.4690625</v>
      </c>
      <c r="N1664" t="s">
        <v>75</v>
      </c>
      <c r="O1664" t="s">
        <v>78</v>
      </c>
      <c r="R1664" t="s">
        <v>15154</v>
      </c>
      <c r="S1664" t="s">
        <v>89</v>
      </c>
      <c r="U1664" t="s">
        <v>81</v>
      </c>
      <c r="V1664" t="s">
        <v>15155</v>
      </c>
      <c r="W1664">
        <v>25313</v>
      </c>
      <c r="AA1664" t="s">
        <v>15156</v>
      </c>
      <c r="AC1664">
        <v>21299</v>
      </c>
      <c r="AF1664" t="s">
        <v>15157</v>
      </c>
      <c r="AG1664" t="s">
        <v>15158</v>
      </c>
      <c r="AH1664" t="s">
        <v>89</v>
      </c>
      <c r="AK1664" t="s">
        <v>15159</v>
      </c>
      <c r="AN1664" t="s">
        <v>89</v>
      </c>
      <c r="AU1664" s="1">
        <v>44511.528935185182</v>
      </c>
      <c r="AW1664" t="s">
        <v>71</v>
      </c>
      <c r="BC1664" s="1">
        <v>44510.336516203701</v>
      </c>
      <c r="BG1664" t="s">
        <v>15160</v>
      </c>
      <c r="BL1664" t="s">
        <v>15161</v>
      </c>
      <c r="BN1664" t="s">
        <v>84</v>
      </c>
      <c r="BO1664" t="s">
        <v>15162</v>
      </c>
      <c r="BP1664" t="s">
        <v>585</v>
      </c>
      <c r="BQ1664" t="s">
        <v>81</v>
      </c>
      <c r="BS1664" t="s">
        <v>85</v>
      </c>
      <c r="BT1664" t="s">
        <v>85</v>
      </c>
    </row>
    <row r="1665" spans="1:72" x14ac:dyDescent="0.25">
      <c r="A1665" t="s">
        <v>15163</v>
      </c>
      <c r="B1665" t="s">
        <v>67</v>
      </c>
      <c r="C1665" t="s">
        <v>15164</v>
      </c>
      <c r="E1665" t="s">
        <v>15165</v>
      </c>
      <c r="F1665">
        <v>2000013675055</v>
      </c>
      <c r="G1665">
        <v>3969412206</v>
      </c>
      <c r="H1665" t="s">
        <v>68</v>
      </c>
      <c r="J1665" t="s">
        <v>79</v>
      </c>
      <c r="K1665" s="2">
        <v>44511</v>
      </c>
      <c r="L1665" t="s">
        <v>195</v>
      </c>
      <c r="M1665" s="1">
        <v>44511.333865740744</v>
      </c>
      <c r="N1665" t="s">
        <v>75</v>
      </c>
      <c r="O1665" t="s">
        <v>132</v>
      </c>
      <c r="R1665" t="s">
        <v>15166</v>
      </c>
      <c r="S1665" t="s">
        <v>15167</v>
      </c>
      <c r="U1665" t="s">
        <v>81</v>
      </c>
      <c r="V1665" t="s">
        <v>15168</v>
      </c>
      <c r="W1665" t="s">
        <v>15169</v>
      </c>
      <c r="X1665" t="s">
        <v>15170</v>
      </c>
      <c r="AA1665" t="s">
        <v>15171</v>
      </c>
      <c r="AC1665">
        <v>16892</v>
      </c>
      <c r="AF1665" t="s">
        <v>15172</v>
      </c>
      <c r="AG1665" t="s">
        <v>15173</v>
      </c>
      <c r="AH1665" t="s">
        <v>82</v>
      </c>
      <c r="AK1665" t="s">
        <v>15174</v>
      </c>
      <c r="AN1665" t="s">
        <v>82</v>
      </c>
      <c r="AU1665" s="1">
        <v>44511.447222222225</v>
      </c>
      <c r="AW1665" t="s">
        <v>71</v>
      </c>
      <c r="BC1665" s="1">
        <v>44510.291041666664</v>
      </c>
      <c r="BL1665" t="s">
        <v>15175</v>
      </c>
      <c r="BN1665" t="s">
        <v>84</v>
      </c>
      <c r="BO1665" t="s">
        <v>15176</v>
      </c>
      <c r="BP1665" t="s">
        <v>585</v>
      </c>
      <c r="BQ1665" t="s">
        <v>81</v>
      </c>
      <c r="BS1665" t="s">
        <v>85</v>
      </c>
      <c r="BT1665" t="s">
        <v>85</v>
      </c>
    </row>
    <row r="1666" spans="1:72" x14ac:dyDescent="0.25">
      <c r="A1666" t="s">
        <v>15177</v>
      </c>
      <c r="B1666" t="s">
        <v>236</v>
      </c>
      <c r="C1666" t="s">
        <v>14428</v>
      </c>
      <c r="E1666" t="s">
        <v>491</v>
      </c>
      <c r="F1666">
        <v>1200030854784</v>
      </c>
      <c r="G1666">
        <v>524493107</v>
      </c>
      <c r="H1666" t="s">
        <v>108</v>
      </c>
      <c r="J1666" t="s">
        <v>79</v>
      </c>
      <c r="K1666" s="2">
        <v>44511</v>
      </c>
      <c r="L1666" t="s">
        <v>195</v>
      </c>
      <c r="M1666" s="1">
        <v>44511.359270833331</v>
      </c>
      <c r="N1666" t="s">
        <v>75</v>
      </c>
      <c r="O1666" t="s">
        <v>138</v>
      </c>
      <c r="R1666" t="s">
        <v>15178</v>
      </c>
      <c r="S1666" t="s">
        <v>15179</v>
      </c>
      <c r="U1666" t="s">
        <v>81</v>
      </c>
      <c r="V1666" t="s">
        <v>492</v>
      </c>
      <c r="AA1666" t="s">
        <v>14430</v>
      </c>
      <c r="AH1666" t="s">
        <v>15180</v>
      </c>
      <c r="AN1666" t="s">
        <v>89</v>
      </c>
      <c r="AO1666" t="s">
        <v>89</v>
      </c>
      <c r="AU1666" s="1">
        <v>44511.394085648149</v>
      </c>
      <c r="AW1666" t="s">
        <v>71</v>
      </c>
      <c r="BC1666" s="1">
        <v>44511.358668981484</v>
      </c>
      <c r="BL1666" t="s">
        <v>14431</v>
      </c>
      <c r="BM1666" t="s">
        <v>77</v>
      </c>
      <c r="BN1666" t="s">
        <v>84</v>
      </c>
      <c r="BP1666" t="s">
        <v>751</v>
      </c>
      <c r="BQ1666" t="s">
        <v>81</v>
      </c>
    </row>
    <row r="1667" spans="1:72" x14ac:dyDescent="0.25">
      <c r="A1667" t="s">
        <v>15181</v>
      </c>
      <c r="B1667" t="s">
        <v>151</v>
      </c>
      <c r="C1667" t="s">
        <v>13788</v>
      </c>
      <c r="E1667" t="s">
        <v>13789</v>
      </c>
      <c r="F1667">
        <v>1591055972071</v>
      </c>
      <c r="G1667">
        <v>1343110705</v>
      </c>
      <c r="H1667" t="s">
        <v>145</v>
      </c>
      <c r="K1667" s="2">
        <v>44511</v>
      </c>
      <c r="L1667" t="s">
        <v>195</v>
      </c>
      <c r="M1667" s="1">
        <v>44511.430312500001</v>
      </c>
      <c r="N1667" t="s">
        <v>75</v>
      </c>
      <c r="O1667" t="s">
        <v>164</v>
      </c>
      <c r="R1667" t="s">
        <v>15182</v>
      </c>
      <c r="S1667" t="s">
        <v>15183</v>
      </c>
      <c r="U1667" t="s">
        <v>81</v>
      </c>
      <c r="V1667" t="s">
        <v>13791</v>
      </c>
      <c r="W1667">
        <v>1</v>
      </c>
      <c r="AU1667" s="1">
        <v>44511.493252314816</v>
      </c>
      <c r="AW1667" t="s">
        <v>71</v>
      </c>
      <c r="BC1667" s="1">
        <v>44511.429548611108</v>
      </c>
      <c r="BL1667" t="s">
        <v>13793</v>
      </c>
      <c r="BP1667" t="s">
        <v>2346</v>
      </c>
      <c r="BQ1667" t="s">
        <v>81</v>
      </c>
    </row>
    <row r="1668" spans="1:72" x14ac:dyDescent="0.25">
      <c r="A1668" t="s">
        <v>15184</v>
      </c>
      <c r="B1668" t="s">
        <v>151</v>
      </c>
      <c r="C1668" t="s">
        <v>1852</v>
      </c>
      <c r="E1668" t="s">
        <v>1853</v>
      </c>
      <c r="F1668">
        <v>1591044133213</v>
      </c>
      <c r="G1668">
        <v>1345835805</v>
      </c>
      <c r="H1668" t="s">
        <v>145</v>
      </c>
      <c r="K1668" s="2">
        <v>44511</v>
      </c>
      <c r="L1668" t="s">
        <v>195</v>
      </c>
      <c r="M1668" s="1">
        <v>44511.435972222222</v>
      </c>
      <c r="N1668" t="s">
        <v>75</v>
      </c>
      <c r="O1668" t="s">
        <v>175</v>
      </c>
      <c r="R1668" t="s">
        <v>15185</v>
      </c>
      <c r="S1668" t="s">
        <v>15186</v>
      </c>
      <c r="U1668" t="s">
        <v>81</v>
      </c>
      <c r="V1668" s="4" t="s">
        <v>1861</v>
      </c>
      <c r="W1668" t="s">
        <v>396</v>
      </c>
      <c r="AA1668" t="s">
        <v>14458</v>
      </c>
      <c r="AU1668" s="1">
        <v>44511.44059027778</v>
      </c>
      <c r="AW1668" t="s">
        <v>71</v>
      </c>
      <c r="BC1668" s="1">
        <v>44511.435879629629</v>
      </c>
      <c r="BL1668" t="s">
        <v>15187</v>
      </c>
      <c r="BM1668" t="s">
        <v>77</v>
      </c>
      <c r="BP1668" t="s">
        <v>2346</v>
      </c>
      <c r="BQ1668" t="s">
        <v>81</v>
      </c>
    </row>
    <row r="1669" spans="1:72" x14ac:dyDescent="0.25">
      <c r="A1669" t="s">
        <v>15188</v>
      </c>
      <c r="B1669" t="s">
        <v>67</v>
      </c>
      <c r="C1669" t="s">
        <v>14026</v>
      </c>
      <c r="E1669" t="s">
        <v>14027</v>
      </c>
      <c r="F1669">
        <v>1012384190154</v>
      </c>
      <c r="G1669">
        <v>4012043202</v>
      </c>
      <c r="H1669" t="s">
        <v>68</v>
      </c>
      <c r="J1669" t="s">
        <v>79</v>
      </c>
      <c r="K1669" s="2">
        <v>44511</v>
      </c>
      <c r="L1669" t="s">
        <v>195</v>
      </c>
      <c r="M1669" s="1">
        <v>44511.436481481483</v>
      </c>
      <c r="N1669" t="s">
        <v>75</v>
      </c>
      <c r="O1669" t="s">
        <v>205</v>
      </c>
      <c r="R1669" t="s">
        <v>15189</v>
      </c>
      <c r="S1669" t="s">
        <v>15190</v>
      </c>
      <c r="U1669" t="s">
        <v>81</v>
      </c>
      <c r="V1669" t="s">
        <v>15191</v>
      </c>
      <c r="W1669" t="s">
        <v>15192</v>
      </c>
      <c r="AA1669" t="s">
        <v>15193</v>
      </c>
      <c r="AC1669" t="s">
        <v>15194</v>
      </c>
      <c r="AF1669" t="s">
        <v>15195</v>
      </c>
      <c r="AG1669" t="s">
        <v>15196</v>
      </c>
      <c r="AH1669" t="s">
        <v>82</v>
      </c>
      <c r="AK1669" t="s">
        <v>15197</v>
      </c>
      <c r="AN1669">
        <v>1</v>
      </c>
      <c r="AU1669" s="1">
        <v>44511.471180555556</v>
      </c>
      <c r="AW1669" t="s">
        <v>71</v>
      </c>
      <c r="BC1669" s="1">
        <v>44511.436331018522</v>
      </c>
      <c r="BL1669" t="s">
        <v>14030</v>
      </c>
      <c r="BM1669" t="s">
        <v>77</v>
      </c>
      <c r="BN1669" t="s">
        <v>84</v>
      </c>
      <c r="BO1669" t="s">
        <v>15198</v>
      </c>
      <c r="BP1669" t="s">
        <v>585</v>
      </c>
      <c r="BQ1669" t="s">
        <v>81</v>
      </c>
      <c r="BS1669" t="s">
        <v>85</v>
      </c>
      <c r="BT1669" t="s">
        <v>85</v>
      </c>
    </row>
    <row r="1670" spans="1:72" x14ac:dyDescent="0.25">
      <c r="A1670" t="s">
        <v>15199</v>
      </c>
      <c r="B1670" t="s">
        <v>151</v>
      </c>
      <c r="C1670" t="s">
        <v>14032</v>
      </c>
      <c r="E1670" t="s">
        <v>10015</v>
      </c>
      <c r="F1670">
        <v>1580001509020</v>
      </c>
      <c r="G1670">
        <v>7600966605</v>
      </c>
      <c r="H1670" t="s">
        <v>68</v>
      </c>
      <c r="K1670" s="2">
        <v>44511</v>
      </c>
      <c r="L1670" t="s">
        <v>210</v>
      </c>
      <c r="M1670" s="1">
        <v>44511.503993055558</v>
      </c>
      <c r="N1670" t="s">
        <v>95</v>
      </c>
      <c r="O1670" t="s">
        <v>152</v>
      </c>
      <c r="R1670" t="s">
        <v>511</v>
      </c>
      <c r="V1670" t="s">
        <v>14033</v>
      </c>
      <c r="AA1670" t="s">
        <v>14034</v>
      </c>
      <c r="AW1670" t="s">
        <v>71</v>
      </c>
      <c r="AZ1670" t="s">
        <v>96</v>
      </c>
      <c r="BA1670" t="s">
        <v>48</v>
      </c>
      <c r="BB1670" t="s">
        <v>12062</v>
      </c>
      <c r="BC1670" s="1">
        <v>44511.493576388886</v>
      </c>
      <c r="BL1670" t="s">
        <v>14035</v>
      </c>
      <c r="BM1670" t="s">
        <v>77</v>
      </c>
      <c r="BP1670" t="s">
        <v>585</v>
      </c>
      <c r="BQ1670" t="s">
        <v>81</v>
      </c>
    </row>
    <row r="1671" spans="1:72" x14ac:dyDescent="0.25">
      <c r="A1671" t="s">
        <v>15200</v>
      </c>
      <c r="B1671" t="s">
        <v>151</v>
      </c>
      <c r="C1671" t="s">
        <v>14538</v>
      </c>
      <c r="E1671" t="s">
        <v>14539</v>
      </c>
      <c r="F1671">
        <v>1591033108895</v>
      </c>
      <c r="G1671">
        <v>1287262306</v>
      </c>
      <c r="H1671" t="s">
        <v>125</v>
      </c>
      <c r="K1671" s="2">
        <v>44511</v>
      </c>
      <c r="L1671" t="s">
        <v>210</v>
      </c>
      <c r="N1671" t="s">
        <v>95</v>
      </c>
      <c r="O1671" t="s">
        <v>142</v>
      </c>
      <c r="R1671" t="s">
        <v>14540</v>
      </c>
      <c r="V1671" s="4" t="s">
        <v>15201</v>
      </c>
      <c r="AA1671" t="s">
        <v>14542</v>
      </c>
      <c r="AW1671" t="s">
        <v>71</v>
      </c>
      <c r="AZ1671" t="s">
        <v>209</v>
      </c>
      <c r="BA1671" t="s">
        <v>48</v>
      </c>
      <c r="BB1671" t="s">
        <v>12341</v>
      </c>
      <c r="BC1671" s="1">
        <v>44511.542557870373</v>
      </c>
      <c r="BL1671" t="s">
        <v>14543</v>
      </c>
      <c r="BP1671" t="s">
        <v>2308</v>
      </c>
      <c r="BQ1671" t="s">
        <v>81</v>
      </c>
    </row>
    <row r="1672" spans="1:72" x14ac:dyDescent="0.25">
      <c r="A1672" t="s">
        <v>15202</v>
      </c>
      <c r="B1672" t="s">
        <v>151</v>
      </c>
      <c r="C1672" t="s">
        <v>14538</v>
      </c>
      <c r="E1672" t="s">
        <v>14539</v>
      </c>
      <c r="F1672">
        <v>1591033108895</v>
      </c>
      <c r="G1672">
        <v>1287262306</v>
      </c>
      <c r="H1672" t="s">
        <v>125</v>
      </c>
      <c r="K1672" s="2">
        <v>44511</v>
      </c>
      <c r="L1672" t="s">
        <v>210</v>
      </c>
      <c r="N1672" t="s">
        <v>95</v>
      </c>
      <c r="O1672" t="s">
        <v>142</v>
      </c>
      <c r="R1672" t="s">
        <v>14540</v>
      </c>
      <c r="V1672" s="4" t="s">
        <v>15201</v>
      </c>
      <c r="AA1672" t="s">
        <v>14542</v>
      </c>
      <c r="AW1672" t="s">
        <v>71</v>
      </c>
      <c r="AZ1672" t="s">
        <v>209</v>
      </c>
      <c r="BA1672" t="s">
        <v>48</v>
      </c>
      <c r="BB1672" t="s">
        <v>10930</v>
      </c>
      <c r="BL1672" t="s">
        <v>14543</v>
      </c>
      <c r="BP1672" t="s">
        <v>4053</v>
      </c>
      <c r="BQ1672" t="s">
        <v>81</v>
      </c>
    </row>
    <row r="1673" spans="1:72" x14ac:dyDescent="0.25">
      <c r="A1673" t="s">
        <v>15203</v>
      </c>
      <c r="B1673" t="s">
        <v>151</v>
      </c>
      <c r="C1673" t="s">
        <v>14758</v>
      </c>
      <c r="E1673" t="s">
        <v>14759</v>
      </c>
      <c r="F1673">
        <v>1591058981487</v>
      </c>
      <c r="G1673">
        <v>1335636703</v>
      </c>
      <c r="H1673" t="s">
        <v>68</v>
      </c>
      <c r="J1673" t="s">
        <v>79</v>
      </c>
      <c r="K1673" s="2">
        <v>44511</v>
      </c>
      <c r="L1673" t="s">
        <v>197</v>
      </c>
      <c r="M1673" s="1">
        <v>44511.563263888886</v>
      </c>
      <c r="N1673" t="s">
        <v>75</v>
      </c>
      <c r="O1673" t="s">
        <v>167</v>
      </c>
      <c r="R1673" t="s">
        <v>153</v>
      </c>
      <c r="S1673" t="s">
        <v>174</v>
      </c>
      <c r="U1673" t="s">
        <v>81</v>
      </c>
      <c r="V1673" t="s">
        <v>15204</v>
      </c>
      <c r="W1673">
        <v>24854</v>
      </c>
      <c r="AA1673" t="s">
        <v>15205</v>
      </c>
      <c r="AC1673" t="s">
        <v>15206</v>
      </c>
      <c r="AF1673" t="s">
        <v>15207</v>
      </c>
      <c r="AG1673" s="4" t="s">
        <v>15208</v>
      </c>
      <c r="AH1673" t="s">
        <v>82</v>
      </c>
      <c r="AK1673" t="s">
        <v>15209</v>
      </c>
      <c r="AN1673" t="s">
        <v>89</v>
      </c>
      <c r="AU1673" s="1">
        <v>44511.610844907409</v>
      </c>
      <c r="AW1673" t="s">
        <v>71</v>
      </c>
      <c r="BC1673" s="1">
        <v>44511.549363425926</v>
      </c>
      <c r="BL1673" t="s">
        <v>14763</v>
      </c>
      <c r="BM1673" t="s">
        <v>77</v>
      </c>
      <c r="BN1673" t="s">
        <v>84</v>
      </c>
      <c r="BO1673" t="s">
        <v>15210</v>
      </c>
      <c r="BP1673" t="s">
        <v>585</v>
      </c>
      <c r="BQ1673" t="s">
        <v>81</v>
      </c>
      <c r="BS1673" t="s">
        <v>85</v>
      </c>
      <c r="BT1673" t="s">
        <v>85</v>
      </c>
    </row>
    <row r="1674" spans="1:72" x14ac:dyDescent="0.25">
      <c r="A1674" t="s">
        <v>15211</v>
      </c>
      <c r="B1674" t="s">
        <v>151</v>
      </c>
      <c r="C1674" t="s">
        <v>14032</v>
      </c>
      <c r="E1674" t="s">
        <v>10015</v>
      </c>
      <c r="F1674">
        <v>1580001509020</v>
      </c>
      <c r="G1674">
        <v>7600966605</v>
      </c>
      <c r="H1674" t="s">
        <v>94</v>
      </c>
      <c r="J1674" t="s">
        <v>87</v>
      </c>
      <c r="K1674" s="2">
        <v>44511</v>
      </c>
      <c r="L1674" t="s">
        <v>210</v>
      </c>
      <c r="M1674" s="1">
        <v>44511.512615740743</v>
      </c>
      <c r="N1674" t="s">
        <v>75</v>
      </c>
      <c r="O1674" t="s">
        <v>152</v>
      </c>
      <c r="R1674" t="s">
        <v>511</v>
      </c>
      <c r="S1674" t="s">
        <v>144</v>
      </c>
      <c r="U1674" t="s">
        <v>81</v>
      </c>
      <c r="AA1674" t="s">
        <v>15212</v>
      </c>
      <c r="AC1674" t="s">
        <v>15213</v>
      </c>
      <c r="AF1674" t="s">
        <v>15214</v>
      </c>
      <c r="AK1674" t="s">
        <v>15215</v>
      </c>
      <c r="AU1674" s="1">
        <v>44511.525497685187</v>
      </c>
      <c r="AW1674" t="s">
        <v>71</v>
      </c>
      <c r="BC1674" s="1">
        <v>44511.51253472222</v>
      </c>
      <c r="BL1674" t="s">
        <v>14035</v>
      </c>
      <c r="BP1674" t="s">
        <v>931</v>
      </c>
      <c r="BQ1674" t="s">
        <v>81</v>
      </c>
      <c r="BS1674" t="s">
        <v>85</v>
      </c>
    </row>
    <row r="1675" spans="1:72" x14ac:dyDescent="0.25">
      <c r="A1675" t="s">
        <v>15216</v>
      </c>
      <c r="B1675" t="s">
        <v>151</v>
      </c>
      <c r="C1675" t="s">
        <v>14941</v>
      </c>
      <c r="E1675" t="s">
        <v>443</v>
      </c>
      <c r="F1675">
        <v>1591052085327</v>
      </c>
      <c r="H1675" t="s">
        <v>86</v>
      </c>
      <c r="K1675" s="2">
        <v>44511</v>
      </c>
      <c r="L1675" t="s">
        <v>210</v>
      </c>
      <c r="M1675" s="1">
        <v>44511.526759259257</v>
      </c>
      <c r="N1675" t="s">
        <v>75</v>
      </c>
      <c r="O1675" t="s">
        <v>163</v>
      </c>
      <c r="R1675" t="s">
        <v>14942</v>
      </c>
      <c r="V1675" t="s">
        <v>15217</v>
      </c>
      <c r="AU1675" s="1">
        <v>44511.571087962962</v>
      </c>
      <c r="AW1675" t="s">
        <v>71</v>
      </c>
      <c r="BC1675" s="1">
        <v>44511.526608796295</v>
      </c>
      <c r="BL1675" t="s">
        <v>14944</v>
      </c>
      <c r="BM1675" t="s">
        <v>77</v>
      </c>
      <c r="BP1675" t="s">
        <v>761</v>
      </c>
      <c r="BQ1675" t="s">
        <v>81</v>
      </c>
    </row>
    <row r="1676" spans="1:72" x14ac:dyDescent="0.25">
      <c r="A1676" t="s">
        <v>15218</v>
      </c>
      <c r="B1676" t="s">
        <v>204</v>
      </c>
      <c r="C1676" t="s">
        <v>14094</v>
      </c>
      <c r="E1676" t="s">
        <v>14095</v>
      </c>
      <c r="F1676">
        <v>1200052494290</v>
      </c>
      <c r="G1676">
        <v>7492615402</v>
      </c>
      <c r="H1676" t="s">
        <v>108</v>
      </c>
      <c r="J1676" t="s">
        <v>79</v>
      </c>
      <c r="K1676" s="2">
        <v>44511</v>
      </c>
      <c r="L1676" t="s">
        <v>197</v>
      </c>
      <c r="M1676" s="1">
        <v>44511.577407407407</v>
      </c>
      <c r="N1676" t="s">
        <v>69</v>
      </c>
      <c r="O1676" t="s">
        <v>611</v>
      </c>
      <c r="Q1676" t="s">
        <v>15219</v>
      </c>
      <c r="R1676" t="s">
        <v>15220</v>
      </c>
      <c r="V1676" t="s">
        <v>14097</v>
      </c>
      <c r="AA1676" t="s">
        <v>14098</v>
      </c>
      <c r="AH1676" t="s">
        <v>15221</v>
      </c>
      <c r="AV1676" s="1">
        <v>44516.539641203701</v>
      </c>
      <c r="AW1676" t="s">
        <v>71</v>
      </c>
      <c r="AX1676" t="s">
        <v>137</v>
      </c>
      <c r="AY1676" t="s">
        <v>48</v>
      </c>
      <c r="BC1676" s="1">
        <v>44511.56726851852</v>
      </c>
      <c r="BL1676" t="s">
        <v>14099</v>
      </c>
      <c r="BM1676" t="s">
        <v>77</v>
      </c>
      <c r="BP1676" t="s">
        <v>751</v>
      </c>
      <c r="BQ1676" t="s">
        <v>81</v>
      </c>
    </row>
    <row r="1677" spans="1:72" x14ac:dyDescent="0.25">
      <c r="A1677" t="s">
        <v>15222</v>
      </c>
      <c r="B1677" t="s">
        <v>151</v>
      </c>
      <c r="C1677" t="s">
        <v>14088</v>
      </c>
      <c r="E1677" t="s">
        <v>14089</v>
      </c>
      <c r="F1677">
        <v>1800020439025</v>
      </c>
      <c r="G1677">
        <v>1122202409</v>
      </c>
      <c r="H1677" t="s">
        <v>133</v>
      </c>
      <c r="J1677" t="s">
        <v>87</v>
      </c>
      <c r="K1677" s="2">
        <v>44511</v>
      </c>
      <c r="L1677" t="s">
        <v>197</v>
      </c>
      <c r="M1677" s="1">
        <v>44511.564189814817</v>
      </c>
      <c r="N1677" t="s">
        <v>75</v>
      </c>
      <c r="O1677" t="s">
        <v>165</v>
      </c>
      <c r="R1677" t="s">
        <v>15223</v>
      </c>
      <c r="S1677" t="s">
        <v>15224</v>
      </c>
      <c r="U1677" t="s">
        <v>81</v>
      </c>
      <c r="AA1677">
        <v>70549</v>
      </c>
      <c r="AO1677" t="s">
        <v>89</v>
      </c>
      <c r="AU1677" s="1">
        <v>44511.620532407411</v>
      </c>
      <c r="AW1677" t="s">
        <v>71</v>
      </c>
      <c r="BC1677" s="1">
        <v>44511.564027777778</v>
      </c>
      <c r="BL1677" t="s">
        <v>14092</v>
      </c>
      <c r="BP1677" t="s">
        <v>2150</v>
      </c>
      <c r="BQ1677" t="s">
        <v>81</v>
      </c>
    </row>
    <row r="1678" spans="1:72" x14ac:dyDescent="0.25">
      <c r="A1678" t="s">
        <v>15225</v>
      </c>
      <c r="B1678" t="s">
        <v>151</v>
      </c>
      <c r="C1678" t="s">
        <v>14538</v>
      </c>
      <c r="E1678" t="s">
        <v>14539</v>
      </c>
      <c r="F1678">
        <v>1591033108895</v>
      </c>
      <c r="G1678">
        <v>1287262306</v>
      </c>
      <c r="H1678" t="s">
        <v>145</v>
      </c>
      <c r="K1678" s="2">
        <v>44511</v>
      </c>
      <c r="L1678" t="s">
        <v>197</v>
      </c>
      <c r="M1678" s="1">
        <v>44511.577986111108</v>
      </c>
      <c r="N1678" t="s">
        <v>75</v>
      </c>
      <c r="O1678" t="s">
        <v>142</v>
      </c>
      <c r="R1678" t="s">
        <v>15226</v>
      </c>
      <c r="S1678" t="s">
        <v>172</v>
      </c>
      <c r="U1678" t="s">
        <v>81</v>
      </c>
      <c r="V1678" s="4" t="s">
        <v>15201</v>
      </c>
      <c r="W1678" t="s">
        <v>529</v>
      </c>
      <c r="AU1678" s="1">
        <v>44511.608113425929</v>
      </c>
      <c r="AW1678" t="s">
        <v>71</v>
      </c>
      <c r="BC1678" s="1">
        <v>44511.577476851853</v>
      </c>
      <c r="BL1678" t="s">
        <v>14543</v>
      </c>
      <c r="BP1678" t="s">
        <v>2346</v>
      </c>
      <c r="BQ1678" t="s">
        <v>81</v>
      </c>
    </row>
    <row r="1679" spans="1:72" x14ac:dyDescent="0.25">
      <c r="A1679" t="s">
        <v>15227</v>
      </c>
      <c r="B1679" t="s">
        <v>151</v>
      </c>
      <c r="C1679" t="s">
        <v>14697</v>
      </c>
      <c r="E1679" t="s">
        <v>14698</v>
      </c>
      <c r="F1679">
        <v>1591055082054</v>
      </c>
      <c r="G1679">
        <v>1290343905</v>
      </c>
      <c r="H1679" t="s">
        <v>94</v>
      </c>
      <c r="J1679" t="s">
        <v>87</v>
      </c>
      <c r="K1679" s="2">
        <v>44511</v>
      </c>
      <c r="L1679" t="s">
        <v>197</v>
      </c>
      <c r="M1679" s="1">
        <v>44511.617835648147</v>
      </c>
      <c r="N1679" t="s">
        <v>75</v>
      </c>
      <c r="O1679" t="s">
        <v>142</v>
      </c>
      <c r="R1679" t="s">
        <v>15228</v>
      </c>
      <c r="AA1679" s="3">
        <v>342535342535</v>
      </c>
      <c r="AC1679">
        <v>3432</v>
      </c>
      <c r="AF1679" t="s">
        <v>15229</v>
      </c>
      <c r="AK1679" t="s">
        <v>15230</v>
      </c>
      <c r="AU1679" s="1">
        <v>44511.659722222219</v>
      </c>
      <c r="AW1679" t="s">
        <v>71</v>
      </c>
      <c r="BC1679" s="1">
        <v>44511.577476851853</v>
      </c>
      <c r="BL1679" t="s">
        <v>14703</v>
      </c>
      <c r="BM1679" t="s">
        <v>77</v>
      </c>
      <c r="BP1679" t="s">
        <v>931</v>
      </c>
      <c r="BQ1679" t="s">
        <v>81</v>
      </c>
      <c r="BS1679" t="s">
        <v>85</v>
      </c>
    </row>
    <row r="1680" spans="1:72" x14ac:dyDescent="0.25">
      <c r="A1680" t="s">
        <v>15231</v>
      </c>
      <c r="B1680" t="s">
        <v>151</v>
      </c>
      <c r="C1680" t="s">
        <v>14088</v>
      </c>
      <c r="E1680" t="s">
        <v>14089</v>
      </c>
      <c r="F1680">
        <v>1800020439025</v>
      </c>
      <c r="G1680">
        <v>1122202409</v>
      </c>
      <c r="H1680" t="s">
        <v>94</v>
      </c>
      <c r="K1680" s="2">
        <v>44511</v>
      </c>
      <c r="L1680" t="s">
        <v>197</v>
      </c>
      <c r="N1680" t="s">
        <v>249</v>
      </c>
      <c r="O1680" t="s">
        <v>165</v>
      </c>
      <c r="R1680" t="s">
        <v>15232</v>
      </c>
      <c r="V1680" t="s">
        <v>14091</v>
      </c>
      <c r="AA1680">
        <v>70549</v>
      </c>
      <c r="AW1680" t="s">
        <v>71</v>
      </c>
      <c r="BC1680" s="1">
        <v>44511.616782407407</v>
      </c>
      <c r="BL1680" t="s">
        <v>15233</v>
      </c>
      <c r="BM1680" t="s">
        <v>77</v>
      </c>
      <c r="BP1680" t="s">
        <v>931</v>
      </c>
      <c r="BQ1680" t="s">
        <v>81</v>
      </c>
    </row>
    <row r="1681" spans="1:72" x14ac:dyDescent="0.25">
      <c r="A1681" t="s">
        <v>15234</v>
      </c>
      <c r="B1681" t="s">
        <v>124</v>
      </c>
      <c r="C1681" t="s">
        <v>15235</v>
      </c>
      <c r="E1681" t="s">
        <v>13962</v>
      </c>
      <c r="G1681">
        <v>2964771302</v>
      </c>
      <c r="H1681" t="s">
        <v>146</v>
      </c>
      <c r="J1681" t="s">
        <v>87</v>
      </c>
      <c r="K1681" s="2">
        <v>44511</v>
      </c>
      <c r="L1681" t="s">
        <v>197</v>
      </c>
      <c r="M1681" s="1">
        <v>44511.654942129629</v>
      </c>
      <c r="N1681" t="s">
        <v>75</v>
      </c>
      <c r="O1681" t="s">
        <v>712</v>
      </c>
      <c r="R1681" t="s">
        <v>15236</v>
      </c>
      <c r="S1681" t="s">
        <v>168</v>
      </c>
      <c r="U1681" t="s">
        <v>81</v>
      </c>
      <c r="AA1681" t="s">
        <v>13964</v>
      </c>
      <c r="AB1681" t="s">
        <v>4302</v>
      </c>
      <c r="AF1681" t="s">
        <v>15237</v>
      </c>
      <c r="AK1681" t="s">
        <v>15238</v>
      </c>
      <c r="AL1681" t="s">
        <v>15239</v>
      </c>
      <c r="AU1681" s="1">
        <v>44511.67596064815</v>
      </c>
      <c r="AW1681" t="s">
        <v>71</v>
      </c>
      <c r="BC1681" s="1">
        <v>44511.654456018521</v>
      </c>
      <c r="BL1681" t="s">
        <v>15234</v>
      </c>
      <c r="BM1681" t="s">
        <v>77</v>
      </c>
      <c r="BQ1681" t="s">
        <v>81</v>
      </c>
      <c r="BS1681" t="s">
        <v>85</v>
      </c>
    </row>
    <row r="1682" spans="1:72" x14ac:dyDescent="0.25">
      <c r="A1682" t="s">
        <v>15240</v>
      </c>
      <c r="B1682" t="s">
        <v>67</v>
      </c>
      <c r="C1682" t="s">
        <v>14449</v>
      </c>
      <c r="E1682" t="s">
        <v>14450</v>
      </c>
      <c r="F1682">
        <v>1200021824384</v>
      </c>
      <c r="G1682">
        <v>3396376402</v>
      </c>
      <c r="H1682" t="s">
        <v>94</v>
      </c>
      <c r="K1682" s="2">
        <v>44511</v>
      </c>
      <c r="L1682" t="s">
        <v>197</v>
      </c>
      <c r="N1682" t="s">
        <v>249</v>
      </c>
      <c r="O1682" t="s">
        <v>112</v>
      </c>
      <c r="R1682" t="s">
        <v>15241</v>
      </c>
      <c r="AA1682" t="s">
        <v>14453</v>
      </c>
      <c r="AW1682" t="s">
        <v>71</v>
      </c>
      <c r="BC1682" s="1">
        <v>44511.932800925926</v>
      </c>
      <c r="BL1682" t="s">
        <v>14454</v>
      </c>
      <c r="BP1682" t="s">
        <v>931</v>
      </c>
      <c r="BQ1682" t="s">
        <v>81</v>
      </c>
    </row>
    <row r="1683" spans="1:72" x14ac:dyDescent="0.25">
      <c r="A1683" t="s">
        <v>15242</v>
      </c>
      <c r="B1683" t="s">
        <v>122</v>
      </c>
      <c r="C1683" t="s">
        <v>15243</v>
      </c>
      <c r="E1683" t="s">
        <v>15244</v>
      </c>
      <c r="F1683">
        <v>1012644165369</v>
      </c>
      <c r="G1683">
        <v>3060886007</v>
      </c>
      <c r="H1683" t="s">
        <v>68</v>
      </c>
      <c r="J1683" t="s">
        <v>79</v>
      </c>
      <c r="K1683" s="2">
        <v>44512</v>
      </c>
      <c r="L1683" t="s">
        <v>195</v>
      </c>
      <c r="M1683" s="1">
        <v>44512.345671296294</v>
      </c>
      <c r="N1683" t="s">
        <v>69</v>
      </c>
      <c r="O1683" t="s">
        <v>119</v>
      </c>
      <c r="P1683" t="s">
        <v>109</v>
      </c>
      <c r="Q1683" t="s">
        <v>15245</v>
      </c>
      <c r="R1683" t="s">
        <v>15246</v>
      </c>
      <c r="V1683" t="s">
        <v>15247</v>
      </c>
      <c r="W1683">
        <v>47867</v>
      </c>
      <c r="AA1683" t="s">
        <v>15248</v>
      </c>
      <c r="AC1683">
        <v>9450</v>
      </c>
      <c r="AG1683" t="s">
        <v>15249</v>
      </c>
      <c r="AH1683" t="s">
        <v>82</v>
      </c>
      <c r="AV1683" s="1">
        <v>44515.288553240738</v>
      </c>
      <c r="AW1683" t="s">
        <v>71</v>
      </c>
      <c r="BC1683" s="1">
        <v>44511.29791666667</v>
      </c>
      <c r="BL1683" t="s">
        <v>15250</v>
      </c>
      <c r="BP1683" t="s">
        <v>72</v>
      </c>
      <c r="BQ1683" t="s">
        <v>81</v>
      </c>
      <c r="BS1683" t="s">
        <v>85</v>
      </c>
    </row>
    <row r="1684" spans="1:72" x14ac:dyDescent="0.25">
      <c r="A1684" t="s">
        <v>15251</v>
      </c>
      <c r="B1684" t="s">
        <v>151</v>
      </c>
      <c r="C1684" t="s">
        <v>15252</v>
      </c>
      <c r="E1684" t="s">
        <v>15253</v>
      </c>
      <c r="F1684">
        <v>1800020650936</v>
      </c>
      <c r="H1684" t="s">
        <v>123</v>
      </c>
      <c r="J1684" t="s">
        <v>87</v>
      </c>
      <c r="K1684" s="2">
        <v>44512</v>
      </c>
      <c r="L1684" t="s">
        <v>195</v>
      </c>
      <c r="M1684" s="1">
        <v>44512.369675925926</v>
      </c>
      <c r="N1684" t="s">
        <v>75</v>
      </c>
      <c r="O1684" t="s">
        <v>165</v>
      </c>
      <c r="R1684" t="s">
        <v>15254</v>
      </c>
      <c r="S1684" t="s">
        <v>15255</v>
      </c>
      <c r="U1684" t="s">
        <v>81</v>
      </c>
      <c r="V1684" t="s">
        <v>15256</v>
      </c>
      <c r="AH1684" t="s">
        <v>15257</v>
      </c>
      <c r="AN1684" t="s">
        <v>89</v>
      </c>
      <c r="AU1684" s="1">
        <v>44512.376423611109</v>
      </c>
      <c r="AW1684" t="s">
        <v>71</v>
      </c>
      <c r="BC1684" s="1">
        <v>44511.475081018521</v>
      </c>
      <c r="BL1684" t="s">
        <v>15258</v>
      </c>
      <c r="BM1684" t="s">
        <v>77</v>
      </c>
      <c r="BP1684" t="s">
        <v>1196</v>
      </c>
      <c r="BQ1684" t="s">
        <v>81</v>
      </c>
    </row>
    <row r="1685" spans="1:72" x14ac:dyDescent="0.25">
      <c r="A1685" t="s">
        <v>15259</v>
      </c>
      <c r="B1685" t="s">
        <v>151</v>
      </c>
      <c r="C1685" t="s">
        <v>15260</v>
      </c>
      <c r="E1685" t="s">
        <v>15261</v>
      </c>
      <c r="F1685">
        <v>1800031058322</v>
      </c>
      <c r="G1685">
        <v>1123945203</v>
      </c>
      <c r="H1685" t="s">
        <v>68</v>
      </c>
      <c r="J1685" t="s">
        <v>79</v>
      </c>
      <c r="K1685" s="2">
        <v>44512</v>
      </c>
      <c r="L1685" t="s">
        <v>197</v>
      </c>
      <c r="M1685" s="1">
        <v>44512.392152777778</v>
      </c>
      <c r="N1685" t="s">
        <v>75</v>
      </c>
      <c r="O1685" t="s">
        <v>165</v>
      </c>
      <c r="R1685" t="s">
        <v>322</v>
      </c>
      <c r="S1685" t="s">
        <v>80</v>
      </c>
      <c r="U1685" t="s">
        <v>81</v>
      </c>
      <c r="V1685" t="s">
        <v>15262</v>
      </c>
      <c r="W1685">
        <v>56871</v>
      </c>
      <c r="AA1685" s="3">
        <v>6093460934</v>
      </c>
      <c r="AC1685">
        <v>9476</v>
      </c>
      <c r="AF1685" t="s">
        <v>15263</v>
      </c>
      <c r="AG1685" s="4" t="s">
        <v>15264</v>
      </c>
      <c r="AH1685" t="s">
        <v>82</v>
      </c>
      <c r="AK1685" t="s">
        <v>15265</v>
      </c>
      <c r="AN1685" t="s">
        <v>89</v>
      </c>
      <c r="AU1685" s="1">
        <v>44512.50408564815</v>
      </c>
      <c r="AW1685" t="s">
        <v>71</v>
      </c>
      <c r="BC1685" s="1">
        <v>44511.475081018521</v>
      </c>
      <c r="BD1685" t="s">
        <v>103</v>
      </c>
      <c r="BE1685" s="1">
        <v>44470</v>
      </c>
      <c r="BL1685" t="s">
        <v>15266</v>
      </c>
      <c r="BM1685" t="s">
        <v>77</v>
      </c>
      <c r="BN1685" t="s">
        <v>84</v>
      </c>
      <c r="BO1685" t="s">
        <v>15267</v>
      </c>
      <c r="BP1685" t="s">
        <v>585</v>
      </c>
      <c r="BQ1685" t="s">
        <v>81</v>
      </c>
      <c r="BS1685" t="s">
        <v>85</v>
      </c>
      <c r="BT1685" t="s">
        <v>85</v>
      </c>
    </row>
    <row r="1686" spans="1:72" x14ac:dyDescent="0.25">
      <c r="A1686" t="s">
        <v>15268</v>
      </c>
      <c r="B1686" t="s">
        <v>67</v>
      </c>
      <c r="C1686" t="s">
        <v>15269</v>
      </c>
      <c r="E1686" t="s">
        <v>15270</v>
      </c>
      <c r="G1686">
        <v>9146117101</v>
      </c>
      <c r="H1686" t="s">
        <v>222</v>
      </c>
      <c r="K1686" s="2">
        <v>44512</v>
      </c>
      <c r="L1686" t="s">
        <v>195</v>
      </c>
      <c r="N1686" t="s">
        <v>95</v>
      </c>
      <c r="O1686" t="s">
        <v>119</v>
      </c>
      <c r="R1686" t="s">
        <v>15271</v>
      </c>
      <c r="AW1686" t="s">
        <v>71</v>
      </c>
      <c r="AZ1686" t="s">
        <v>96</v>
      </c>
      <c r="BA1686" t="s">
        <v>48</v>
      </c>
      <c r="BB1686" t="s">
        <v>7510</v>
      </c>
      <c r="BC1686" s="1">
        <v>44511.29791666667</v>
      </c>
      <c r="BL1686" t="s">
        <v>15272</v>
      </c>
      <c r="BP1686" t="s">
        <v>15273</v>
      </c>
      <c r="BQ1686" t="s">
        <v>81</v>
      </c>
    </row>
    <row r="1687" spans="1:72" x14ac:dyDescent="0.25">
      <c r="A1687" t="s">
        <v>15274</v>
      </c>
      <c r="B1687" t="s">
        <v>122</v>
      </c>
      <c r="C1687" t="s">
        <v>15275</v>
      </c>
      <c r="E1687" t="s">
        <v>15276</v>
      </c>
      <c r="F1687">
        <v>2000008309307</v>
      </c>
      <c r="G1687">
        <v>4000514008</v>
      </c>
      <c r="H1687" t="s">
        <v>68</v>
      </c>
      <c r="J1687" t="s">
        <v>79</v>
      </c>
      <c r="K1687" s="2">
        <v>44512</v>
      </c>
      <c r="L1687" t="s">
        <v>195</v>
      </c>
      <c r="M1687" s="1">
        <v>44512.378969907404</v>
      </c>
      <c r="N1687" t="s">
        <v>75</v>
      </c>
      <c r="O1687" t="s">
        <v>114</v>
      </c>
      <c r="R1687" t="s">
        <v>15277</v>
      </c>
      <c r="S1687" t="s">
        <v>15278</v>
      </c>
      <c r="U1687" t="s">
        <v>81</v>
      </c>
      <c r="V1687" t="s">
        <v>15279</v>
      </c>
      <c r="W1687" t="s">
        <v>15280</v>
      </c>
      <c r="AA1687" s="3">
        <v>7169171691</v>
      </c>
      <c r="AC1687">
        <v>5578</v>
      </c>
      <c r="AF1687" t="s">
        <v>15281</v>
      </c>
      <c r="AG1687" t="s">
        <v>15282</v>
      </c>
      <c r="AH1687" t="s">
        <v>89</v>
      </c>
      <c r="AK1687" t="s">
        <v>15283</v>
      </c>
      <c r="AN1687" t="s">
        <v>89</v>
      </c>
      <c r="AU1687" s="1">
        <v>44512.436041666668</v>
      </c>
      <c r="AW1687" t="s">
        <v>71</v>
      </c>
      <c r="BC1687" s="1">
        <v>44511.338796296295</v>
      </c>
      <c r="BL1687" t="s">
        <v>15284</v>
      </c>
      <c r="BN1687" t="s">
        <v>84</v>
      </c>
      <c r="BO1687" t="s">
        <v>15285</v>
      </c>
      <c r="BP1687" t="s">
        <v>585</v>
      </c>
      <c r="BQ1687" t="s">
        <v>81</v>
      </c>
      <c r="BS1687" t="s">
        <v>85</v>
      </c>
      <c r="BT1687" t="s">
        <v>85</v>
      </c>
    </row>
    <row r="1688" spans="1:72" x14ac:dyDescent="0.25">
      <c r="A1688" t="s">
        <v>15286</v>
      </c>
      <c r="B1688" t="s">
        <v>101</v>
      </c>
      <c r="C1688" t="s">
        <v>15287</v>
      </c>
      <c r="E1688" t="s">
        <v>15288</v>
      </c>
      <c r="F1688">
        <v>1200034591363</v>
      </c>
      <c r="G1688">
        <v>3382741810</v>
      </c>
      <c r="H1688" t="s">
        <v>68</v>
      </c>
      <c r="J1688" t="s">
        <v>79</v>
      </c>
      <c r="K1688" s="2">
        <v>44512</v>
      </c>
      <c r="L1688" t="s">
        <v>197</v>
      </c>
      <c r="M1688" s="1">
        <v>44512.526006944441</v>
      </c>
      <c r="N1688" t="s">
        <v>75</v>
      </c>
      <c r="O1688" t="s">
        <v>112</v>
      </c>
      <c r="S1688" t="s">
        <v>284</v>
      </c>
      <c r="U1688" t="s">
        <v>81</v>
      </c>
      <c r="V1688" t="s">
        <v>15289</v>
      </c>
      <c r="W1688">
        <v>97929</v>
      </c>
      <c r="AA1688" t="s">
        <v>15290</v>
      </c>
      <c r="AC1688">
        <v>39578</v>
      </c>
      <c r="AF1688" t="s">
        <v>15291</v>
      </c>
      <c r="AG1688" t="s">
        <v>15292</v>
      </c>
      <c r="AH1688" t="s">
        <v>89</v>
      </c>
      <c r="AK1688" t="s">
        <v>15293</v>
      </c>
      <c r="AN1688" t="s">
        <v>89</v>
      </c>
      <c r="AU1688" s="1">
        <v>44515.278217592589</v>
      </c>
      <c r="AW1688" t="s">
        <v>71</v>
      </c>
      <c r="BC1688" s="1">
        <v>44512.462835648148</v>
      </c>
      <c r="BL1688" t="s">
        <v>15294</v>
      </c>
      <c r="BM1688" t="s">
        <v>77</v>
      </c>
      <c r="BN1688" t="s">
        <v>84</v>
      </c>
      <c r="BO1688" t="s">
        <v>15295</v>
      </c>
      <c r="BP1688" t="s">
        <v>585</v>
      </c>
      <c r="BQ1688" t="s">
        <v>81</v>
      </c>
      <c r="BS1688" t="s">
        <v>85</v>
      </c>
      <c r="BT1688" t="s">
        <v>85</v>
      </c>
    </row>
    <row r="1689" spans="1:72" x14ac:dyDescent="0.25">
      <c r="A1689" t="s">
        <v>15296</v>
      </c>
      <c r="B1689" t="s">
        <v>67</v>
      </c>
      <c r="C1689" t="s">
        <v>15297</v>
      </c>
      <c r="E1689" t="s">
        <v>15298</v>
      </c>
      <c r="F1689">
        <v>2000054540394</v>
      </c>
      <c r="G1689">
        <v>7585740410</v>
      </c>
      <c r="H1689" t="s">
        <v>86</v>
      </c>
      <c r="J1689" t="s">
        <v>87</v>
      </c>
      <c r="K1689" s="2">
        <v>44512</v>
      </c>
      <c r="L1689" t="s">
        <v>195</v>
      </c>
      <c r="M1689" s="1">
        <v>44512.420185185183</v>
      </c>
      <c r="N1689" t="s">
        <v>75</v>
      </c>
      <c r="O1689" t="s">
        <v>78</v>
      </c>
      <c r="R1689" t="s">
        <v>15299</v>
      </c>
      <c r="S1689" t="s">
        <v>15300</v>
      </c>
      <c r="U1689" t="s">
        <v>81</v>
      </c>
      <c r="V1689" t="s">
        <v>15301</v>
      </c>
      <c r="W1689" t="s">
        <v>89</v>
      </c>
      <c r="AG1689" t="s">
        <v>15302</v>
      </c>
      <c r="AH1689" t="s">
        <v>89</v>
      </c>
      <c r="AN1689" t="s">
        <v>89</v>
      </c>
      <c r="AU1689" s="1">
        <v>44512.441701388889</v>
      </c>
      <c r="AW1689" t="s">
        <v>71</v>
      </c>
      <c r="BC1689" s="1">
        <v>44511.217592592591</v>
      </c>
      <c r="BL1689" t="s">
        <v>15303</v>
      </c>
      <c r="BM1689" t="s">
        <v>77</v>
      </c>
      <c r="BP1689" t="s">
        <v>213</v>
      </c>
      <c r="BQ1689" t="s">
        <v>81</v>
      </c>
      <c r="BS1689" t="s">
        <v>85</v>
      </c>
    </row>
    <row r="1690" spans="1:72" x14ac:dyDescent="0.25">
      <c r="A1690" t="s">
        <v>15304</v>
      </c>
      <c r="B1690" t="s">
        <v>101</v>
      </c>
      <c r="C1690" t="s">
        <v>15305</v>
      </c>
      <c r="E1690" t="s">
        <v>15306</v>
      </c>
      <c r="F1690">
        <v>1012602345610</v>
      </c>
      <c r="G1690">
        <v>3274911110</v>
      </c>
      <c r="H1690" t="s">
        <v>68</v>
      </c>
      <c r="J1690" t="s">
        <v>79</v>
      </c>
      <c r="K1690" s="2">
        <v>44512</v>
      </c>
      <c r="L1690" t="s">
        <v>195</v>
      </c>
      <c r="M1690" s="1">
        <v>44512.359907407408</v>
      </c>
      <c r="N1690" t="s">
        <v>75</v>
      </c>
      <c r="O1690" t="s">
        <v>138</v>
      </c>
      <c r="R1690" t="s">
        <v>15307</v>
      </c>
      <c r="S1690" t="s">
        <v>139</v>
      </c>
      <c r="U1690" t="s">
        <v>81</v>
      </c>
      <c r="V1690" t="s">
        <v>15308</v>
      </c>
      <c r="W1690">
        <v>73123</v>
      </c>
      <c r="AA1690" t="s">
        <v>15309</v>
      </c>
      <c r="AC1690" t="s">
        <v>15310</v>
      </c>
      <c r="AF1690" t="s">
        <v>15311</v>
      </c>
      <c r="AG1690" t="s">
        <v>15312</v>
      </c>
      <c r="AH1690" t="s">
        <v>82</v>
      </c>
      <c r="AK1690" t="s">
        <v>15313</v>
      </c>
      <c r="AN1690" t="s">
        <v>89</v>
      </c>
      <c r="AU1690" s="1">
        <v>44512.691192129627</v>
      </c>
      <c r="AW1690" t="s">
        <v>71</v>
      </c>
      <c r="BC1690" s="1">
        <v>44511.324745370373</v>
      </c>
      <c r="BL1690" t="s">
        <v>15314</v>
      </c>
      <c r="BM1690" t="s">
        <v>77</v>
      </c>
      <c r="BN1690" t="s">
        <v>84</v>
      </c>
      <c r="BO1690" t="s">
        <v>15315</v>
      </c>
      <c r="BP1690" t="s">
        <v>585</v>
      </c>
      <c r="BQ1690" t="s">
        <v>81</v>
      </c>
      <c r="BS1690" t="s">
        <v>85</v>
      </c>
      <c r="BT1690" t="s">
        <v>85</v>
      </c>
    </row>
    <row r="1691" spans="1:72" x14ac:dyDescent="0.25">
      <c r="A1691" t="s">
        <v>15316</v>
      </c>
      <c r="B1691" t="s">
        <v>122</v>
      </c>
      <c r="C1691" t="s">
        <v>15317</v>
      </c>
      <c r="E1691" t="s">
        <v>15318</v>
      </c>
      <c r="F1691">
        <v>1200030572915</v>
      </c>
      <c r="H1691" t="s">
        <v>86</v>
      </c>
      <c r="K1691" s="2">
        <v>44512</v>
      </c>
      <c r="L1691" t="s">
        <v>197</v>
      </c>
      <c r="M1691" s="1">
        <v>44512.670925925922</v>
      </c>
      <c r="N1691" t="s">
        <v>69</v>
      </c>
      <c r="O1691" t="s">
        <v>112</v>
      </c>
      <c r="P1691" t="s">
        <v>245</v>
      </c>
      <c r="Q1691" t="s">
        <v>15319</v>
      </c>
      <c r="R1691" t="s">
        <v>15320</v>
      </c>
      <c r="V1691" t="s">
        <v>15321</v>
      </c>
      <c r="AV1691" s="1">
        <v>44515.281273148146</v>
      </c>
      <c r="AW1691" t="s">
        <v>71</v>
      </c>
      <c r="BC1691" s="1">
        <v>44511.306030092594</v>
      </c>
      <c r="BL1691" t="s">
        <v>15322</v>
      </c>
      <c r="BP1691" t="s">
        <v>574</v>
      </c>
      <c r="BQ1691" t="s">
        <v>81</v>
      </c>
    </row>
    <row r="1692" spans="1:72" x14ac:dyDescent="0.25">
      <c r="A1692">
        <v>2065020</v>
      </c>
      <c r="B1692" t="s">
        <v>141</v>
      </c>
      <c r="C1692" t="s">
        <v>15323</v>
      </c>
      <c r="E1692" t="s">
        <v>15324</v>
      </c>
      <c r="F1692">
        <v>1591034620770</v>
      </c>
      <c r="H1692" t="s">
        <v>251</v>
      </c>
      <c r="K1692" s="2">
        <v>44512</v>
      </c>
      <c r="L1692" t="s">
        <v>195</v>
      </c>
      <c r="N1692" t="s">
        <v>249</v>
      </c>
      <c r="O1692" t="s">
        <v>170</v>
      </c>
      <c r="R1692" t="s">
        <v>15325</v>
      </c>
      <c r="V1692" t="s">
        <v>15326</v>
      </c>
      <c r="AW1692" t="s">
        <v>71</v>
      </c>
      <c r="BC1692" s="1">
        <v>44511.674664351849</v>
      </c>
      <c r="BL1692">
        <v>1626048</v>
      </c>
      <c r="BM1692" t="s">
        <v>77</v>
      </c>
      <c r="BP1692" t="s">
        <v>9742</v>
      </c>
      <c r="BQ1692" t="s">
        <v>81</v>
      </c>
    </row>
    <row r="1693" spans="1:72" x14ac:dyDescent="0.25">
      <c r="A1693" t="s">
        <v>15327</v>
      </c>
      <c r="B1693" t="s">
        <v>67</v>
      </c>
      <c r="C1693" t="s">
        <v>15328</v>
      </c>
      <c r="E1693" t="s">
        <v>15329</v>
      </c>
      <c r="F1693">
        <v>1012559882782</v>
      </c>
      <c r="G1693">
        <v>3274156807</v>
      </c>
      <c r="H1693" t="s">
        <v>68</v>
      </c>
      <c r="J1693" t="s">
        <v>79</v>
      </c>
      <c r="K1693" s="2">
        <v>44512</v>
      </c>
      <c r="L1693" t="s">
        <v>195</v>
      </c>
      <c r="M1693" s="1">
        <v>44512.469444444447</v>
      </c>
      <c r="N1693" t="s">
        <v>75</v>
      </c>
      <c r="O1693" t="s">
        <v>138</v>
      </c>
      <c r="R1693" t="s">
        <v>15330</v>
      </c>
      <c r="S1693" t="s">
        <v>139</v>
      </c>
      <c r="U1693" t="s">
        <v>81</v>
      </c>
      <c r="V1693" t="s">
        <v>15331</v>
      </c>
      <c r="W1693">
        <v>33012</v>
      </c>
      <c r="AA1693" t="s">
        <v>15332</v>
      </c>
      <c r="AC1693" t="s">
        <v>15333</v>
      </c>
      <c r="AF1693" t="s">
        <v>15334</v>
      </c>
      <c r="AG1693" t="s">
        <v>15335</v>
      </c>
      <c r="AH1693" t="s">
        <v>82</v>
      </c>
      <c r="AK1693" t="s">
        <v>15336</v>
      </c>
      <c r="AN1693" t="s">
        <v>89</v>
      </c>
      <c r="AU1693" s="1">
        <v>44512.691365740742</v>
      </c>
      <c r="AW1693" t="s">
        <v>71</v>
      </c>
      <c r="BC1693" s="1">
        <v>44511.324745370373</v>
      </c>
      <c r="BL1693" t="s">
        <v>15337</v>
      </c>
      <c r="BN1693" t="s">
        <v>84</v>
      </c>
      <c r="BO1693" t="s">
        <v>15338</v>
      </c>
      <c r="BP1693" t="s">
        <v>585</v>
      </c>
      <c r="BQ1693" t="s">
        <v>81</v>
      </c>
      <c r="BS1693" t="s">
        <v>85</v>
      </c>
      <c r="BT1693" t="s">
        <v>85</v>
      </c>
    </row>
    <row r="1694" spans="1:72" x14ac:dyDescent="0.25">
      <c r="A1694" t="s">
        <v>15339</v>
      </c>
      <c r="B1694" t="s">
        <v>124</v>
      </c>
      <c r="C1694" t="s">
        <v>15340</v>
      </c>
      <c r="D1694" t="s">
        <v>15341</v>
      </c>
      <c r="E1694" t="s">
        <v>15342</v>
      </c>
      <c r="G1694">
        <v>3330938306</v>
      </c>
      <c r="H1694" t="s">
        <v>131</v>
      </c>
      <c r="K1694" s="2">
        <v>44512</v>
      </c>
      <c r="L1694" t="s">
        <v>195</v>
      </c>
      <c r="M1694" s="1">
        <v>44512.369479166664</v>
      </c>
      <c r="N1694" t="s">
        <v>69</v>
      </c>
      <c r="O1694" t="s">
        <v>819</v>
      </c>
      <c r="P1694" t="s">
        <v>130</v>
      </c>
      <c r="Q1694" t="s">
        <v>15343</v>
      </c>
      <c r="R1694" t="s">
        <v>15344</v>
      </c>
      <c r="AA1694" t="s">
        <v>15345</v>
      </c>
      <c r="AC1694">
        <v>14500</v>
      </c>
      <c r="AV1694" s="1">
        <v>44512.370983796296</v>
      </c>
      <c r="AW1694" t="s">
        <v>71</v>
      </c>
      <c r="BC1694" s="1">
        <v>44511.328032407408</v>
      </c>
      <c r="BQ1694" t="s">
        <v>81</v>
      </c>
    </row>
    <row r="1695" spans="1:72" x14ac:dyDescent="0.25">
      <c r="A1695" t="s">
        <v>15346</v>
      </c>
      <c r="B1695" t="s">
        <v>124</v>
      </c>
      <c r="C1695" t="s">
        <v>15347</v>
      </c>
      <c r="D1695" t="s">
        <v>262</v>
      </c>
      <c r="E1695" t="s">
        <v>15348</v>
      </c>
      <c r="G1695">
        <v>625167802</v>
      </c>
      <c r="H1695" t="s">
        <v>133</v>
      </c>
      <c r="K1695" s="2">
        <v>44512</v>
      </c>
      <c r="L1695" t="s">
        <v>197</v>
      </c>
      <c r="M1695" s="1">
        <v>44512.731759259259</v>
      </c>
      <c r="N1695" t="s">
        <v>69</v>
      </c>
      <c r="O1695" t="s">
        <v>611</v>
      </c>
      <c r="P1695" t="s">
        <v>70</v>
      </c>
      <c r="Q1695" t="s">
        <v>15349</v>
      </c>
      <c r="R1695" t="s">
        <v>15350</v>
      </c>
      <c r="AA1695" t="s">
        <v>15351</v>
      </c>
      <c r="AV1695" s="1">
        <v>44512.735219907408</v>
      </c>
      <c r="AW1695" t="s">
        <v>71</v>
      </c>
      <c r="BC1695" s="1">
        <v>44511.359270833331</v>
      </c>
      <c r="BQ1695" t="s">
        <v>81</v>
      </c>
    </row>
    <row r="1696" spans="1:72" x14ac:dyDescent="0.25">
      <c r="A1696" t="s">
        <v>15352</v>
      </c>
      <c r="B1696" t="s">
        <v>124</v>
      </c>
      <c r="C1696" t="s">
        <v>15353</v>
      </c>
      <c r="D1696" t="s">
        <v>15354</v>
      </c>
      <c r="E1696" t="s">
        <v>15355</v>
      </c>
      <c r="H1696" t="s">
        <v>222</v>
      </c>
      <c r="K1696" s="2">
        <v>44512</v>
      </c>
      <c r="L1696" t="s">
        <v>197</v>
      </c>
      <c r="M1696" s="1">
        <v>44512.59270833333</v>
      </c>
      <c r="N1696" t="s">
        <v>75</v>
      </c>
      <c r="O1696" t="s">
        <v>143</v>
      </c>
      <c r="R1696" t="s">
        <v>15356</v>
      </c>
      <c r="AU1696" s="1">
        <v>44512.623842592591</v>
      </c>
      <c r="AW1696" t="s">
        <v>71</v>
      </c>
      <c r="BC1696" s="1">
        <v>44511.372314814813</v>
      </c>
      <c r="BG1696" t="s">
        <v>15357</v>
      </c>
      <c r="BP1696" t="s">
        <v>4583</v>
      </c>
      <c r="BQ1696" t="s">
        <v>81</v>
      </c>
    </row>
    <row r="1697" spans="1:72" x14ac:dyDescent="0.25">
      <c r="A1697" t="s">
        <v>15358</v>
      </c>
      <c r="B1697" t="s">
        <v>124</v>
      </c>
      <c r="C1697" t="s">
        <v>15359</v>
      </c>
      <c r="D1697" t="s">
        <v>15360</v>
      </c>
      <c r="E1697" t="s">
        <v>15361</v>
      </c>
      <c r="G1697">
        <v>5040769905</v>
      </c>
      <c r="H1697" t="s">
        <v>133</v>
      </c>
      <c r="K1697" s="2">
        <v>44512</v>
      </c>
      <c r="L1697" t="s">
        <v>195</v>
      </c>
      <c r="M1697" s="1">
        <v>44512.352187500001</v>
      </c>
      <c r="N1697" t="s">
        <v>259</v>
      </c>
      <c r="O1697" t="s">
        <v>78</v>
      </c>
      <c r="R1697" t="s">
        <v>15362</v>
      </c>
      <c r="AA1697" t="s">
        <v>15363</v>
      </c>
      <c r="AW1697" t="s">
        <v>71</v>
      </c>
      <c r="BC1697" s="1">
        <v>44511.217592592591</v>
      </c>
      <c r="BP1697" t="s">
        <v>355</v>
      </c>
      <c r="BQ1697" t="s">
        <v>81</v>
      </c>
    </row>
    <row r="1698" spans="1:72" x14ac:dyDescent="0.25">
      <c r="A1698" t="s">
        <v>15364</v>
      </c>
      <c r="B1698" t="s">
        <v>124</v>
      </c>
      <c r="C1698" t="s">
        <v>15365</v>
      </c>
      <c r="D1698" t="s">
        <v>15366</v>
      </c>
      <c r="E1698" t="s">
        <v>15367</v>
      </c>
      <c r="F1698">
        <v>1900035265696</v>
      </c>
      <c r="H1698" t="s">
        <v>145</v>
      </c>
      <c r="K1698" s="2">
        <v>44512</v>
      </c>
      <c r="L1698" t="s">
        <v>195</v>
      </c>
      <c r="M1698" s="1">
        <v>44512.444062499999</v>
      </c>
      <c r="N1698" t="s">
        <v>75</v>
      </c>
      <c r="O1698" t="s">
        <v>143</v>
      </c>
      <c r="R1698" t="s">
        <v>405</v>
      </c>
      <c r="S1698" t="s">
        <v>15368</v>
      </c>
      <c r="U1698" t="s">
        <v>81</v>
      </c>
      <c r="V1698" t="s">
        <v>15369</v>
      </c>
      <c r="W1698">
        <v>27128</v>
      </c>
      <c r="AU1698" s="1">
        <v>44512.489270833335</v>
      </c>
      <c r="AW1698" t="s">
        <v>71</v>
      </c>
      <c r="BC1698" s="1">
        <v>44511.372314814813</v>
      </c>
      <c r="BQ1698" t="s">
        <v>81</v>
      </c>
    </row>
    <row r="1699" spans="1:72" x14ac:dyDescent="0.25">
      <c r="A1699" t="s">
        <v>15370</v>
      </c>
      <c r="B1699" t="s">
        <v>877</v>
      </c>
      <c r="C1699" t="s">
        <v>15371</v>
      </c>
      <c r="E1699" t="s">
        <v>15372</v>
      </c>
      <c r="F1699">
        <v>1200062138610</v>
      </c>
      <c r="H1699" t="s">
        <v>116</v>
      </c>
      <c r="K1699" s="2">
        <v>44512</v>
      </c>
      <c r="L1699" t="s">
        <v>195</v>
      </c>
      <c r="M1699" s="1">
        <v>44512.457905092589</v>
      </c>
      <c r="N1699" t="s">
        <v>69</v>
      </c>
      <c r="O1699" t="s">
        <v>112</v>
      </c>
      <c r="P1699" t="s">
        <v>117</v>
      </c>
      <c r="Q1699" t="s">
        <v>15373</v>
      </c>
      <c r="R1699" t="s">
        <v>15374</v>
      </c>
      <c r="V1699" t="s">
        <v>15375</v>
      </c>
      <c r="AV1699" s="1">
        <v>44515.279062499998</v>
      </c>
      <c r="AW1699" t="s">
        <v>71</v>
      </c>
      <c r="BC1699" s="1">
        <v>44508.330601851849</v>
      </c>
      <c r="BM1699" t="s">
        <v>77</v>
      </c>
      <c r="BQ1699" t="s">
        <v>81</v>
      </c>
    </row>
    <row r="1700" spans="1:72" x14ac:dyDescent="0.25">
      <c r="A1700" t="s">
        <v>15376</v>
      </c>
      <c r="B1700" t="s">
        <v>67</v>
      </c>
      <c r="C1700" t="s">
        <v>15377</v>
      </c>
      <c r="E1700" t="s">
        <v>15378</v>
      </c>
      <c r="F1700">
        <v>1013000751389</v>
      </c>
      <c r="H1700" t="s">
        <v>86</v>
      </c>
      <c r="K1700" s="2">
        <v>44512</v>
      </c>
      <c r="L1700" t="s">
        <v>195</v>
      </c>
      <c r="M1700" s="1">
        <v>44512.343194444446</v>
      </c>
      <c r="N1700" t="s">
        <v>69</v>
      </c>
      <c r="O1700" t="s">
        <v>1063</v>
      </c>
      <c r="P1700" t="s">
        <v>509</v>
      </c>
      <c r="Q1700" t="s">
        <v>15379</v>
      </c>
      <c r="R1700" t="s">
        <v>15380</v>
      </c>
      <c r="V1700" t="s">
        <v>15381</v>
      </c>
      <c r="AV1700" s="1">
        <v>44512.354050925926</v>
      </c>
      <c r="AW1700" t="s">
        <v>71</v>
      </c>
      <c r="BC1700" s="1">
        <v>44511.316747685189</v>
      </c>
      <c r="BL1700" t="s">
        <v>15382</v>
      </c>
      <c r="BP1700" t="s">
        <v>574</v>
      </c>
      <c r="BQ1700" t="s">
        <v>81</v>
      </c>
    </row>
    <row r="1701" spans="1:72" x14ac:dyDescent="0.25">
      <c r="A1701" t="s">
        <v>15383</v>
      </c>
      <c r="B1701" t="s">
        <v>120</v>
      </c>
      <c r="C1701" t="s">
        <v>15384</v>
      </c>
      <c r="E1701" t="s">
        <v>15385</v>
      </c>
      <c r="F1701">
        <v>2000054975009</v>
      </c>
      <c r="H1701" t="s">
        <v>86</v>
      </c>
      <c r="J1701" t="s">
        <v>87</v>
      </c>
      <c r="K1701" s="2">
        <v>44512</v>
      </c>
      <c r="L1701" t="s">
        <v>197</v>
      </c>
      <c r="M1701" s="1">
        <v>44512.559270833335</v>
      </c>
      <c r="N1701" t="s">
        <v>75</v>
      </c>
      <c r="O1701" t="s">
        <v>78</v>
      </c>
      <c r="R1701" t="s">
        <v>15386</v>
      </c>
      <c r="S1701" t="s">
        <v>15387</v>
      </c>
      <c r="U1701" t="s">
        <v>81</v>
      </c>
      <c r="V1701" t="s">
        <v>15388</v>
      </c>
      <c r="W1701">
        <v>31900</v>
      </c>
      <c r="AG1701" t="s">
        <v>15389</v>
      </c>
      <c r="AH1701" t="s">
        <v>89</v>
      </c>
      <c r="AN1701" t="s">
        <v>89</v>
      </c>
      <c r="AU1701" s="1">
        <v>44512.578194444446</v>
      </c>
      <c r="AW1701" t="s">
        <v>71</v>
      </c>
      <c r="BC1701" s="1">
        <v>44511.217592592591</v>
      </c>
      <c r="BL1701" t="s">
        <v>15390</v>
      </c>
      <c r="BP1701" t="s">
        <v>574</v>
      </c>
      <c r="BQ1701" t="s">
        <v>81</v>
      </c>
      <c r="BS1701" t="s">
        <v>85</v>
      </c>
    </row>
    <row r="1702" spans="1:72" x14ac:dyDescent="0.25">
      <c r="A1702" t="s">
        <v>15391</v>
      </c>
      <c r="B1702" t="s">
        <v>120</v>
      </c>
      <c r="C1702" t="s">
        <v>15392</v>
      </c>
      <c r="E1702" t="s">
        <v>15393</v>
      </c>
      <c r="F1702">
        <v>2000013444444</v>
      </c>
      <c r="G1702">
        <v>5013463204</v>
      </c>
      <c r="H1702" t="s">
        <v>68</v>
      </c>
      <c r="K1702" s="2">
        <v>44512</v>
      </c>
      <c r="L1702" t="s">
        <v>195</v>
      </c>
      <c r="M1702" s="1">
        <v>44512.331886574073</v>
      </c>
      <c r="N1702" t="s">
        <v>69</v>
      </c>
      <c r="O1702" t="s">
        <v>819</v>
      </c>
      <c r="P1702" t="s">
        <v>109</v>
      </c>
      <c r="Q1702" t="s">
        <v>15394</v>
      </c>
      <c r="R1702" t="s">
        <v>15395</v>
      </c>
      <c r="V1702" t="s">
        <v>15396</v>
      </c>
      <c r="AA1702" t="s">
        <v>15397</v>
      </c>
      <c r="AV1702" s="1">
        <v>44512.338842592595</v>
      </c>
      <c r="AW1702" t="s">
        <v>71</v>
      </c>
      <c r="BC1702" s="1">
        <v>44511.328032407408</v>
      </c>
      <c r="BL1702" t="s">
        <v>15398</v>
      </c>
      <c r="BP1702" t="s">
        <v>724</v>
      </c>
      <c r="BQ1702" t="s">
        <v>81</v>
      </c>
    </row>
    <row r="1703" spans="1:72" x14ac:dyDescent="0.25">
      <c r="A1703" t="s">
        <v>15399</v>
      </c>
      <c r="B1703" t="s">
        <v>122</v>
      </c>
      <c r="C1703" t="s">
        <v>15400</v>
      </c>
      <c r="E1703" t="s">
        <v>15401</v>
      </c>
      <c r="F1703">
        <v>1200033872085</v>
      </c>
      <c r="G1703">
        <v>9311949005</v>
      </c>
      <c r="H1703" t="s">
        <v>68</v>
      </c>
      <c r="J1703" t="s">
        <v>79</v>
      </c>
      <c r="K1703" s="2">
        <v>44512</v>
      </c>
      <c r="L1703" t="s">
        <v>195</v>
      </c>
      <c r="M1703" s="1">
        <v>44512.409502314818</v>
      </c>
      <c r="N1703" t="s">
        <v>75</v>
      </c>
      <c r="O1703" t="s">
        <v>1189</v>
      </c>
      <c r="R1703" t="s">
        <v>15402</v>
      </c>
      <c r="S1703" t="s">
        <v>159</v>
      </c>
      <c r="U1703" t="s">
        <v>81</v>
      </c>
      <c r="V1703" t="s">
        <v>15403</v>
      </c>
      <c r="W1703">
        <v>1</v>
      </c>
      <c r="AA1703" t="s">
        <v>15404</v>
      </c>
      <c r="AC1703" t="s">
        <v>15405</v>
      </c>
      <c r="AF1703" t="s">
        <v>15406</v>
      </c>
      <c r="AG1703" t="s">
        <v>15407</v>
      </c>
      <c r="AH1703" t="s">
        <v>82</v>
      </c>
      <c r="AK1703" t="s">
        <v>15408</v>
      </c>
      <c r="AN1703" t="s">
        <v>6742</v>
      </c>
      <c r="AU1703" s="1">
        <v>44512.462893518517</v>
      </c>
      <c r="AW1703" t="s">
        <v>71</v>
      </c>
      <c r="BC1703" s="1">
        <v>44511.318715277775</v>
      </c>
      <c r="BL1703" t="s">
        <v>15409</v>
      </c>
      <c r="BN1703" t="s">
        <v>84</v>
      </c>
      <c r="BO1703" t="s">
        <v>15410</v>
      </c>
      <c r="BP1703" t="s">
        <v>585</v>
      </c>
      <c r="BQ1703" t="s">
        <v>81</v>
      </c>
      <c r="BS1703" t="s">
        <v>85</v>
      </c>
      <c r="BT1703" t="s">
        <v>85</v>
      </c>
    </row>
    <row r="1704" spans="1:72" x14ac:dyDescent="0.25">
      <c r="A1704" t="s">
        <v>15411</v>
      </c>
      <c r="B1704" t="s">
        <v>101</v>
      </c>
      <c r="C1704" t="s">
        <v>15412</v>
      </c>
      <c r="E1704" t="s">
        <v>15413</v>
      </c>
      <c r="F1704">
        <v>2000010910453</v>
      </c>
      <c r="G1704">
        <v>3989978202</v>
      </c>
      <c r="H1704" t="s">
        <v>125</v>
      </c>
      <c r="K1704" s="2">
        <v>44512</v>
      </c>
      <c r="L1704" t="s">
        <v>197</v>
      </c>
      <c r="M1704" s="1">
        <v>44512.532766203702</v>
      </c>
      <c r="N1704" t="s">
        <v>75</v>
      </c>
      <c r="O1704" t="s">
        <v>78</v>
      </c>
      <c r="R1704" t="s">
        <v>15414</v>
      </c>
      <c r="S1704" t="s">
        <v>15415</v>
      </c>
      <c r="V1704" t="s">
        <v>15416</v>
      </c>
      <c r="AU1704" s="1">
        <v>44512.538148148145</v>
      </c>
      <c r="AW1704" t="s">
        <v>71</v>
      </c>
      <c r="BC1704" s="1">
        <v>44511.217592592591</v>
      </c>
      <c r="BL1704" t="s">
        <v>15417</v>
      </c>
      <c r="BP1704" t="s">
        <v>790</v>
      </c>
      <c r="BQ1704" t="s">
        <v>81</v>
      </c>
    </row>
    <row r="1705" spans="1:72" x14ac:dyDescent="0.25">
      <c r="A1705" t="s">
        <v>15418</v>
      </c>
      <c r="B1705" t="s">
        <v>151</v>
      </c>
      <c r="C1705" t="s">
        <v>15419</v>
      </c>
      <c r="E1705" t="s">
        <v>15420</v>
      </c>
      <c r="F1705">
        <v>1591059479334</v>
      </c>
      <c r="G1705">
        <v>1336771310</v>
      </c>
      <c r="H1705" t="s">
        <v>68</v>
      </c>
      <c r="J1705" t="s">
        <v>79</v>
      </c>
      <c r="K1705" s="2">
        <v>44512</v>
      </c>
      <c r="L1705" t="s">
        <v>195</v>
      </c>
      <c r="M1705" s="1">
        <v>44512.378263888888</v>
      </c>
      <c r="N1705" t="s">
        <v>75</v>
      </c>
      <c r="O1705" t="s">
        <v>152</v>
      </c>
      <c r="R1705" t="s">
        <v>15421</v>
      </c>
      <c r="S1705" t="s">
        <v>144</v>
      </c>
      <c r="U1705" t="s">
        <v>81</v>
      </c>
      <c r="V1705" t="s">
        <v>15422</v>
      </c>
      <c r="W1705" t="s">
        <v>15423</v>
      </c>
      <c r="AA1705" t="s">
        <v>15424</v>
      </c>
      <c r="AC1705" t="s">
        <v>15425</v>
      </c>
      <c r="AF1705" t="s">
        <v>15426</v>
      </c>
      <c r="AG1705" s="4" t="s">
        <v>15427</v>
      </c>
      <c r="AH1705" t="s">
        <v>82</v>
      </c>
      <c r="AK1705" t="s">
        <v>15428</v>
      </c>
      <c r="AN1705" t="s">
        <v>89</v>
      </c>
      <c r="AU1705" s="1">
        <v>44512.439629629633</v>
      </c>
      <c r="AW1705" t="s">
        <v>71</v>
      </c>
      <c r="BC1705" s="1">
        <v>44511.493576388886</v>
      </c>
      <c r="BL1705" t="s">
        <v>15429</v>
      </c>
      <c r="BN1705" t="s">
        <v>84</v>
      </c>
      <c r="BO1705" t="s">
        <v>15430</v>
      </c>
      <c r="BP1705" t="s">
        <v>585</v>
      </c>
      <c r="BQ1705" t="s">
        <v>81</v>
      </c>
      <c r="BS1705" t="s">
        <v>85</v>
      </c>
      <c r="BT1705" t="s">
        <v>85</v>
      </c>
    </row>
    <row r="1706" spans="1:72" x14ac:dyDescent="0.25">
      <c r="A1706" t="s">
        <v>15431</v>
      </c>
      <c r="B1706" t="s">
        <v>67</v>
      </c>
      <c r="C1706" t="s">
        <v>15432</v>
      </c>
      <c r="E1706" t="s">
        <v>15433</v>
      </c>
      <c r="F1706">
        <v>2000051451494</v>
      </c>
      <c r="H1706" t="s">
        <v>90</v>
      </c>
      <c r="I1706" t="s">
        <v>232</v>
      </c>
      <c r="K1706" s="2">
        <v>44512</v>
      </c>
      <c r="L1706" t="s">
        <v>195</v>
      </c>
      <c r="M1706" s="1">
        <v>44512.477511574078</v>
      </c>
      <c r="N1706" t="s">
        <v>95</v>
      </c>
      <c r="O1706" t="s">
        <v>78</v>
      </c>
      <c r="R1706" t="s">
        <v>15434</v>
      </c>
      <c r="V1706" t="s">
        <v>15435</v>
      </c>
      <c r="AW1706" t="s">
        <v>71</v>
      </c>
      <c r="AZ1706" t="s">
        <v>96</v>
      </c>
      <c r="BA1706" t="s">
        <v>48</v>
      </c>
      <c r="BB1706" t="s">
        <v>12062</v>
      </c>
      <c r="BC1706" s="1">
        <v>44511.217592592591</v>
      </c>
      <c r="BL1706" t="s">
        <v>15436</v>
      </c>
      <c r="BP1706" t="s">
        <v>4406</v>
      </c>
      <c r="BQ1706" t="s">
        <v>81</v>
      </c>
    </row>
    <row r="1707" spans="1:72" x14ac:dyDescent="0.25">
      <c r="A1707" t="s">
        <v>15437</v>
      </c>
      <c r="B1707" t="s">
        <v>67</v>
      </c>
      <c r="C1707" t="s">
        <v>15438</v>
      </c>
      <c r="E1707" t="s">
        <v>15439</v>
      </c>
      <c r="F1707">
        <v>1900044282660</v>
      </c>
      <c r="G1707">
        <v>679973308</v>
      </c>
      <c r="H1707" t="s">
        <v>68</v>
      </c>
      <c r="J1707" t="s">
        <v>79</v>
      </c>
      <c r="K1707" s="2">
        <v>44512</v>
      </c>
      <c r="L1707" t="s">
        <v>210</v>
      </c>
      <c r="M1707" s="1">
        <v>44512.517372685186</v>
      </c>
      <c r="N1707" t="s">
        <v>75</v>
      </c>
      <c r="O1707" t="s">
        <v>143</v>
      </c>
      <c r="R1707" t="s">
        <v>15440</v>
      </c>
      <c r="S1707" t="s">
        <v>15441</v>
      </c>
      <c r="U1707" t="s">
        <v>81</v>
      </c>
      <c r="V1707" t="s">
        <v>15442</v>
      </c>
      <c r="W1707">
        <v>22555</v>
      </c>
      <c r="X1707">
        <v>35536</v>
      </c>
      <c r="AA1707" t="s">
        <v>15443</v>
      </c>
      <c r="AC1707">
        <v>6903</v>
      </c>
      <c r="AF1707" t="s">
        <v>15444</v>
      </c>
      <c r="AG1707" t="s">
        <v>15445</v>
      </c>
      <c r="AH1707" t="s">
        <v>82</v>
      </c>
      <c r="AK1707" t="s">
        <v>15446</v>
      </c>
      <c r="AN1707" t="s">
        <v>89</v>
      </c>
      <c r="AU1707" s="1">
        <v>44512.574548611112</v>
      </c>
      <c r="AW1707" t="s">
        <v>71</v>
      </c>
      <c r="BC1707" s="1">
        <v>44511.372303240743</v>
      </c>
      <c r="BL1707" t="s">
        <v>15447</v>
      </c>
      <c r="BN1707" t="s">
        <v>84</v>
      </c>
      <c r="BO1707" t="s">
        <v>15448</v>
      </c>
      <c r="BP1707" t="s">
        <v>724</v>
      </c>
      <c r="BQ1707" t="s">
        <v>81</v>
      </c>
      <c r="BS1707" t="s">
        <v>85</v>
      </c>
      <c r="BT1707" t="s">
        <v>85</v>
      </c>
    </row>
    <row r="1708" spans="1:72" x14ac:dyDescent="0.25">
      <c r="A1708" t="s">
        <v>15449</v>
      </c>
      <c r="B1708" t="s">
        <v>122</v>
      </c>
      <c r="C1708" t="s">
        <v>15450</v>
      </c>
      <c r="E1708" t="s">
        <v>15451</v>
      </c>
      <c r="F1708">
        <v>1900039012152</v>
      </c>
      <c r="G1708">
        <v>3361206007</v>
      </c>
      <c r="H1708" t="s">
        <v>94</v>
      </c>
      <c r="K1708" s="2">
        <v>44512</v>
      </c>
      <c r="L1708" t="s">
        <v>197</v>
      </c>
      <c r="M1708" s="1">
        <v>44512.547534722224</v>
      </c>
      <c r="N1708" t="s">
        <v>69</v>
      </c>
      <c r="O1708" t="s">
        <v>819</v>
      </c>
      <c r="P1708" t="s">
        <v>70</v>
      </c>
      <c r="Q1708" t="s">
        <v>15452</v>
      </c>
      <c r="R1708" t="s">
        <v>15453</v>
      </c>
      <c r="AA1708" t="s">
        <v>15454</v>
      </c>
      <c r="AV1708" s="1">
        <v>44512.573321759257</v>
      </c>
      <c r="AW1708" t="s">
        <v>71</v>
      </c>
      <c r="BC1708" s="1">
        <v>44511.328032407408</v>
      </c>
      <c r="BL1708" t="s">
        <v>15455</v>
      </c>
      <c r="BP1708" t="s">
        <v>931</v>
      </c>
      <c r="BQ1708" t="s">
        <v>81</v>
      </c>
    </row>
    <row r="1709" spans="1:72" x14ac:dyDescent="0.25">
      <c r="A1709" t="s">
        <v>15456</v>
      </c>
      <c r="B1709" t="s">
        <v>67</v>
      </c>
      <c r="C1709" t="s">
        <v>15457</v>
      </c>
      <c r="E1709" t="s">
        <v>15458</v>
      </c>
      <c r="F1709">
        <v>1012418367467</v>
      </c>
      <c r="G1709">
        <v>2978141609</v>
      </c>
      <c r="H1709" t="s">
        <v>68</v>
      </c>
      <c r="J1709" t="s">
        <v>79</v>
      </c>
      <c r="K1709" s="2">
        <v>44512</v>
      </c>
      <c r="L1709" t="s">
        <v>195</v>
      </c>
      <c r="M1709" s="1">
        <v>44512.342118055552</v>
      </c>
      <c r="N1709" t="s">
        <v>75</v>
      </c>
      <c r="O1709" t="s">
        <v>205</v>
      </c>
      <c r="R1709" t="s">
        <v>15459</v>
      </c>
      <c r="S1709" t="s">
        <v>144</v>
      </c>
      <c r="U1709" t="s">
        <v>81</v>
      </c>
      <c r="V1709" t="s">
        <v>15460</v>
      </c>
      <c r="W1709">
        <v>14173</v>
      </c>
      <c r="X1709">
        <v>37937</v>
      </c>
      <c r="AA1709" t="s">
        <v>15461</v>
      </c>
      <c r="AC1709" t="s">
        <v>15462</v>
      </c>
      <c r="AF1709" t="s">
        <v>15463</v>
      </c>
      <c r="AG1709" t="s">
        <v>15464</v>
      </c>
      <c r="AH1709" t="s">
        <v>82</v>
      </c>
      <c r="AK1709" t="s">
        <v>15465</v>
      </c>
      <c r="AN1709">
        <v>1</v>
      </c>
      <c r="AU1709" s="1">
        <v>44512.446909722225</v>
      </c>
      <c r="AW1709" t="s">
        <v>71</v>
      </c>
      <c r="BC1709" s="1">
        <v>44511.747361111113</v>
      </c>
      <c r="BG1709" t="s">
        <v>15466</v>
      </c>
      <c r="BL1709" t="s">
        <v>15467</v>
      </c>
      <c r="BN1709" t="s">
        <v>84</v>
      </c>
      <c r="BO1709" t="s">
        <v>15468</v>
      </c>
      <c r="BP1709" t="s">
        <v>724</v>
      </c>
      <c r="BQ1709" t="s">
        <v>81</v>
      </c>
      <c r="BS1709" t="s">
        <v>85</v>
      </c>
      <c r="BT1709" t="s">
        <v>85</v>
      </c>
    </row>
    <row r="1710" spans="1:72" x14ac:dyDescent="0.25">
      <c r="A1710" t="s">
        <v>15469</v>
      </c>
      <c r="B1710" t="s">
        <v>67</v>
      </c>
      <c r="C1710" t="s">
        <v>15470</v>
      </c>
      <c r="E1710" t="s">
        <v>15471</v>
      </c>
      <c r="F1710">
        <v>1200038554658</v>
      </c>
      <c r="G1710">
        <v>3320330708</v>
      </c>
      <c r="H1710" t="s">
        <v>68</v>
      </c>
      <c r="K1710" s="2">
        <v>44512</v>
      </c>
      <c r="L1710" t="s">
        <v>195</v>
      </c>
      <c r="M1710" s="1">
        <v>44512.357268518521</v>
      </c>
      <c r="N1710" t="s">
        <v>69</v>
      </c>
      <c r="O1710" t="s">
        <v>76</v>
      </c>
      <c r="P1710" t="s">
        <v>111</v>
      </c>
      <c r="Q1710" t="s">
        <v>15472</v>
      </c>
      <c r="R1710" t="s">
        <v>15473</v>
      </c>
      <c r="V1710" t="s">
        <v>15474</v>
      </c>
      <c r="AA1710">
        <v>788796</v>
      </c>
      <c r="AV1710" s="1">
        <v>44512.409201388888</v>
      </c>
      <c r="AW1710" t="s">
        <v>71</v>
      </c>
      <c r="BC1710" s="1">
        <v>44511.312824074077</v>
      </c>
      <c r="BL1710" t="s">
        <v>15475</v>
      </c>
      <c r="BP1710" t="s">
        <v>724</v>
      </c>
      <c r="BQ1710" t="s">
        <v>81</v>
      </c>
    </row>
    <row r="1711" spans="1:72" x14ac:dyDescent="0.25">
      <c r="A1711" t="s">
        <v>15476</v>
      </c>
      <c r="B1711" t="s">
        <v>151</v>
      </c>
      <c r="C1711" t="s">
        <v>15477</v>
      </c>
      <c r="E1711" t="s">
        <v>15478</v>
      </c>
      <c r="F1711">
        <v>1800022418310</v>
      </c>
      <c r="G1711">
        <v>1116468406</v>
      </c>
      <c r="H1711" t="s">
        <v>68</v>
      </c>
      <c r="J1711" t="s">
        <v>79</v>
      </c>
      <c r="K1711" s="2">
        <v>44512</v>
      </c>
      <c r="L1711" t="s">
        <v>195</v>
      </c>
      <c r="M1711" s="1">
        <v>44512.403703703705</v>
      </c>
      <c r="N1711" t="s">
        <v>69</v>
      </c>
      <c r="O1711" t="s">
        <v>149</v>
      </c>
      <c r="P1711" t="s">
        <v>107</v>
      </c>
      <c r="Q1711" t="s">
        <v>15479</v>
      </c>
      <c r="R1711" t="s">
        <v>15480</v>
      </c>
      <c r="V1711" t="s">
        <v>15481</v>
      </c>
      <c r="AA1711">
        <v>578728</v>
      </c>
      <c r="AV1711" s="1">
        <v>44512.446597222224</v>
      </c>
      <c r="AW1711" t="s">
        <v>71</v>
      </c>
      <c r="BC1711" s="1">
        <v>44511.486608796295</v>
      </c>
      <c r="BL1711" t="s">
        <v>15482</v>
      </c>
      <c r="BP1711" t="s">
        <v>585</v>
      </c>
      <c r="BQ1711" t="s">
        <v>81</v>
      </c>
    </row>
    <row r="1712" spans="1:72" x14ac:dyDescent="0.25">
      <c r="A1712" t="s">
        <v>15483</v>
      </c>
      <c r="B1712" t="s">
        <v>67</v>
      </c>
      <c r="C1712" t="s">
        <v>15484</v>
      </c>
      <c r="E1712" t="s">
        <v>15485</v>
      </c>
      <c r="F1712">
        <v>2700000066514</v>
      </c>
      <c r="G1712">
        <v>7610559901</v>
      </c>
      <c r="H1712" t="s">
        <v>68</v>
      </c>
      <c r="J1712" t="s">
        <v>87</v>
      </c>
      <c r="K1712" s="2">
        <v>44512</v>
      </c>
      <c r="L1712" t="s">
        <v>195</v>
      </c>
      <c r="M1712" s="1">
        <v>44512.416967592595</v>
      </c>
      <c r="N1712" t="s">
        <v>69</v>
      </c>
      <c r="O1712" t="s">
        <v>712</v>
      </c>
      <c r="P1712" t="s">
        <v>109</v>
      </c>
      <c r="Q1712" t="s">
        <v>15486</v>
      </c>
      <c r="R1712" t="s">
        <v>15487</v>
      </c>
      <c r="V1712" t="s">
        <v>15488</v>
      </c>
      <c r="W1712">
        <v>42552</v>
      </c>
      <c r="AV1712" s="1">
        <v>44512.447453703702</v>
      </c>
      <c r="AW1712" t="s">
        <v>71</v>
      </c>
      <c r="BC1712" s="1">
        <v>44511.355613425927</v>
      </c>
      <c r="BL1712" t="s">
        <v>15489</v>
      </c>
      <c r="BP1712" t="s">
        <v>585</v>
      </c>
      <c r="BQ1712" t="s">
        <v>81</v>
      </c>
    </row>
    <row r="1713" spans="1:72" x14ac:dyDescent="0.25">
      <c r="A1713" t="s">
        <v>15490</v>
      </c>
      <c r="B1713" t="s">
        <v>151</v>
      </c>
      <c r="C1713" t="s">
        <v>15491</v>
      </c>
      <c r="E1713" t="s">
        <v>15492</v>
      </c>
      <c r="F1713">
        <v>1800031534021</v>
      </c>
      <c r="G1713">
        <v>1111935700</v>
      </c>
      <c r="H1713" t="s">
        <v>68</v>
      </c>
      <c r="K1713" s="2">
        <v>44512</v>
      </c>
      <c r="L1713" t="s">
        <v>195</v>
      </c>
      <c r="M1713" s="1">
        <v>44512.354710648149</v>
      </c>
      <c r="N1713" t="s">
        <v>483</v>
      </c>
      <c r="O1713" t="s">
        <v>149</v>
      </c>
      <c r="R1713" t="s">
        <v>15493</v>
      </c>
      <c r="V1713" t="s">
        <v>15494</v>
      </c>
      <c r="AA1713">
        <v>4600523</v>
      </c>
      <c r="AW1713" t="s">
        <v>71</v>
      </c>
      <c r="BC1713" s="1">
        <v>44511.486608796295</v>
      </c>
      <c r="BL1713" t="s">
        <v>15495</v>
      </c>
      <c r="BP1713" t="s">
        <v>585</v>
      </c>
      <c r="BQ1713" t="s">
        <v>81</v>
      </c>
    </row>
    <row r="1714" spans="1:72" x14ac:dyDescent="0.25">
      <c r="A1714" t="s">
        <v>15496</v>
      </c>
      <c r="B1714" t="s">
        <v>67</v>
      </c>
      <c r="C1714" t="s">
        <v>15497</v>
      </c>
      <c r="E1714" t="s">
        <v>15498</v>
      </c>
      <c r="F1714">
        <v>1012599072259</v>
      </c>
      <c r="G1714">
        <v>3274440703</v>
      </c>
      <c r="H1714" t="s">
        <v>68</v>
      </c>
      <c r="I1714" t="s">
        <v>86</v>
      </c>
      <c r="J1714" t="s">
        <v>87</v>
      </c>
      <c r="K1714" s="2">
        <v>44512</v>
      </c>
      <c r="L1714" t="s">
        <v>197</v>
      </c>
      <c r="M1714" s="1">
        <v>44512.562303240738</v>
      </c>
      <c r="N1714" t="s">
        <v>75</v>
      </c>
      <c r="O1714" t="s">
        <v>138</v>
      </c>
      <c r="R1714" t="s">
        <v>15499</v>
      </c>
      <c r="S1714" t="s">
        <v>15500</v>
      </c>
      <c r="U1714" t="s">
        <v>81</v>
      </c>
      <c r="V1714" t="s">
        <v>15501</v>
      </c>
      <c r="W1714">
        <v>55689</v>
      </c>
      <c r="X1714">
        <v>36865</v>
      </c>
      <c r="AA1714" t="s">
        <v>15502</v>
      </c>
      <c r="AG1714" t="s">
        <v>15503</v>
      </c>
      <c r="AH1714" t="s">
        <v>82</v>
      </c>
      <c r="AN1714" t="s">
        <v>89</v>
      </c>
      <c r="AU1714" s="1">
        <v>44512.690949074073</v>
      </c>
      <c r="AW1714" t="s">
        <v>71</v>
      </c>
      <c r="BC1714" s="1">
        <v>44511.324745370373</v>
      </c>
      <c r="BL1714" t="s">
        <v>15504</v>
      </c>
      <c r="BN1714" t="s">
        <v>84</v>
      </c>
      <c r="BO1714" t="s">
        <v>15505</v>
      </c>
      <c r="BP1714" t="s">
        <v>724</v>
      </c>
      <c r="BQ1714" t="s">
        <v>81</v>
      </c>
      <c r="BS1714" t="s">
        <v>85</v>
      </c>
    </row>
    <row r="1715" spans="1:72" x14ac:dyDescent="0.25">
      <c r="A1715" t="s">
        <v>15506</v>
      </c>
      <c r="B1715" t="s">
        <v>122</v>
      </c>
      <c r="C1715" t="s">
        <v>15507</v>
      </c>
      <c r="E1715" t="s">
        <v>15508</v>
      </c>
      <c r="F1715">
        <v>1012763324220</v>
      </c>
      <c r="G1715">
        <v>2997278610</v>
      </c>
      <c r="H1715" t="s">
        <v>68</v>
      </c>
      <c r="J1715" t="s">
        <v>79</v>
      </c>
      <c r="K1715" s="2">
        <v>44512</v>
      </c>
      <c r="L1715" t="s">
        <v>195</v>
      </c>
      <c r="M1715" s="1">
        <v>44512.422118055554</v>
      </c>
      <c r="N1715" t="s">
        <v>75</v>
      </c>
      <c r="O1715" t="s">
        <v>785</v>
      </c>
      <c r="R1715" t="s">
        <v>969</v>
      </c>
      <c r="S1715" t="s">
        <v>216</v>
      </c>
      <c r="U1715" t="s">
        <v>81</v>
      </c>
      <c r="V1715" t="s">
        <v>15509</v>
      </c>
      <c r="W1715">
        <v>70766</v>
      </c>
      <c r="AA1715" t="s">
        <v>15510</v>
      </c>
      <c r="AF1715" t="s">
        <v>15511</v>
      </c>
      <c r="AG1715" t="s">
        <v>15512</v>
      </c>
      <c r="AH1715" t="s">
        <v>82</v>
      </c>
      <c r="AK1715" t="s">
        <v>15513</v>
      </c>
      <c r="AN1715" t="s">
        <v>216</v>
      </c>
      <c r="AU1715" s="1">
        <v>44512.479803240742</v>
      </c>
      <c r="AW1715" t="s">
        <v>71</v>
      </c>
      <c r="BC1715" s="1">
        <v>44511.343692129631</v>
      </c>
      <c r="BL1715" t="s">
        <v>15514</v>
      </c>
      <c r="BN1715" t="s">
        <v>84</v>
      </c>
      <c r="BO1715" t="s">
        <v>15515</v>
      </c>
      <c r="BP1715" t="s">
        <v>585</v>
      </c>
      <c r="BQ1715" t="s">
        <v>81</v>
      </c>
      <c r="BS1715" t="s">
        <v>85</v>
      </c>
      <c r="BT1715" t="s">
        <v>85</v>
      </c>
    </row>
    <row r="1716" spans="1:72" x14ac:dyDescent="0.25">
      <c r="A1716" t="s">
        <v>15516</v>
      </c>
      <c r="B1716" t="s">
        <v>101</v>
      </c>
      <c r="C1716" t="s">
        <v>15517</v>
      </c>
      <c r="E1716" t="s">
        <v>15518</v>
      </c>
      <c r="F1716">
        <v>2000007432082</v>
      </c>
      <c r="G1716">
        <v>3979759307</v>
      </c>
      <c r="H1716" t="s">
        <v>68</v>
      </c>
      <c r="I1716" t="s">
        <v>86</v>
      </c>
      <c r="J1716" t="s">
        <v>87</v>
      </c>
      <c r="K1716" s="2">
        <v>44512</v>
      </c>
      <c r="L1716" t="s">
        <v>197</v>
      </c>
      <c r="M1716" s="1">
        <v>44512.609953703701</v>
      </c>
      <c r="N1716" t="s">
        <v>69</v>
      </c>
      <c r="O1716" t="s">
        <v>78</v>
      </c>
      <c r="P1716" t="s">
        <v>107</v>
      </c>
      <c r="Q1716" t="s">
        <v>15519</v>
      </c>
      <c r="R1716" t="s">
        <v>8140</v>
      </c>
      <c r="V1716" t="s">
        <v>15520</v>
      </c>
      <c r="AA1716">
        <v>4259473</v>
      </c>
      <c r="AV1716" s="1">
        <v>44512.629004629627</v>
      </c>
      <c r="AW1716" t="s">
        <v>71</v>
      </c>
      <c r="BC1716" s="1">
        <v>44511.217592592591</v>
      </c>
      <c r="BL1716" t="s">
        <v>15521</v>
      </c>
      <c r="BP1716" t="s">
        <v>585</v>
      </c>
      <c r="BQ1716" t="s">
        <v>81</v>
      </c>
    </row>
    <row r="1717" spans="1:72" x14ac:dyDescent="0.25">
      <c r="A1717" t="s">
        <v>15522</v>
      </c>
      <c r="B1717" t="s">
        <v>67</v>
      </c>
      <c r="C1717" t="s">
        <v>15523</v>
      </c>
      <c r="E1717" t="s">
        <v>15524</v>
      </c>
      <c r="F1717">
        <v>1200039896514</v>
      </c>
      <c r="G1717">
        <v>623874907</v>
      </c>
      <c r="H1717" t="s">
        <v>68</v>
      </c>
      <c r="K1717" s="2">
        <v>44512</v>
      </c>
      <c r="L1717" t="s">
        <v>197</v>
      </c>
      <c r="M1717" s="1">
        <v>44512.654097222221</v>
      </c>
      <c r="N1717" t="s">
        <v>69</v>
      </c>
      <c r="O1717" t="s">
        <v>611</v>
      </c>
      <c r="P1717" t="s">
        <v>93</v>
      </c>
      <c r="Q1717" t="s">
        <v>15525</v>
      </c>
      <c r="R1717" t="s">
        <v>15526</v>
      </c>
      <c r="V1717" t="s">
        <v>15527</v>
      </c>
      <c r="AA1717">
        <v>16</v>
      </c>
      <c r="AV1717" s="1">
        <v>44512.694201388891</v>
      </c>
      <c r="AW1717" t="s">
        <v>71</v>
      </c>
      <c r="BC1717" s="1">
        <v>44511.359270833331</v>
      </c>
      <c r="BL1717" t="s">
        <v>15528</v>
      </c>
      <c r="BP1717" t="s">
        <v>585</v>
      </c>
      <c r="BQ1717" t="s">
        <v>81</v>
      </c>
    </row>
    <row r="1718" spans="1:72" x14ac:dyDescent="0.25">
      <c r="A1718" t="s">
        <v>15529</v>
      </c>
      <c r="B1718" t="s">
        <v>67</v>
      </c>
      <c r="C1718" t="s">
        <v>15530</v>
      </c>
      <c r="E1718" t="s">
        <v>15531</v>
      </c>
      <c r="F1718">
        <v>1012346916359</v>
      </c>
      <c r="G1718">
        <v>2970328102</v>
      </c>
      <c r="H1718" t="s">
        <v>68</v>
      </c>
      <c r="K1718" s="2">
        <v>44512</v>
      </c>
      <c r="L1718" t="s">
        <v>197</v>
      </c>
      <c r="M1718" s="1">
        <v>44512.565405092595</v>
      </c>
      <c r="N1718" t="s">
        <v>69</v>
      </c>
      <c r="O1718" t="s">
        <v>712</v>
      </c>
      <c r="P1718" t="s">
        <v>111</v>
      </c>
      <c r="Q1718" t="s">
        <v>15532</v>
      </c>
      <c r="R1718" t="s">
        <v>15533</v>
      </c>
      <c r="V1718" t="s">
        <v>15534</v>
      </c>
      <c r="AA1718" t="s">
        <v>15535</v>
      </c>
      <c r="AV1718" s="1">
        <v>44512.578368055554</v>
      </c>
      <c r="AW1718" t="s">
        <v>71</v>
      </c>
      <c r="BC1718" s="1">
        <v>44511.355613425927</v>
      </c>
      <c r="BL1718" t="s">
        <v>15536</v>
      </c>
      <c r="BP1718" t="s">
        <v>585</v>
      </c>
      <c r="BQ1718" t="s">
        <v>81</v>
      </c>
    </row>
    <row r="1719" spans="1:72" x14ac:dyDescent="0.25">
      <c r="A1719" t="s">
        <v>15537</v>
      </c>
      <c r="B1719" t="s">
        <v>101</v>
      </c>
      <c r="C1719" t="s">
        <v>15538</v>
      </c>
      <c r="E1719" t="s">
        <v>15539</v>
      </c>
      <c r="F1719">
        <v>1012865973687</v>
      </c>
      <c r="G1719">
        <v>3094997807</v>
      </c>
      <c r="H1719" t="s">
        <v>68</v>
      </c>
      <c r="J1719" t="s">
        <v>79</v>
      </c>
      <c r="K1719" s="2">
        <v>44512</v>
      </c>
      <c r="L1719" t="s">
        <v>197</v>
      </c>
      <c r="M1719" s="1">
        <v>44512.561168981483</v>
      </c>
      <c r="N1719" t="s">
        <v>75</v>
      </c>
      <c r="O1719" t="s">
        <v>119</v>
      </c>
      <c r="R1719" t="s">
        <v>465</v>
      </c>
      <c r="S1719" t="s">
        <v>15540</v>
      </c>
      <c r="U1719" t="s">
        <v>81</v>
      </c>
      <c r="V1719" t="s">
        <v>15541</v>
      </c>
      <c r="W1719">
        <v>1</v>
      </c>
      <c r="AA1719" t="s">
        <v>15542</v>
      </c>
      <c r="AC1719">
        <v>18937</v>
      </c>
      <c r="AF1719" t="s">
        <v>15543</v>
      </c>
      <c r="AG1719" t="s">
        <v>15249</v>
      </c>
      <c r="AH1719" t="s">
        <v>82</v>
      </c>
      <c r="AK1719" t="s">
        <v>15544</v>
      </c>
      <c r="AN1719" t="s">
        <v>89</v>
      </c>
      <c r="AU1719" s="1">
        <v>44512.640590277777</v>
      </c>
      <c r="AW1719" t="s">
        <v>71</v>
      </c>
      <c r="BC1719" s="1">
        <v>44511.29791666667</v>
      </c>
      <c r="BL1719" t="s">
        <v>15545</v>
      </c>
      <c r="BP1719" t="s">
        <v>585</v>
      </c>
      <c r="BQ1719" t="s">
        <v>81</v>
      </c>
      <c r="BS1719" t="s">
        <v>85</v>
      </c>
      <c r="BT1719" t="s">
        <v>85</v>
      </c>
    </row>
    <row r="1720" spans="1:72" x14ac:dyDescent="0.25">
      <c r="A1720" t="s">
        <v>15546</v>
      </c>
      <c r="B1720" t="s">
        <v>67</v>
      </c>
      <c r="C1720" t="s">
        <v>15547</v>
      </c>
      <c r="E1720" t="s">
        <v>15548</v>
      </c>
      <c r="F1720">
        <v>1100019045459</v>
      </c>
      <c r="G1720">
        <v>8920204607</v>
      </c>
      <c r="H1720" t="s">
        <v>68</v>
      </c>
      <c r="J1720" t="s">
        <v>79</v>
      </c>
      <c r="K1720" s="2">
        <v>44512</v>
      </c>
      <c r="L1720" t="s">
        <v>195</v>
      </c>
      <c r="M1720" s="1">
        <v>44512.367164351854</v>
      </c>
      <c r="N1720" t="s">
        <v>75</v>
      </c>
      <c r="O1720" t="s">
        <v>99</v>
      </c>
      <c r="R1720" t="s">
        <v>15549</v>
      </c>
      <c r="S1720" t="s">
        <v>88</v>
      </c>
      <c r="U1720" t="s">
        <v>81</v>
      </c>
      <c r="V1720" t="s">
        <v>15550</v>
      </c>
      <c r="W1720" t="s">
        <v>15551</v>
      </c>
      <c r="X1720">
        <v>27219</v>
      </c>
      <c r="AA1720" t="s">
        <v>15552</v>
      </c>
      <c r="AC1720">
        <v>14662</v>
      </c>
      <c r="AF1720" t="s">
        <v>15553</v>
      </c>
      <c r="AG1720" t="s">
        <v>15554</v>
      </c>
      <c r="AH1720" t="s">
        <v>82</v>
      </c>
      <c r="AK1720" t="s">
        <v>15555</v>
      </c>
      <c r="AN1720" t="s">
        <v>89</v>
      </c>
      <c r="AU1720" s="1">
        <v>44512.441423611112</v>
      </c>
      <c r="AW1720" t="s">
        <v>71</v>
      </c>
      <c r="BC1720" s="1">
        <v>44511.892951388887</v>
      </c>
      <c r="BL1720" t="s">
        <v>15556</v>
      </c>
      <c r="BN1720" t="s">
        <v>84</v>
      </c>
      <c r="BO1720" t="s">
        <v>15557</v>
      </c>
      <c r="BP1720" t="s">
        <v>585</v>
      </c>
      <c r="BQ1720" t="s">
        <v>81</v>
      </c>
      <c r="BS1720" t="s">
        <v>85</v>
      </c>
      <c r="BT1720" t="s">
        <v>85</v>
      </c>
    </row>
    <row r="1721" spans="1:72" x14ac:dyDescent="0.25">
      <c r="A1721" t="s">
        <v>15558</v>
      </c>
      <c r="B1721" t="s">
        <v>67</v>
      </c>
      <c r="C1721" t="s">
        <v>15559</v>
      </c>
      <c r="E1721" t="s">
        <v>15560</v>
      </c>
      <c r="F1721">
        <v>1100019600702</v>
      </c>
      <c r="G1721">
        <v>2197785806</v>
      </c>
      <c r="H1721" t="s">
        <v>68</v>
      </c>
      <c r="J1721" t="s">
        <v>79</v>
      </c>
      <c r="K1721" s="2">
        <v>44512</v>
      </c>
      <c r="L1721" t="s">
        <v>195</v>
      </c>
      <c r="M1721" s="1">
        <v>44512.461388888885</v>
      </c>
      <c r="N1721" t="s">
        <v>259</v>
      </c>
      <c r="O1721" t="s">
        <v>99</v>
      </c>
      <c r="R1721" t="s">
        <v>15561</v>
      </c>
      <c r="V1721" t="s">
        <v>15562</v>
      </c>
      <c r="W1721">
        <v>48116</v>
      </c>
      <c r="X1721">
        <v>18666</v>
      </c>
      <c r="AA1721" t="s">
        <v>15563</v>
      </c>
      <c r="AC1721" t="s">
        <v>15564</v>
      </c>
      <c r="AW1721" t="s">
        <v>71</v>
      </c>
      <c r="BC1721" s="1">
        <v>44511.892951388887</v>
      </c>
      <c r="BL1721" t="s">
        <v>15565</v>
      </c>
      <c r="BP1721" t="s">
        <v>585</v>
      </c>
      <c r="BQ1721" t="s">
        <v>81</v>
      </c>
    </row>
    <row r="1722" spans="1:72" x14ac:dyDescent="0.25">
      <c r="A1722" t="s">
        <v>15566</v>
      </c>
      <c r="B1722" t="s">
        <v>151</v>
      </c>
      <c r="C1722" t="s">
        <v>15567</v>
      </c>
      <c r="E1722" t="s">
        <v>15568</v>
      </c>
      <c r="F1722">
        <v>1591035849540</v>
      </c>
      <c r="G1722">
        <v>1286681400</v>
      </c>
      <c r="H1722" t="s">
        <v>68</v>
      </c>
      <c r="J1722" t="s">
        <v>79</v>
      </c>
      <c r="K1722" s="2">
        <v>44512</v>
      </c>
      <c r="L1722" t="s">
        <v>195</v>
      </c>
      <c r="M1722" s="1">
        <v>44512.350914351853</v>
      </c>
      <c r="N1722" t="s">
        <v>75</v>
      </c>
      <c r="O1722" t="s">
        <v>170</v>
      </c>
      <c r="R1722" t="s">
        <v>15569</v>
      </c>
      <c r="S1722" t="s">
        <v>81</v>
      </c>
      <c r="U1722" t="s">
        <v>81</v>
      </c>
      <c r="V1722" t="s">
        <v>15570</v>
      </c>
      <c r="W1722">
        <v>12209</v>
      </c>
      <c r="AA1722" t="s">
        <v>15571</v>
      </c>
      <c r="AC1722" t="s">
        <v>15572</v>
      </c>
      <c r="AF1722" t="s">
        <v>15573</v>
      </c>
      <c r="AG1722" s="4" t="s">
        <v>15574</v>
      </c>
      <c r="AH1722" t="s">
        <v>82</v>
      </c>
      <c r="AK1722" t="s">
        <v>15575</v>
      </c>
      <c r="AN1722" t="s">
        <v>89</v>
      </c>
      <c r="AU1722" s="1">
        <v>44512.398634259262</v>
      </c>
      <c r="AW1722" t="s">
        <v>71</v>
      </c>
      <c r="BC1722" s="1">
        <v>44511.674664351849</v>
      </c>
      <c r="BD1722" t="s">
        <v>103</v>
      </c>
      <c r="BE1722" s="1">
        <v>44497</v>
      </c>
      <c r="BL1722" t="s">
        <v>15576</v>
      </c>
      <c r="BM1722" t="s">
        <v>77</v>
      </c>
      <c r="BN1722" t="s">
        <v>84</v>
      </c>
      <c r="BO1722" t="s">
        <v>15577</v>
      </c>
      <c r="BP1722" t="s">
        <v>585</v>
      </c>
      <c r="BQ1722" t="s">
        <v>81</v>
      </c>
      <c r="BS1722" t="s">
        <v>85</v>
      </c>
      <c r="BT1722" t="s">
        <v>85</v>
      </c>
    </row>
    <row r="1723" spans="1:72" x14ac:dyDescent="0.25">
      <c r="A1723" t="s">
        <v>15578</v>
      </c>
      <c r="B1723" t="s">
        <v>122</v>
      </c>
      <c r="C1723" t="s">
        <v>15579</v>
      </c>
      <c r="E1723" t="s">
        <v>15580</v>
      </c>
      <c r="F1723">
        <v>1200034724379</v>
      </c>
      <c r="G1723">
        <v>626846704</v>
      </c>
      <c r="H1723" t="s">
        <v>68</v>
      </c>
      <c r="J1723" t="s">
        <v>79</v>
      </c>
      <c r="K1723" s="2">
        <v>44512</v>
      </c>
      <c r="L1723" t="s">
        <v>197</v>
      </c>
      <c r="M1723" s="1">
        <v>44512.581504629627</v>
      </c>
      <c r="N1723" t="s">
        <v>75</v>
      </c>
      <c r="O1723" t="s">
        <v>1189</v>
      </c>
      <c r="R1723" t="s">
        <v>15581</v>
      </c>
      <c r="S1723" t="s">
        <v>159</v>
      </c>
      <c r="U1723" t="s">
        <v>81</v>
      </c>
      <c r="V1723" t="s">
        <v>15582</v>
      </c>
      <c r="W1723">
        <v>1</v>
      </c>
      <c r="AA1723" t="s">
        <v>15583</v>
      </c>
      <c r="AC1723">
        <v>57657</v>
      </c>
      <c r="AF1723" t="s">
        <v>15584</v>
      </c>
      <c r="AG1723" t="s">
        <v>15585</v>
      </c>
      <c r="AH1723" t="s">
        <v>82</v>
      </c>
      <c r="AK1723" t="s">
        <v>15586</v>
      </c>
      <c r="AN1723" t="s">
        <v>6742</v>
      </c>
      <c r="AU1723" s="1">
        <v>44512.688599537039</v>
      </c>
      <c r="AW1723" t="s">
        <v>71</v>
      </c>
      <c r="BC1723" s="1">
        <v>44511.318715277775</v>
      </c>
      <c r="BL1723" t="s">
        <v>15587</v>
      </c>
      <c r="BN1723" t="s">
        <v>84</v>
      </c>
      <c r="BO1723" t="s">
        <v>15588</v>
      </c>
      <c r="BP1723" t="s">
        <v>585</v>
      </c>
      <c r="BQ1723" t="s">
        <v>81</v>
      </c>
      <c r="BS1723" t="s">
        <v>85</v>
      </c>
      <c r="BT1723" t="s">
        <v>85</v>
      </c>
    </row>
    <row r="1724" spans="1:72" x14ac:dyDescent="0.25">
      <c r="A1724" t="s">
        <v>15589</v>
      </c>
      <c r="B1724" t="s">
        <v>122</v>
      </c>
      <c r="C1724" t="s">
        <v>15590</v>
      </c>
      <c r="E1724" t="s">
        <v>15591</v>
      </c>
      <c r="F1724">
        <v>1900036253283</v>
      </c>
      <c r="G1724">
        <v>539017701</v>
      </c>
      <c r="H1724" t="s">
        <v>68</v>
      </c>
      <c r="K1724" s="2">
        <v>44512</v>
      </c>
      <c r="L1724" t="s">
        <v>197</v>
      </c>
      <c r="M1724" s="1">
        <v>44512.64466435185</v>
      </c>
      <c r="N1724" t="s">
        <v>69</v>
      </c>
      <c r="O1724" t="s">
        <v>102</v>
      </c>
      <c r="P1724" t="s">
        <v>111</v>
      </c>
      <c r="Q1724" t="s">
        <v>15592</v>
      </c>
      <c r="R1724" t="s">
        <v>15593</v>
      </c>
      <c r="V1724" t="s">
        <v>15594</v>
      </c>
      <c r="AA1724" t="s">
        <v>15595</v>
      </c>
      <c r="AV1724" s="1">
        <v>44512.681643518517</v>
      </c>
      <c r="AW1724" t="s">
        <v>71</v>
      </c>
      <c r="BC1724" s="1">
        <v>44511.290625000001</v>
      </c>
      <c r="BL1724" t="s">
        <v>15596</v>
      </c>
      <c r="BP1724" t="s">
        <v>585</v>
      </c>
      <c r="BQ1724" t="s">
        <v>81</v>
      </c>
    </row>
    <row r="1725" spans="1:72" x14ac:dyDescent="0.25">
      <c r="A1725" t="s">
        <v>15597</v>
      </c>
      <c r="B1725" t="s">
        <v>120</v>
      </c>
      <c r="C1725" t="s">
        <v>15598</v>
      </c>
      <c r="E1725" t="s">
        <v>15599</v>
      </c>
      <c r="F1725">
        <v>1200031258772</v>
      </c>
      <c r="G1725">
        <v>506497304</v>
      </c>
      <c r="H1725" t="s">
        <v>68</v>
      </c>
      <c r="J1725" t="s">
        <v>79</v>
      </c>
      <c r="K1725" s="2">
        <v>44512</v>
      </c>
      <c r="L1725" t="s">
        <v>195</v>
      </c>
      <c r="M1725" s="1">
        <v>44512.331585648149</v>
      </c>
      <c r="N1725" t="s">
        <v>69</v>
      </c>
      <c r="O1725" t="s">
        <v>76</v>
      </c>
      <c r="P1725" t="s">
        <v>109</v>
      </c>
      <c r="Q1725" t="s">
        <v>15600</v>
      </c>
      <c r="R1725" t="s">
        <v>15601</v>
      </c>
      <c r="V1725" t="s">
        <v>15602</v>
      </c>
      <c r="AA1725" t="s">
        <v>15603</v>
      </c>
      <c r="AV1725" s="1">
        <v>44512.351921296293</v>
      </c>
      <c r="AW1725" t="s">
        <v>71</v>
      </c>
      <c r="BC1725" s="1">
        <v>44511.312824074077</v>
      </c>
      <c r="BL1725" t="s">
        <v>15604</v>
      </c>
      <c r="BP1725" t="s">
        <v>585</v>
      </c>
      <c r="BQ1725" t="s">
        <v>81</v>
      </c>
    </row>
    <row r="1726" spans="1:72" x14ac:dyDescent="0.25">
      <c r="A1726" t="s">
        <v>15605</v>
      </c>
      <c r="B1726" t="s">
        <v>67</v>
      </c>
      <c r="C1726" t="s">
        <v>15606</v>
      </c>
      <c r="E1726" t="s">
        <v>15607</v>
      </c>
      <c r="F1726">
        <v>1012769627147</v>
      </c>
      <c r="G1726">
        <v>2968381904</v>
      </c>
      <c r="H1726" t="s">
        <v>68</v>
      </c>
      <c r="K1726" s="2">
        <v>44512</v>
      </c>
      <c r="L1726" t="s">
        <v>197</v>
      </c>
      <c r="M1726" s="1">
        <v>44512.675752314812</v>
      </c>
      <c r="N1726" t="s">
        <v>69</v>
      </c>
      <c r="O1726" t="s">
        <v>785</v>
      </c>
      <c r="P1726" t="s">
        <v>223</v>
      </c>
      <c r="Q1726" t="s">
        <v>15608</v>
      </c>
      <c r="R1726" t="s">
        <v>15609</v>
      </c>
      <c r="V1726" t="s">
        <v>15610</v>
      </c>
      <c r="AA1726" t="s">
        <v>15611</v>
      </c>
      <c r="AV1726" s="1">
        <v>44515.302766203706</v>
      </c>
      <c r="AW1726" t="s">
        <v>71</v>
      </c>
      <c r="BC1726" s="1">
        <v>44511.343692129631</v>
      </c>
      <c r="BL1726" t="s">
        <v>15612</v>
      </c>
      <c r="BP1726" t="s">
        <v>585</v>
      </c>
      <c r="BQ1726" t="s">
        <v>81</v>
      </c>
    </row>
    <row r="1727" spans="1:72" x14ac:dyDescent="0.25">
      <c r="A1727" t="s">
        <v>15613</v>
      </c>
      <c r="B1727" t="s">
        <v>67</v>
      </c>
      <c r="C1727" t="s">
        <v>15614</v>
      </c>
      <c r="E1727" t="s">
        <v>15615</v>
      </c>
      <c r="F1727">
        <v>1012765744289</v>
      </c>
      <c r="G1727">
        <v>2996892803</v>
      </c>
      <c r="H1727" t="s">
        <v>68</v>
      </c>
      <c r="K1727" s="2">
        <v>44512</v>
      </c>
      <c r="L1727" t="s">
        <v>195</v>
      </c>
      <c r="N1727" t="s">
        <v>95</v>
      </c>
      <c r="O1727" t="s">
        <v>785</v>
      </c>
      <c r="R1727" t="s">
        <v>15616</v>
      </c>
      <c r="V1727" t="s">
        <v>15617</v>
      </c>
      <c r="AA1727" t="s">
        <v>15618</v>
      </c>
      <c r="AW1727" t="s">
        <v>71</v>
      </c>
      <c r="AZ1727" t="s">
        <v>96</v>
      </c>
      <c r="BA1727" t="s">
        <v>97</v>
      </c>
      <c r="BB1727" t="s">
        <v>15619</v>
      </c>
      <c r="BC1727" s="1">
        <v>44511.343692129631</v>
      </c>
      <c r="BL1727" t="s">
        <v>15620</v>
      </c>
      <c r="BP1727" t="s">
        <v>585</v>
      </c>
      <c r="BQ1727" t="s">
        <v>81</v>
      </c>
    </row>
    <row r="1728" spans="1:72" x14ac:dyDescent="0.25">
      <c r="A1728" t="s">
        <v>15621</v>
      </c>
      <c r="B1728" t="s">
        <v>67</v>
      </c>
      <c r="C1728" t="s">
        <v>15622</v>
      </c>
      <c r="E1728" t="s">
        <v>15623</v>
      </c>
      <c r="F1728">
        <v>1012865508390</v>
      </c>
      <c r="G1728">
        <v>8870424701</v>
      </c>
      <c r="H1728" t="s">
        <v>68</v>
      </c>
      <c r="K1728" s="2">
        <v>44512</v>
      </c>
      <c r="L1728" t="s">
        <v>197</v>
      </c>
      <c r="M1728" s="1">
        <v>44512.530844907407</v>
      </c>
      <c r="N1728" t="s">
        <v>69</v>
      </c>
      <c r="O1728" t="s">
        <v>119</v>
      </c>
      <c r="P1728" t="s">
        <v>109</v>
      </c>
      <c r="Q1728" t="s">
        <v>15624</v>
      </c>
      <c r="R1728" t="s">
        <v>15625</v>
      </c>
      <c r="V1728" t="s">
        <v>15626</v>
      </c>
      <c r="AA1728" t="s">
        <v>15627</v>
      </c>
      <c r="AV1728" s="1">
        <v>44512.536122685182</v>
      </c>
      <c r="AW1728" t="s">
        <v>71</v>
      </c>
      <c r="BC1728" s="1">
        <v>44511.29791666667</v>
      </c>
      <c r="BL1728" t="s">
        <v>15628</v>
      </c>
      <c r="BP1728" t="s">
        <v>724</v>
      </c>
      <c r="BQ1728" t="s">
        <v>81</v>
      </c>
    </row>
    <row r="1729" spans="1:72" x14ac:dyDescent="0.25">
      <c r="A1729" t="s">
        <v>15629</v>
      </c>
      <c r="B1729" t="s">
        <v>101</v>
      </c>
      <c r="C1729" t="s">
        <v>15630</v>
      </c>
      <c r="E1729" t="s">
        <v>15631</v>
      </c>
      <c r="F1729">
        <v>1200032617898</v>
      </c>
      <c r="G1729">
        <v>3313655005</v>
      </c>
      <c r="H1729" t="s">
        <v>68</v>
      </c>
      <c r="I1729" t="s">
        <v>86</v>
      </c>
      <c r="J1729" t="s">
        <v>87</v>
      </c>
      <c r="K1729" s="2">
        <v>44512</v>
      </c>
      <c r="L1729" t="s">
        <v>197</v>
      </c>
      <c r="M1729" s="1">
        <v>44512.42696759259</v>
      </c>
      <c r="N1729" t="s">
        <v>75</v>
      </c>
      <c r="O1729" t="s">
        <v>76</v>
      </c>
      <c r="R1729" t="s">
        <v>15632</v>
      </c>
      <c r="S1729" t="s">
        <v>15633</v>
      </c>
      <c r="U1729" t="s">
        <v>81</v>
      </c>
      <c r="V1729" t="s">
        <v>15634</v>
      </c>
      <c r="W1729">
        <v>75288</v>
      </c>
      <c r="X1729" t="s">
        <v>89</v>
      </c>
      <c r="AA1729" t="s">
        <v>15635</v>
      </c>
      <c r="AG1729" t="s">
        <v>15636</v>
      </c>
      <c r="AH1729" t="s">
        <v>82</v>
      </c>
      <c r="AN1729" t="s">
        <v>89</v>
      </c>
      <c r="AU1729" s="1">
        <v>44512.486076388886</v>
      </c>
      <c r="AW1729" t="s">
        <v>71</v>
      </c>
      <c r="BC1729" s="1">
        <v>44511.312824074077</v>
      </c>
      <c r="BL1729" t="s">
        <v>15637</v>
      </c>
      <c r="BN1729" t="s">
        <v>84</v>
      </c>
      <c r="BO1729" t="s">
        <v>15638</v>
      </c>
      <c r="BP1729" t="s">
        <v>585</v>
      </c>
      <c r="BQ1729" t="s">
        <v>81</v>
      </c>
      <c r="BS1729" t="s">
        <v>85</v>
      </c>
    </row>
    <row r="1730" spans="1:72" x14ac:dyDescent="0.25">
      <c r="A1730" t="s">
        <v>15639</v>
      </c>
      <c r="B1730" t="s">
        <v>67</v>
      </c>
      <c r="C1730" t="s">
        <v>15640</v>
      </c>
      <c r="E1730" t="s">
        <v>15641</v>
      </c>
      <c r="F1730">
        <v>1200036376434</v>
      </c>
      <c r="G1730">
        <v>3291935503</v>
      </c>
      <c r="H1730" t="s">
        <v>68</v>
      </c>
      <c r="J1730" t="s">
        <v>79</v>
      </c>
      <c r="K1730" s="2">
        <v>44512</v>
      </c>
      <c r="L1730" t="s">
        <v>195</v>
      </c>
      <c r="M1730" s="1">
        <v>44512.450798611113</v>
      </c>
      <c r="N1730" t="s">
        <v>75</v>
      </c>
      <c r="O1730" t="s">
        <v>1063</v>
      </c>
      <c r="R1730" t="s">
        <v>15642</v>
      </c>
      <c r="S1730" t="s">
        <v>144</v>
      </c>
      <c r="U1730" t="s">
        <v>81</v>
      </c>
      <c r="V1730" t="s">
        <v>15643</v>
      </c>
      <c r="W1730">
        <v>44539</v>
      </c>
      <c r="AA1730" t="s">
        <v>15644</v>
      </c>
      <c r="AC1730">
        <v>8802</v>
      </c>
      <c r="AF1730" t="s">
        <v>15645</v>
      </c>
      <c r="AG1730" t="s">
        <v>15646</v>
      </c>
      <c r="AH1730" t="s">
        <v>82</v>
      </c>
      <c r="AK1730" t="s">
        <v>15647</v>
      </c>
      <c r="AN1730" t="s">
        <v>144</v>
      </c>
      <c r="AU1730" s="1">
        <v>44512.544907407406</v>
      </c>
      <c r="AW1730" t="s">
        <v>71</v>
      </c>
      <c r="BC1730" s="1">
        <v>44511.316747685189</v>
      </c>
      <c r="BL1730" t="s">
        <v>15648</v>
      </c>
      <c r="BN1730" t="s">
        <v>325</v>
      </c>
      <c r="BO1730" t="s">
        <v>15649</v>
      </c>
      <c r="BP1730" t="s">
        <v>585</v>
      </c>
      <c r="BQ1730" t="s">
        <v>81</v>
      </c>
      <c r="BS1730" t="s">
        <v>85</v>
      </c>
      <c r="BT1730" t="s">
        <v>85</v>
      </c>
    </row>
    <row r="1731" spans="1:72" x14ac:dyDescent="0.25">
      <c r="A1731" t="s">
        <v>15650</v>
      </c>
      <c r="B1731" t="s">
        <v>120</v>
      </c>
      <c r="C1731" t="s">
        <v>15651</v>
      </c>
      <c r="E1731" t="s">
        <v>15652</v>
      </c>
      <c r="F1731">
        <v>1012769901760</v>
      </c>
      <c r="G1731">
        <v>2968513300</v>
      </c>
      <c r="H1731" t="s">
        <v>68</v>
      </c>
      <c r="K1731" s="2">
        <v>44512</v>
      </c>
      <c r="L1731" t="s">
        <v>197</v>
      </c>
      <c r="M1731" s="1">
        <v>44512.642256944448</v>
      </c>
      <c r="N1731" t="s">
        <v>69</v>
      </c>
      <c r="O1731" t="s">
        <v>785</v>
      </c>
      <c r="P1731" t="s">
        <v>208</v>
      </c>
      <c r="Q1731" t="s">
        <v>15653</v>
      </c>
      <c r="R1731" t="s">
        <v>15654</v>
      </c>
      <c r="V1731" t="s">
        <v>15655</v>
      </c>
      <c r="AA1731">
        <v>149131</v>
      </c>
      <c r="AV1731" s="1">
        <v>44512.662546296298</v>
      </c>
      <c r="AW1731" t="s">
        <v>71</v>
      </c>
      <c r="BC1731" s="1">
        <v>44511.343692129631</v>
      </c>
      <c r="BL1731" t="s">
        <v>15656</v>
      </c>
      <c r="BP1731" t="s">
        <v>585</v>
      </c>
      <c r="BQ1731" t="s">
        <v>81</v>
      </c>
    </row>
    <row r="1732" spans="1:72" x14ac:dyDescent="0.25">
      <c r="A1732" t="s">
        <v>15657</v>
      </c>
      <c r="B1732" t="s">
        <v>101</v>
      </c>
      <c r="C1732" t="s">
        <v>15658</v>
      </c>
      <c r="E1732" t="s">
        <v>15659</v>
      </c>
      <c r="F1732">
        <v>1200032106272</v>
      </c>
      <c r="G1732">
        <v>566749308</v>
      </c>
      <c r="H1732" t="s">
        <v>68</v>
      </c>
      <c r="J1732" t="s">
        <v>79</v>
      </c>
      <c r="K1732" s="2">
        <v>44512</v>
      </c>
      <c r="L1732" t="s">
        <v>195</v>
      </c>
      <c r="M1732" s="1">
        <v>44512.358425925922</v>
      </c>
      <c r="N1732" t="s">
        <v>75</v>
      </c>
      <c r="O1732" t="s">
        <v>102</v>
      </c>
      <c r="R1732" t="s">
        <v>15660</v>
      </c>
      <c r="S1732" t="s">
        <v>309</v>
      </c>
      <c r="U1732" t="s">
        <v>81</v>
      </c>
      <c r="V1732" t="s">
        <v>15661</v>
      </c>
      <c r="W1732">
        <v>39218</v>
      </c>
      <c r="AA1732" t="s">
        <v>15662</v>
      </c>
      <c r="AC1732">
        <v>5331</v>
      </c>
      <c r="AF1732" t="s">
        <v>15663</v>
      </c>
      <c r="AG1732" t="s">
        <v>15664</v>
      </c>
      <c r="AH1732" t="s">
        <v>202</v>
      </c>
      <c r="AK1732" t="s">
        <v>15665</v>
      </c>
      <c r="AN1732" t="s">
        <v>89</v>
      </c>
      <c r="AU1732" s="1">
        <v>44512.423333333332</v>
      </c>
      <c r="AW1732" t="s">
        <v>71</v>
      </c>
      <c r="BC1732" s="1">
        <v>44511.290625000001</v>
      </c>
      <c r="BL1732" t="s">
        <v>15666</v>
      </c>
      <c r="BN1732" t="s">
        <v>84</v>
      </c>
      <c r="BO1732" t="s">
        <v>15667</v>
      </c>
      <c r="BP1732" t="s">
        <v>585</v>
      </c>
      <c r="BQ1732" t="s">
        <v>81</v>
      </c>
      <c r="BS1732" t="s">
        <v>85</v>
      </c>
      <c r="BT1732" t="s">
        <v>85</v>
      </c>
    </row>
    <row r="1733" spans="1:72" x14ac:dyDescent="0.25">
      <c r="A1733" t="s">
        <v>15668</v>
      </c>
      <c r="B1733" t="s">
        <v>67</v>
      </c>
      <c r="C1733" t="s">
        <v>15669</v>
      </c>
      <c r="E1733" t="s">
        <v>15670</v>
      </c>
      <c r="F1733">
        <v>1900029045407</v>
      </c>
      <c r="G1733">
        <v>586474610</v>
      </c>
      <c r="H1733" t="s">
        <v>68</v>
      </c>
      <c r="J1733" t="s">
        <v>79</v>
      </c>
      <c r="K1733" s="2">
        <v>44512</v>
      </c>
      <c r="L1733" t="s">
        <v>195</v>
      </c>
      <c r="M1733" s="1">
        <v>44512.463472222225</v>
      </c>
      <c r="N1733" t="s">
        <v>75</v>
      </c>
      <c r="O1733" t="s">
        <v>102</v>
      </c>
      <c r="R1733" t="s">
        <v>15671</v>
      </c>
      <c r="S1733" t="s">
        <v>15672</v>
      </c>
      <c r="U1733" t="s">
        <v>81</v>
      </c>
      <c r="V1733" t="s">
        <v>15673</v>
      </c>
      <c r="W1733">
        <v>61821</v>
      </c>
      <c r="AA1733" t="s">
        <v>15674</v>
      </c>
      <c r="AC1733">
        <v>25407</v>
      </c>
      <c r="AF1733" t="s">
        <v>15675</v>
      </c>
      <c r="AG1733" t="s">
        <v>15676</v>
      </c>
      <c r="AH1733" t="s">
        <v>202</v>
      </c>
      <c r="AK1733" t="s">
        <v>15677</v>
      </c>
      <c r="AN1733" t="s">
        <v>89</v>
      </c>
      <c r="AU1733" s="1">
        <v>44512.534583333334</v>
      </c>
      <c r="AW1733" t="s">
        <v>71</v>
      </c>
      <c r="BC1733" s="1">
        <v>44511.290625000001</v>
      </c>
      <c r="BL1733" t="s">
        <v>15678</v>
      </c>
      <c r="BN1733" t="s">
        <v>84</v>
      </c>
      <c r="BO1733" t="s">
        <v>15679</v>
      </c>
      <c r="BP1733" t="s">
        <v>585</v>
      </c>
      <c r="BQ1733" t="s">
        <v>81</v>
      </c>
      <c r="BS1733" t="s">
        <v>85</v>
      </c>
      <c r="BT1733" t="s">
        <v>85</v>
      </c>
    </row>
    <row r="1734" spans="1:72" x14ac:dyDescent="0.25">
      <c r="A1734" t="s">
        <v>15680</v>
      </c>
      <c r="B1734" t="s">
        <v>101</v>
      </c>
      <c r="C1734" t="s">
        <v>15681</v>
      </c>
      <c r="E1734" t="s">
        <v>15682</v>
      </c>
      <c r="F1734">
        <v>2000001173776</v>
      </c>
      <c r="G1734">
        <v>3346497406</v>
      </c>
      <c r="H1734" t="s">
        <v>68</v>
      </c>
      <c r="J1734" t="s">
        <v>87</v>
      </c>
      <c r="K1734" s="2">
        <v>44512</v>
      </c>
      <c r="L1734" t="s">
        <v>195</v>
      </c>
      <c r="M1734" s="1">
        <v>44512.512106481481</v>
      </c>
      <c r="N1734" t="s">
        <v>69</v>
      </c>
      <c r="O1734" t="s">
        <v>205</v>
      </c>
      <c r="P1734" t="s">
        <v>107</v>
      </c>
      <c r="Q1734" t="s">
        <v>15683</v>
      </c>
      <c r="R1734" t="s">
        <v>15684</v>
      </c>
      <c r="V1734" t="s">
        <v>15685</v>
      </c>
      <c r="AA1734" t="s">
        <v>15686</v>
      </c>
      <c r="AV1734" s="1">
        <v>44512.526122685187</v>
      </c>
      <c r="AW1734" t="s">
        <v>71</v>
      </c>
      <c r="BC1734" s="1">
        <v>44511.278541666667</v>
      </c>
      <c r="BL1734" t="s">
        <v>15687</v>
      </c>
      <c r="BP1734" t="s">
        <v>585</v>
      </c>
      <c r="BQ1734" t="s">
        <v>81</v>
      </c>
    </row>
    <row r="1735" spans="1:72" x14ac:dyDescent="0.25">
      <c r="A1735" t="s">
        <v>15688</v>
      </c>
      <c r="B1735" t="s">
        <v>67</v>
      </c>
      <c r="C1735" t="s">
        <v>15689</v>
      </c>
      <c r="E1735" t="s">
        <v>15690</v>
      </c>
      <c r="F1735">
        <v>1200038792210</v>
      </c>
      <c r="G1735">
        <v>3298354103</v>
      </c>
      <c r="H1735" t="s">
        <v>68</v>
      </c>
      <c r="J1735" t="s">
        <v>79</v>
      </c>
      <c r="K1735" s="2">
        <v>44512</v>
      </c>
      <c r="L1735" t="s">
        <v>195</v>
      </c>
      <c r="M1735" s="1">
        <v>44512.364351851851</v>
      </c>
      <c r="N1735" t="s">
        <v>75</v>
      </c>
      <c r="O1735" t="s">
        <v>1063</v>
      </c>
      <c r="R1735" t="s">
        <v>110</v>
      </c>
      <c r="S1735" t="s">
        <v>144</v>
      </c>
      <c r="U1735" t="s">
        <v>81</v>
      </c>
      <c r="V1735" t="s">
        <v>15691</v>
      </c>
      <c r="W1735">
        <v>95434</v>
      </c>
      <c r="AA1735" t="s">
        <v>15692</v>
      </c>
      <c r="AC1735">
        <v>8518</v>
      </c>
      <c r="AF1735" t="s">
        <v>15693</v>
      </c>
      <c r="AG1735" t="s">
        <v>15694</v>
      </c>
      <c r="AH1735" t="s">
        <v>82</v>
      </c>
      <c r="AK1735" t="s">
        <v>15695</v>
      </c>
      <c r="AN1735" t="s">
        <v>144</v>
      </c>
      <c r="AU1735" s="1">
        <v>44512.444166666668</v>
      </c>
      <c r="AW1735" t="s">
        <v>71</v>
      </c>
      <c r="BC1735" s="1">
        <v>44511.316747685189</v>
      </c>
      <c r="BL1735" t="s">
        <v>15696</v>
      </c>
      <c r="BN1735" t="s">
        <v>325</v>
      </c>
      <c r="BO1735" t="s">
        <v>15697</v>
      </c>
      <c r="BP1735" t="s">
        <v>585</v>
      </c>
      <c r="BQ1735" t="s">
        <v>81</v>
      </c>
      <c r="BS1735" t="s">
        <v>85</v>
      </c>
      <c r="BT1735" t="s">
        <v>85</v>
      </c>
    </row>
    <row r="1736" spans="1:72" x14ac:dyDescent="0.25">
      <c r="A1736" t="s">
        <v>15698</v>
      </c>
      <c r="B1736" t="s">
        <v>67</v>
      </c>
      <c r="C1736" t="s">
        <v>15699</v>
      </c>
      <c r="E1736" t="s">
        <v>15700</v>
      </c>
      <c r="F1736">
        <v>1012389151949</v>
      </c>
      <c r="G1736">
        <v>2958918107</v>
      </c>
      <c r="H1736" t="s">
        <v>68</v>
      </c>
      <c r="K1736" s="2">
        <v>44512</v>
      </c>
      <c r="L1736" t="s">
        <v>197</v>
      </c>
      <c r="M1736" s="1">
        <v>44512.574131944442</v>
      </c>
      <c r="N1736" t="s">
        <v>95</v>
      </c>
      <c r="O1736" t="s">
        <v>205</v>
      </c>
      <c r="R1736" t="s">
        <v>15701</v>
      </c>
      <c r="V1736" t="s">
        <v>15702</v>
      </c>
      <c r="AA1736" t="s">
        <v>15703</v>
      </c>
      <c r="AW1736" t="s">
        <v>71</v>
      </c>
      <c r="AZ1736" t="s">
        <v>96</v>
      </c>
      <c r="BA1736" t="s">
        <v>48</v>
      </c>
      <c r="BB1736" t="s">
        <v>12062</v>
      </c>
      <c r="BC1736" s="1">
        <v>44511.747361111113</v>
      </c>
      <c r="BL1736" t="s">
        <v>15704</v>
      </c>
      <c r="BP1736" t="s">
        <v>724</v>
      </c>
      <c r="BQ1736" t="s">
        <v>81</v>
      </c>
    </row>
    <row r="1737" spans="1:72" x14ac:dyDescent="0.25">
      <c r="A1737" t="s">
        <v>15705</v>
      </c>
      <c r="B1737" t="s">
        <v>151</v>
      </c>
      <c r="C1737" t="s">
        <v>15706</v>
      </c>
      <c r="E1737" t="s">
        <v>15707</v>
      </c>
      <c r="F1737">
        <v>1591132506461</v>
      </c>
      <c r="H1737" t="s">
        <v>232</v>
      </c>
      <c r="J1737" t="s">
        <v>291</v>
      </c>
      <c r="K1737" s="2">
        <v>44512</v>
      </c>
      <c r="L1737" t="s">
        <v>197</v>
      </c>
      <c r="M1737" s="1">
        <v>44512.583483796298</v>
      </c>
      <c r="N1737" t="s">
        <v>75</v>
      </c>
      <c r="O1737" t="s">
        <v>170</v>
      </c>
      <c r="R1737" t="s">
        <v>15708</v>
      </c>
      <c r="S1737" t="s">
        <v>15709</v>
      </c>
      <c r="U1737" t="s">
        <v>103</v>
      </c>
      <c r="V1737" t="s">
        <v>15710</v>
      </c>
      <c r="W1737">
        <v>52336</v>
      </c>
      <c r="X1737">
        <v>13722</v>
      </c>
      <c r="AG1737" t="s">
        <v>15711</v>
      </c>
      <c r="AH1737" t="s">
        <v>15712</v>
      </c>
      <c r="AJ1737" t="s">
        <v>15713</v>
      </c>
      <c r="AT1737" t="s">
        <v>103</v>
      </c>
      <c r="AU1737" s="1">
        <v>44512.643993055557</v>
      </c>
      <c r="AW1737" t="s">
        <v>71</v>
      </c>
      <c r="BC1737" s="1">
        <v>44511.400150462963</v>
      </c>
      <c r="BL1737" t="s">
        <v>15714</v>
      </c>
      <c r="BP1737" t="s">
        <v>6699</v>
      </c>
      <c r="BQ1737" t="s">
        <v>81</v>
      </c>
      <c r="BS1737" t="s">
        <v>85</v>
      </c>
    </row>
    <row r="1738" spans="1:72" x14ac:dyDescent="0.25">
      <c r="A1738" t="s">
        <v>15715</v>
      </c>
      <c r="B1738" t="s">
        <v>120</v>
      </c>
      <c r="C1738" t="s">
        <v>15716</v>
      </c>
      <c r="E1738" t="s">
        <v>15717</v>
      </c>
      <c r="F1738">
        <v>1012991641314</v>
      </c>
      <c r="G1738">
        <v>3402098803</v>
      </c>
      <c r="H1738" t="s">
        <v>68</v>
      </c>
      <c r="J1738" t="s">
        <v>79</v>
      </c>
      <c r="K1738" s="2">
        <v>44512</v>
      </c>
      <c r="L1738" t="s">
        <v>197</v>
      </c>
      <c r="M1738" s="1">
        <v>44512.589375000003</v>
      </c>
      <c r="N1738" t="s">
        <v>75</v>
      </c>
      <c r="O1738" t="s">
        <v>1063</v>
      </c>
      <c r="R1738" t="s">
        <v>15718</v>
      </c>
      <c r="S1738" t="s">
        <v>15719</v>
      </c>
      <c r="U1738" t="s">
        <v>81</v>
      </c>
      <c r="V1738" t="s">
        <v>15720</v>
      </c>
      <c r="W1738">
        <v>88384</v>
      </c>
      <c r="X1738">
        <v>30194</v>
      </c>
      <c r="AA1738" t="s">
        <v>15721</v>
      </c>
      <c r="AC1738">
        <v>1401</v>
      </c>
      <c r="AF1738" t="s">
        <v>15722</v>
      </c>
      <c r="AG1738" t="s">
        <v>15723</v>
      </c>
      <c r="AH1738" t="s">
        <v>82</v>
      </c>
      <c r="AK1738" t="s">
        <v>15724</v>
      </c>
      <c r="AN1738" t="s">
        <v>144</v>
      </c>
      <c r="AU1738" s="1">
        <v>44512.656435185185</v>
      </c>
      <c r="AW1738" t="s">
        <v>71</v>
      </c>
      <c r="BC1738" s="1">
        <v>44511.316747685189</v>
      </c>
      <c r="BL1738" t="s">
        <v>15725</v>
      </c>
      <c r="BP1738" t="s">
        <v>724</v>
      </c>
      <c r="BQ1738" t="s">
        <v>81</v>
      </c>
      <c r="BS1738" t="s">
        <v>85</v>
      </c>
      <c r="BT1738" t="s">
        <v>85</v>
      </c>
    </row>
    <row r="1739" spans="1:72" x14ac:dyDescent="0.25">
      <c r="A1739" t="s">
        <v>15726</v>
      </c>
      <c r="B1739" t="s">
        <v>67</v>
      </c>
      <c r="C1739" t="s">
        <v>15727</v>
      </c>
      <c r="E1739" t="s">
        <v>15728</v>
      </c>
      <c r="F1739">
        <v>1012375315836</v>
      </c>
      <c r="G1739">
        <v>2957644708</v>
      </c>
      <c r="H1739" t="s">
        <v>68</v>
      </c>
      <c r="J1739" t="s">
        <v>87</v>
      </c>
      <c r="K1739" s="2">
        <v>44512</v>
      </c>
      <c r="L1739" t="s">
        <v>197</v>
      </c>
      <c r="M1739" s="1">
        <v>44512.608576388891</v>
      </c>
      <c r="N1739" t="s">
        <v>69</v>
      </c>
      <c r="O1739" t="s">
        <v>205</v>
      </c>
      <c r="P1739" t="s">
        <v>107</v>
      </c>
      <c r="Q1739" t="s">
        <v>15729</v>
      </c>
      <c r="R1739" t="s">
        <v>110</v>
      </c>
      <c r="V1739" t="s">
        <v>15730</v>
      </c>
      <c r="AA1739">
        <v>134549</v>
      </c>
      <c r="AV1739" s="1">
        <v>44512.681805555556</v>
      </c>
      <c r="AW1739" t="s">
        <v>71</v>
      </c>
      <c r="BC1739" s="1">
        <v>44512.486979166664</v>
      </c>
      <c r="BL1739" t="s">
        <v>15731</v>
      </c>
      <c r="BM1739" t="s">
        <v>77</v>
      </c>
      <c r="BP1739" t="s">
        <v>724</v>
      </c>
      <c r="BQ1739" t="s">
        <v>81</v>
      </c>
    </row>
    <row r="1740" spans="1:72" x14ac:dyDescent="0.25">
      <c r="A1740" t="s">
        <v>15732</v>
      </c>
      <c r="B1740" t="s">
        <v>122</v>
      </c>
      <c r="C1740" t="s">
        <v>15733</v>
      </c>
      <c r="E1740" t="s">
        <v>15734</v>
      </c>
      <c r="F1740">
        <v>1900039289450</v>
      </c>
      <c r="H1740" t="s">
        <v>86</v>
      </c>
      <c r="J1740" t="s">
        <v>87</v>
      </c>
      <c r="K1740" s="2">
        <v>44512</v>
      </c>
      <c r="L1740" t="s">
        <v>197</v>
      </c>
      <c r="M1740" s="1">
        <v>44512.564953703702</v>
      </c>
      <c r="N1740" t="s">
        <v>69</v>
      </c>
      <c r="O1740" t="s">
        <v>102</v>
      </c>
      <c r="P1740" t="s">
        <v>107</v>
      </c>
      <c r="Q1740" t="s">
        <v>15735</v>
      </c>
      <c r="R1740" t="s">
        <v>15736</v>
      </c>
      <c r="V1740" t="s">
        <v>15737</v>
      </c>
      <c r="AG1740" t="s">
        <v>15738</v>
      </c>
      <c r="AH1740" t="s">
        <v>202</v>
      </c>
      <c r="AV1740" s="1">
        <v>44512.612592592595</v>
      </c>
      <c r="AW1740" t="s">
        <v>71</v>
      </c>
      <c r="BC1740" s="1">
        <v>44511.290625000001</v>
      </c>
      <c r="BL1740" t="s">
        <v>15739</v>
      </c>
      <c r="BP1740" t="s">
        <v>761</v>
      </c>
      <c r="BQ1740" t="s">
        <v>81</v>
      </c>
      <c r="BS1740" t="s">
        <v>85</v>
      </c>
    </row>
    <row r="1741" spans="1:72" x14ac:dyDescent="0.25">
      <c r="A1741" t="s">
        <v>15740</v>
      </c>
      <c r="B1741" t="s">
        <v>151</v>
      </c>
      <c r="C1741" t="s">
        <v>15741</v>
      </c>
      <c r="E1741" t="s">
        <v>15742</v>
      </c>
      <c r="F1741">
        <v>1591057831949</v>
      </c>
      <c r="G1741">
        <v>1332378007</v>
      </c>
      <c r="H1741" t="s">
        <v>68</v>
      </c>
      <c r="K1741" s="2">
        <v>44512</v>
      </c>
      <c r="L1741" t="s">
        <v>197</v>
      </c>
      <c r="N1741" t="s">
        <v>95</v>
      </c>
      <c r="O1741" t="s">
        <v>225</v>
      </c>
      <c r="R1741" t="s">
        <v>15743</v>
      </c>
      <c r="V1741" s="4" t="s">
        <v>15744</v>
      </c>
      <c r="AA1741">
        <v>3580060</v>
      </c>
      <c r="AW1741" t="s">
        <v>71</v>
      </c>
      <c r="AZ1741" t="s">
        <v>96</v>
      </c>
      <c r="BA1741" t="s">
        <v>48</v>
      </c>
      <c r="BB1741" t="s">
        <v>12062</v>
      </c>
      <c r="BC1741" s="1">
        <v>44511.508356481485</v>
      </c>
      <c r="BD1741" t="s">
        <v>103</v>
      </c>
      <c r="BE1741" s="1">
        <v>44504</v>
      </c>
      <c r="BL1741" t="s">
        <v>15745</v>
      </c>
      <c r="BM1741" t="s">
        <v>77</v>
      </c>
      <c r="BP1741" t="s">
        <v>585</v>
      </c>
      <c r="BQ1741" t="s">
        <v>81</v>
      </c>
    </row>
    <row r="1742" spans="1:72" x14ac:dyDescent="0.25">
      <c r="A1742" t="s">
        <v>15746</v>
      </c>
      <c r="B1742" t="s">
        <v>151</v>
      </c>
      <c r="C1742" t="s">
        <v>15747</v>
      </c>
      <c r="E1742" t="s">
        <v>15748</v>
      </c>
      <c r="F1742">
        <v>1800052870098</v>
      </c>
      <c r="G1742">
        <v>7471635301</v>
      </c>
      <c r="H1742" t="s">
        <v>94</v>
      </c>
      <c r="J1742" t="s">
        <v>87</v>
      </c>
      <c r="K1742" s="2">
        <v>44512</v>
      </c>
      <c r="L1742" t="s">
        <v>195</v>
      </c>
      <c r="M1742" s="1">
        <v>44512.432326388887</v>
      </c>
      <c r="N1742" t="s">
        <v>75</v>
      </c>
      <c r="O1742" t="s">
        <v>171</v>
      </c>
      <c r="R1742" t="s">
        <v>15749</v>
      </c>
      <c r="S1742" t="s">
        <v>88</v>
      </c>
      <c r="U1742" t="s">
        <v>81</v>
      </c>
      <c r="V1742" t="s">
        <v>15750</v>
      </c>
      <c r="AA1742" s="3">
        <v>864691864691</v>
      </c>
      <c r="AC1742">
        <v>12580</v>
      </c>
      <c r="AF1742" t="s">
        <v>15751</v>
      </c>
      <c r="AK1742" t="s">
        <v>15752</v>
      </c>
      <c r="AU1742" s="1">
        <v>44512.460312499999</v>
      </c>
      <c r="AW1742" t="s">
        <v>71</v>
      </c>
      <c r="BC1742" s="1">
        <v>44512.395648148151</v>
      </c>
      <c r="BL1742" t="s">
        <v>15753</v>
      </c>
      <c r="BM1742" t="s">
        <v>77</v>
      </c>
      <c r="BP1742" t="s">
        <v>931</v>
      </c>
      <c r="BQ1742" t="s">
        <v>81</v>
      </c>
      <c r="BS1742" t="s">
        <v>85</v>
      </c>
    </row>
    <row r="1743" spans="1:72" x14ac:dyDescent="0.25">
      <c r="A1743" t="s">
        <v>15754</v>
      </c>
      <c r="B1743" t="s">
        <v>151</v>
      </c>
      <c r="C1743" t="s">
        <v>15755</v>
      </c>
      <c r="E1743" t="s">
        <v>15756</v>
      </c>
      <c r="F1743">
        <v>1591044269378</v>
      </c>
      <c r="G1743">
        <v>1251152800</v>
      </c>
      <c r="H1743" t="s">
        <v>68</v>
      </c>
      <c r="K1743" s="2">
        <v>44512</v>
      </c>
      <c r="L1743" t="s">
        <v>195</v>
      </c>
      <c r="M1743" s="1">
        <v>44512.383599537039</v>
      </c>
      <c r="N1743" t="s">
        <v>95</v>
      </c>
      <c r="O1743" t="s">
        <v>162</v>
      </c>
      <c r="R1743" t="s">
        <v>15757</v>
      </c>
      <c r="V1743" t="s">
        <v>15758</v>
      </c>
      <c r="AA1743" t="s">
        <v>15759</v>
      </c>
      <c r="AW1743" t="s">
        <v>71</v>
      </c>
      <c r="AZ1743" t="s">
        <v>96</v>
      </c>
      <c r="BA1743" t="s">
        <v>48</v>
      </c>
      <c r="BB1743" t="s">
        <v>12062</v>
      </c>
      <c r="BC1743" s="1">
        <v>44511.481307870374</v>
      </c>
      <c r="BL1743" t="s">
        <v>15760</v>
      </c>
      <c r="BM1743" t="s">
        <v>77</v>
      </c>
      <c r="BP1743" t="s">
        <v>585</v>
      </c>
      <c r="BQ1743" t="s">
        <v>81</v>
      </c>
    </row>
    <row r="1744" spans="1:72" x14ac:dyDescent="0.25">
      <c r="A1744" t="s">
        <v>15761</v>
      </c>
      <c r="B1744" t="s">
        <v>122</v>
      </c>
      <c r="C1744" t="s">
        <v>15762</v>
      </c>
      <c r="E1744" t="s">
        <v>15763</v>
      </c>
      <c r="F1744">
        <v>2000007808768</v>
      </c>
      <c r="H1744" t="s">
        <v>86</v>
      </c>
      <c r="J1744" t="s">
        <v>87</v>
      </c>
      <c r="K1744" s="2">
        <v>44512</v>
      </c>
      <c r="L1744" t="s">
        <v>197</v>
      </c>
      <c r="M1744" s="1">
        <v>44512.558622685188</v>
      </c>
      <c r="N1744" t="s">
        <v>75</v>
      </c>
      <c r="O1744" t="s">
        <v>126</v>
      </c>
      <c r="R1744" t="s">
        <v>15764</v>
      </c>
      <c r="S1744" t="s">
        <v>127</v>
      </c>
      <c r="U1744" t="s">
        <v>81</v>
      </c>
      <c r="V1744" t="s">
        <v>15765</v>
      </c>
      <c r="W1744" t="s">
        <v>15766</v>
      </c>
      <c r="AG1744" t="s">
        <v>15767</v>
      </c>
      <c r="AH1744" t="s">
        <v>89</v>
      </c>
      <c r="AN1744" t="s">
        <v>89</v>
      </c>
      <c r="AU1744" s="1">
        <v>44512.595231481479</v>
      </c>
      <c r="AW1744" t="s">
        <v>71</v>
      </c>
      <c r="BC1744" s="1">
        <v>44511.47042824074</v>
      </c>
      <c r="BL1744" t="s">
        <v>15768</v>
      </c>
      <c r="BN1744" t="s">
        <v>84</v>
      </c>
      <c r="BO1744" t="s">
        <v>15769</v>
      </c>
      <c r="BP1744" t="s">
        <v>574</v>
      </c>
      <c r="BQ1744" t="s">
        <v>81</v>
      </c>
      <c r="BS1744" t="s">
        <v>85</v>
      </c>
    </row>
    <row r="1745" spans="1:72" x14ac:dyDescent="0.25">
      <c r="A1745" t="s">
        <v>15770</v>
      </c>
      <c r="B1745" t="s">
        <v>67</v>
      </c>
      <c r="C1745" t="s">
        <v>15771</v>
      </c>
      <c r="E1745" t="s">
        <v>15772</v>
      </c>
      <c r="F1745">
        <v>1012351864340</v>
      </c>
      <c r="G1745">
        <v>2973421309</v>
      </c>
      <c r="H1745" t="s">
        <v>68</v>
      </c>
      <c r="J1745" t="s">
        <v>79</v>
      </c>
      <c r="K1745" s="2">
        <v>44512</v>
      </c>
      <c r="L1745" t="s">
        <v>195</v>
      </c>
      <c r="M1745" s="1">
        <v>44512.339062500003</v>
      </c>
      <c r="N1745" t="s">
        <v>75</v>
      </c>
      <c r="O1745" t="s">
        <v>712</v>
      </c>
      <c r="R1745" t="s">
        <v>15773</v>
      </c>
      <c r="S1745" t="s">
        <v>15774</v>
      </c>
      <c r="U1745" t="s">
        <v>81</v>
      </c>
      <c r="V1745" t="s">
        <v>15775</v>
      </c>
      <c r="W1745">
        <v>35865</v>
      </c>
      <c r="X1745" t="s">
        <v>382</v>
      </c>
      <c r="AA1745" t="s">
        <v>15776</v>
      </c>
      <c r="AC1745">
        <v>11058</v>
      </c>
      <c r="AF1745" t="s">
        <v>15777</v>
      </c>
      <c r="AG1745" t="s">
        <v>15778</v>
      </c>
      <c r="AH1745" t="s">
        <v>89</v>
      </c>
      <c r="AK1745" t="s">
        <v>15779</v>
      </c>
      <c r="AN1745" t="s">
        <v>89</v>
      </c>
      <c r="AU1745" s="1">
        <v>44512.414317129631</v>
      </c>
      <c r="AW1745" t="s">
        <v>71</v>
      </c>
      <c r="BC1745" s="1">
        <v>44511.355613425927</v>
      </c>
      <c r="BL1745" t="s">
        <v>15780</v>
      </c>
      <c r="BP1745" t="s">
        <v>585</v>
      </c>
      <c r="BQ1745" t="s">
        <v>81</v>
      </c>
      <c r="BS1745" t="s">
        <v>85</v>
      </c>
      <c r="BT1745" t="s">
        <v>85</v>
      </c>
    </row>
    <row r="1746" spans="1:72" x14ac:dyDescent="0.25">
      <c r="A1746" t="s">
        <v>15781</v>
      </c>
      <c r="B1746" t="s">
        <v>67</v>
      </c>
      <c r="C1746" t="s">
        <v>15782</v>
      </c>
      <c r="E1746" t="s">
        <v>15783</v>
      </c>
      <c r="F1746">
        <v>1200029311558</v>
      </c>
      <c r="G1746">
        <v>504792004</v>
      </c>
      <c r="H1746" t="s">
        <v>68</v>
      </c>
      <c r="K1746" s="2">
        <v>44512</v>
      </c>
      <c r="L1746" t="s">
        <v>195</v>
      </c>
      <c r="N1746" t="s">
        <v>95</v>
      </c>
      <c r="O1746" t="s">
        <v>1189</v>
      </c>
      <c r="R1746" t="s">
        <v>15784</v>
      </c>
      <c r="V1746" t="s">
        <v>15785</v>
      </c>
      <c r="AA1746">
        <v>189</v>
      </c>
      <c r="AW1746" t="s">
        <v>71</v>
      </c>
      <c r="AZ1746" t="s">
        <v>96</v>
      </c>
      <c r="BA1746" t="s">
        <v>97</v>
      </c>
      <c r="BB1746" t="s">
        <v>15786</v>
      </c>
      <c r="BC1746" s="1">
        <v>44511.318715277775</v>
      </c>
      <c r="BL1746" t="s">
        <v>15787</v>
      </c>
      <c r="BP1746" t="s">
        <v>585</v>
      </c>
      <c r="BQ1746" t="s">
        <v>81</v>
      </c>
    </row>
    <row r="1747" spans="1:72" x14ac:dyDescent="0.25">
      <c r="A1747" t="s">
        <v>15788</v>
      </c>
      <c r="B1747" t="s">
        <v>67</v>
      </c>
      <c r="C1747" t="s">
        <v>15789</v>
      </c>
      <c r="E1747" t="s">
        <v>15790</v>
      </c>
      <c r="F1747">
        <v>1100019574284</v>
      </c>
      <c r="G1747">
        <v>2200990701</v>
      </c>
      <c r="H1747" t="s">
        <v>68</v>
      </c>
      <c r="J1747" t="s">
        <v>79</v>
      </c>
      <c r="K1747" s="2">
        <v>44512</v>
      </c>
      <c r="L1747" t="s">
        <v>197</v>
      </c>
      <c r="M1747" s="1">
        <v>44512.606307870374</v>
      </c>
      <c r="N1747" t="s">
        <v>75</v>
      </c>
      <c r="O1747" t="s">
        <v>99</v>
      </c>
      <c r="R1747" t="s">
        <v>110</v>
      </c>
      <c r="S1747" t="s">
        <v>88</v>
      </c>
      <c r="U1747" t="s">
        <v>81</v>
      </c>
      <c r="V1747" t="s">
        <v>15791</v>
      </c>
      <c r="W1747">
        <v>31634</v>
      </c>
      <c r="X1747" t="s">
        <v>15792</v>
      </c>
      <c r="AA1747" t="s">
        <v>15793</v>
      </c>
      <c r="AC1747">
        <v>23157</v>
      </c>
      <c r="AF1747" t="s">
        <v>15794</v>
      </c>
      <c r="AG1747" t="s">
        <v>15795</v>
      </c>
      <c r="AH1747" t="s">
        <v>82</v>
      </c>
      <c r="AK1747" t="s">
        <v>15796</v>
      </c>
      <c r="AN1747" t="s">
        <v>89</v>
      </c>
      <c r="AU1747" s="1">
        <v>44512.690532407411</v>
      </c>
      <c r="AW1747" t="s">
        <v>71</v>
      </c>
      <c r="BC1747" s="1">
        <v>44511.892951388887</v>
      </c>
      <c r="BL1747" t="s">
        <v>15797</v>
      </c>
      <c r="BN1747" t="s">
        <v>84</v>
      </c>
      <c r="BO1747" t="s">
        <v>15798</v>
      </c>
      <c r="BP1747" t="s">
        <v>724</v>
      </c>
      <c r="BQ1747" t="s">
        <v>81</v>
      </c>
      <c r="BS1747" t="s">
        <v>85</v>
      </c>
      <c r="BT1747" t="s">
        <v>85</v>
      </c>
    </row>
    <row r="1748" spans="1:72" x14ac:dyDescent="0.25">
      <c r="A1748" t="s">
        <v>15799</v>
      </c>
      <c r="B1748" t="s">
        <v>67</v>
      </c>
      <c r="C1748" t="s">
        <v>15800</v>
      </c>
      <c r="E1748" t="s">
        <v>15801</v>
      </c>
      <c r="F1748">
        <v>1200035953123</v>
      </c>
      <c r="G1748">
        <v>3242967300</v>
      </c>
      <c r="H1748" t="s">
        <v>68</v>
      </c>
      <c r="J1748" t="s">
        <v>79</v>
      </c>
      <c r="K1748" s="2">
        <v>44512</v>
      </c>
      <c r="L1748" t="s">
        <v>195</v>
      </c>
      <c r="M1748" s="1">
        <v>44512.337025462963</v>
      </c>
      <c r="N1748" t="s">
        <v>75</v>
      </c>
      <c r="O1748" t="s">
        <v>112</v>
      </c>
      <c r="R1748" t="s">
        <v>15802</v>
      </c>
      <c r="S1748" t="s">
        <v>15803</v>
      </c>
      <c r="U1748" t="s">
        <v>81</v>
      </c>
      <c r="V1748" t="s">
        <v>15804</v>
      </c>
      <c r="W1748" t="s">
        <v>82</v>
      </c>
      <c r="X1748" t="s">
        <v>82</v>
      </c>
      <c r="AA1748" t="s">
        <v>15805</v>
      </c>
      <c r="AC1748" t="s">
        <v>15806</v>
      </c>
      <c r="AF1748" t="s">
        <v>15807</v>
      </c>
      <c r="AG1748" t="s">
        <v>15808</v>
      </c>
      <c r="AH1748" t="s">
        <v>89</v>
      </c>
      <c r="AK1748" t="s">
        <v>15809</v>
      </c>
      <c r="AN1748" t="s">
        <v>89</v>
      </c>
      <c r="AU1748" s="1">
        <v>44512.462870370371</v>
      </c>
      <c r="AW1748" t="s">
        <v>71</v>
      </c>
      <c r="BC1748" s="1">
        <v>44511.306030092594</v>
      </c>
      <c r="BL1748" t="s">
        <v>15810</v>
      </c>
      <c r="BM1748" t="s">
        <v>77</v>
      </c>
      <c r="BN1748" t="s">
        <v>84</v>
      </c>
      <c r="BO1748" t="s">
        <v>15811</v>
      </c>
      <c r="BP1748" t="s">
        <v>724</v>
      </c>
      <c r="BQ1748" t="s">
        <v>81</v>
      </c>
      <c r="BS1748" t="s">
        <v>85</v>
      </c>
      <c r="BT1748" t="s">
        <v>85</v>
      </c>
    </row>
    <row r="1749" spans="1:72" x14ac:dyDescent="0.25">
      <c r="A1749" t="s">
        <v>15812</v>
      </c>
      <c r="B1749" t="s">
        <v>120</v>
      </c>
      <c r="C1749" t="s">
        <v>15813</v>
      </c>
      <c r="E1749" t="s">
        <v>15814</v>
      </c>
      <c r="F1749">
        <v>1200028012598</v>
      </c>
      <c r="G1749">
        <v>519056710</v>
      </c>
      <c r="H1749" t="s">
        <v>68</v>
      </c>
      <c r="K1749" s="2">
        <v>44512</v>
      </c>
      <c r="L1749" t="s">
        <v>197</v>
      </c>
      <c r="N1749" t="s">
        <v>69</v>
      </c>
      <c r="O1749" t="s">
        <v>1189</v>
      </c>
      <c r="Q1749" t="s">
        <v>15815</v>
      </c>
      <c r="R1749" t="s">
        <v>15816</v>
      </c>
      <c r="V1749" t="s">
        <v>15817</v>
      </c>
      <c r="AA1749" t="s">
        <v>15818</v>
      </c>
      <c r="AV1749" s="1">
        <v>44515.396979166668</v>
      </c>
      <c r="AW1749" t="s">
        <v>71</v>
      </c>
      <c r="AX1749" t="s">
        <v>217</v>
      </c>
      <c r="AY1749" t="s">
        <v>97</v>
      </c>
      <c r="BC1749" s="1">
        <v>44511.318715277775</v>
      </c>
      <c r="BL1749" t="s">
        <v>15819</v>
      </c>
      <c r="BM1749" t="s">
        <v>77</v>
      </c>
      <c r="BP1749" t="s">
        <v>585</v>
      </c>
      <c r="BQ1749" t="s">
        <v>81</v>
      </c>
    </row>
    <row r="1750" spans="1:72" x14ac:dyDescent="0.25">
      <c r="A1750" t="s">
        <v>15820</v>
      </c>
      <c r="B1750" t="s">
        <v>67</v>
      </c>
      <c r="C1750" t="s">
        <v>15821</v>
      </c>
      <c r="E1750" t="s">
        <v>15822</v>
      </c>
      <c r="F1750">
        <v>1100019214913</v>
      </c>
      <c r="G1750">
        <v>2198976605</v>
      </c>
      <c r="H1750" t="s">
        <v>68</v>
      </c>
      <c r="J1750" t="s">
        <v>79</v>
      </c>
      <c r="K1750" s="2">
        <v>44512</v>
      </c>
      <c r="L1750" t="s">
        <v>197</v>
      </c>
      <c r="M1750" s="1">
        <v>44512.505486111113</v>
      </c>
      <c r="N1750" t="s">
        <v>75</v>
      </c>
      <c r="O1750" t="s">
        <v>99</v>
      </c>
      <c r="R1750" t="s">
        <v>15823</v>
      </c>
      <c r="S1750" t="s">
        <v>88</v>
      </c>
      <c r="U1750" t="s">
        <v>81</v>
      </c>
      <c r="V1750" t="s">
        <v>15824</v>
      </c>
      <c r="W1750">
        <v>18007</v>
      </c>
      <c r="X1750" t="s">
        <v>15825</v>
      </c>
      <c r="AA1750" t="s">
        <v>15826</v>
      </c>
      <c r="AC1750">
        <v>30183</v>
      </c>
      <c r="AF1750" t="s">
        <v>15827</v>
      </c>
      <c r="AG1750" t="s">
        <v>15828</v>
      </c>
      <c r="AH1750" t="s">
        <v>82</v>
      </c>
      <c r="AK1750" t="s">
        <v>15829</v>
      </c>
      <c r="AN1750" t="s">
        <v>89</v>
      </c>
      <c r="AU1750" s="1">
        <v>44512.606064814812</v>
      </c>
      <c r="AW1750" t="s">
        <v>71</v>
      </c>
      <c r="BC1750" s="1">
        <v>44511.892951388887</v>
      </c>
      <c r="BL1750" t="s">
        <v>15830</v>
      </c>
      <c r="BN1750" t="s">
        <v>84</v>
      </c>
      <c r="BO1750" t="s">
        <v>15831</v>
      </c>
      <c r="BP1750" t="s">
        <v>724</v>
      </c>
      <c r="BQ1750" t="s">
        <v>81</v>
      </c>
      <c r="BS1750" t="s">
        <v>85</v>
      </c>
      <c r="BT1750" t="s">
        <v>85</v>
      </c>
    </row>
    <row r="1751" spans="1:72" x14ac:dyDescent="0.25">
      <c r="A1751" t="s">
        <v>15832</v>
      </c>
      <c r="B1751" t="s">
        <v>151</v>
      </c>
      <c r="C1751" t="s">
        <v>15833</v>
      </c>
      <c r="E1751" t="s">
        <v>6166</v>
      </c>
      <c r="F1751">
        <v>2700001108272</v>
      </c>
      <c r="G1751">
        <v>7546856702</v>
      </c>
      <c r="H1751" t="s">
        <v>68</v>
      </c>
      <c r="K1751" s="2">
        <v>44512</v>
      </c>
      <c r="L1751" t="s">
        <v>195</v>
      </c>
      <c r="M1751" s="1">
        <v>44512.337013888886</v>
      </c>
      <c r="N1751" t="s">
        <v>69</v>
      </c>
      <c r="O1751" t="s">
        <v>164</v>
      </c>
      <c r="P1751" t="s">
        <v>93</v>
      </c>
      <c r="Q1751" t="s">
        <v>15834</v>
      </c>
      <c r="R1751" t="s">
        <v>153</v>
      </c>
      <c r="V1751" t="s">
        <v>15835</v>
      </c>
      <c r="AA1751" t="s">
        <v>15836</v>
      </c>
      <c r="AV1751" s="1">
        <v>44512.389837962961</v>
      </c>
      <c r="AW1751" t="s">
        <v>71</v>
      </c>
      <c r="BC1751" s="1">
        <v>44511.385787037034</v>
      </c>
      <c r="BL1751" t="s">
        <v>15837</v>
      </c>
      <c r="BM1751" t="s">
        <v>77</v>
      </c>
      <c r="BP1751" t="s">
        <v>585</v>
      </c>
      <c r="BQ1751" t="s">
        <v>81</v>
      </c>
    </row>
    <row r="1752" spans="1:72" x14ac:dyDescent="0.25">
      <c r="A1752" t="s">
        <v>15838</v>
      </c>
      <c r="B1752" t="s">
        <v>67</v>
      </c>
      <c r="C1752" t="s">
        <v>15839</v>
      </c>
      <c r="E1752" t="s">
        <v>15840</v>
      </c>
      <c r="F1752">
        <v>1200039680229</v>
      </c>
      <c r="G1752">
        <v>3291994407</v>
      </c>
      <c r="H1752" t="s">
        <v>68</v>
      </c>
      <c r="K1752" s="2">
        <v>44512</v>
      </c>
      <c r="L1752" t="s">
        <v>197</v>
      </c>
      <c r="M1752" s="1">
        <v>44512.662187499998</v>
      </c>
      <c r="N1752" t="s">
        <v>69</v>
      </c>
      <c r="O1752" t="s">
        <v>1063</v>
      </c>
      <c r="P1752" t="s">
        <v>223</v>
      </c>
      <c r="Q1752" t="s">
        <v>15841</v>
      </c>
      <c r="R1752" t="s">
        <v>15842</v>
      </c>
      <c r="V1752" t="s">
        <v>15843</v>
      </c>
      <c r="AA1752" t="s">
        <v>15844</v>
      </c>
      <c r="AV1752" s="1">
        <v>44512.667708333334</v>
      </c>
      <c r="AW1752" t="s">
        <v>71</v>
      </c>
      <c r="BC1752" s="1">
        <v>44511.316747685189</v>
      </c>
      <c r="BL1752" t="s">
        <v>15845</v>
      </c>
      <c r="BP1752" t="s">
        <v>585</v>
      </c>
      <c r="BQ1752" t="s">
        <v>81</v>
      </c>
    </row>
    <row r="1753" spans="1:72" x14ac:dyDescent="0.25">
      <c r="A1753" t="s">
        <v>15846</v>
      </c>
      <c r="B1753" t="s">
        <v>67</v>
      </c>
      <c r="C1753" t="s">
        <v>15847</v>
      </c>
      <c r="E1753" t="s">
        <v>15848</v>
      </c>
      <c r="F1753">
        <v>1200040807346</v>
      </c>
      <c r="G1753">
        <v>511117405</v>
      </c>
      <c r="H1753" t="s">
        <v>68</v>
      </c>
      <c r="I1753" t="s">
        <v>86</v>
      </c>
      <c r="J1753" t="s">
        <v>87</v>
      </c>
      <c r="K1753" s="2">
        <v>44512</v>
      </c>
      <c r="L1753" t="s">
        <v>195</v>
      </c>
      <c r="M1753" s="1">
        <v>44512.497581018521</v>
      </c>
      <c r="N1753" t="s">
        <v>259</v>
      </c>
      <c r="O1753" t="s">
        <v>611</v>
      </c>
      <c r="R1753" t="s">
        <v>15849</v>
      </c>
      <c r="S1753" t="s">
        <v>15850</v>
      </c>
      <c r="U1753" t="s">
        <v>81</v>
      </c>
      <c r="V1753" t="s">
        <v>15851</v>
      </c>
      <c r="AA1753" t="s">
        <v>15852</v>
      </c>
      <c r="AG1753" t="s">
        <v>15853</v>
      </c>
      <c r="AH1753" t="s">
        <v>82</v>
      </c>
      <c r="AN1753" t="s">
        <v>216</v>
      </c>
      <c r="AW1753" t="s">
        <v>71</v>
      </c>
      <c r="BC1753" s="1">
        <v>44511.359270833331</v>
      </c>
      <c r="BL1753" t="s">
        <v>15854</v>
      </c>
      <c r="BP1753" t="s">
        <v>585</v>
      </c>
      <c r="BQ1753" t="s">
        <v>81</v>
      </c>
      <c r="BS1753" t="s">
        <v>85</v>
      </c>
    </row>
    <row r="1754" spans="1:72" x14ac:dyDescent="0.25">
      <c r="A1754" t="s">
        <v>15855</v>
      </c>
      <c r="B1754" t="s">
        <v>67</v>
      </c>
      <c r="C1754" t="s">
        <v>15856</v>
      </c>
      <c r="E1754" t="s">
        <v>15857</v>
      </c>
      <c r="F1754">
        <v>2700001825732</v>
      </c>
      <c r="G1754">
        <v>7627479305</v>
      </c>
      <c r="H1754" t="s">
        <v>68</v>
      </c>
      <c r="K1754" s="2">
        <v>44512</v>
      </c>
      <c r="L1754" t="s">
        <v>197</v>
      </c>
      <c r="N1754" t="s">
        <v>69</v>
      </c>
      <c r="O1754" t="s">
        <v>138</v>
      </c>
      <c r="Q1754" t="s">
        <v>15858</v>
      </c>
      <c r="R1754" t="s">
        <v>15859</v>
      </c>
      <c r="V1754" t="s">
        <v>15860</v>
      </c>
      <c r="AA1754" t="s">
        <v>15861</v>
      </c>
      <c r="AV1754" s="1">
        <v>44512.633379629631</v>
      </c>
      <c r="AW1754" t="s">
        <v>71</v>
      </c>
      <c r="AX1754" t="s">
        <v>217</v>
      </c>
      <c r="AY1754" t="s">
        <v>97</v>
      </c>
      <c r="BC1754" s="1">
        <v>44511.324745370373</v>
      </c>
      <c r="BL1754" t="s">
        <v>15862</v>
      </c>
      <c r="BM1754" t="s">
        <v>77</v>
      </c>
      <c r="BP1754" t="s">
        <v>585</v>
      </c>
      <c r="BQ1754" t="s">
        <v>81</v>
      </c>
    </row>
    <row r="1755" spans="1:72" x14ac:dyDescent="0.25">
      <c r="A1755" t="s">
        <v>15863</v>
      </c>
      <c r="B1755" t="s">
        <v>67</v>
      </c>
      <c r="C1755" t="s">
        <v>15864</v>
      </c>
      <c r="E1755" t="s">
        <v>15865</v>
      </c>
      <c r="F1755">
        <v>1200020509526</v>
      </c>
      <c r="H1755" t="s">
        <v>86</v>
      </c>
      <c r="J1755" t="s">
        <v>87</v>
      </c>
      <c r="K1755" s="2">
        <v>44512</v>
      </c>
      <c r="L1755" t="s">
        <v>197</v>
      </c>
      <c r="M1755" s="1">
        <v>44512.535856481481</v>
      </c>
      <c r="N1755" t="s">
        <v>75</v>
      </c>
      <c r="O1755" t="s">
        <v>76</v>
      </c>
      <c r="R1755" t="s">
        <v>15866</v>
      </c>
      <c r="S1755" t="s">
        <v>15867</v>
      </c>
      <c r="U1755" t="s">
        <v>81</v>
      </c>
      <c r="V1755" t="s">
        <v>15868</v>
      </c>
      <c r="W1755">
        <v>66973</v>
      </c>
      <c r="AG1755" t="s">
        <v>15869</v>
      </c>
      <c r="AH1755" t="s">
        <v>82</v>
      </c>
      <c r="AN1755" t="s">
        <v>89</v>
      </c>
      <c r="AU1755" s="1">
        <v>44512.563437500001</v>
      </c>
      <c r="AW1755" t="s">
        <v>71</v>
      </c>
      <c r="BC1755" s="1">
        <v>44511.312824074077</v>
      </c>
      <c r="BL1755" t="s">
        <v>15870</v>
      </c>
      <c r="BN1755" t="s">
        <v>84</v>
      </c>
      <c r="BO1755" t="s">
        <v>15871</v>
      </c>
      <c r="BP1755" t="s">
        <v>574</v>
      </c>
      <c r="BQ1755" t="s">
        <v>81</v>
      </c>
      <c r="BS1755" t="s">
        <v>85</v>
      </c>
    </row>
    <row r="1756" spans="1:72" x14ac:dyDescent="0.25">
      <c r="A1756" t="s">
        <v>15872</v>
      </c>
      <c r="B1756" t="s">
        <v>151</v>
      </c>
      <c r="C1756" t="s">
        <v>15873</v>
      </c>
      <c r="E1756" t="s">
        <v>15874</v>
      </c>
      <c r="F1756">
        <v>1591053873244</v>
      </c>
      <c r="G1756">
        <v>1282698610</v>
      </c>
      <c r="H1756" t="s">
        <v>68</v>
      </c>
      <c r="K1756" s="2">
        <v>44512</v>
      </c>
      <c r="L1756" t="s">
        <v>197</v>
      </c>
      <c r="M1756" s="1">
        <v>44512.540752314817</v>
      </c>
      <c r="N1756" t="s">
        <v>69</v>
      </c>
      <c r="O1756" t="s">
        <v>154</v>
      </c>
      <c r="P1756" t="s">
        <v>250</v>
      </c>
      <c r="Q1756" t="s">
        <v>15875</v>
      </c>
      <c r="R1756" t="s">
        <v>15876</v>
      </c>
      <c r="V1756" t="s">
        <v>15877</v>
      </c>
      <c r="AA1756" t="s">
        <v>15878</v>
      </c>
      <c r="AC1756">
        <v>8785</v>
      </c>
      <c r="AV1756" s="1">
        <v>44512.685694444444</v>
      </c>
      <c r="AW1756" t="s">
        <v>71</v>
      </c>
      <c r="BC1756" s="1">
        <v>44511.385706018518</v>
      </c>
      <c r="BL1756" t="s">
        <v>15879</v>
      </c>
      <c r="BP1756" t="s">
        <v>585</v>
      </c>
      <c r="BQ1756" t="s">
        <v>81</v>
      </c>
    </row>
    <row r="1757" spans="1:72" x14ac:dyDescent="0.25">
      <c r="A1757" t="s">
        <v>15880</v>
      </c>
      <c r="B1757" t="s">
        <v>67</v>
      </c>
      <c r="C1757" t="s">
        <v>15881</v>
      </c>
      <c r="E1757" t="s">
        <v>15882</v>
      </c>
      <c r="F1757">
        <v>1015685243534</v>
      </c>
      <c r="H1757" t="s">
        <v>86</v>
      </c>
      <c r="J1757" t="s">
        <v>87</v>
      </c>
      <c r="K1757" s="2">
        <v>44512</v>
      </c>
      <c r="L1757" t="s">
        <v>195</v>
      </c>
      <c r="M1757" s="1">
        <v>44512.459016203706</v>
      </c>
      <c r="N1757" t="s">
        <v>75</v>
      </c>
      <c r="O1757" t="s">
        <v>205</v>
      </c>
      <c r="R1757" t="s">
        <v>15883</v>
      </c>
      <c r="S1757" t="s">
        <v>81</v>
      </c>
      <c r="U1757" t="s">
        <v>81</v>
      </c>
      <c r="V1757" t="s">
        <v>15884</v>
      </c>
      <c r="W1757">
        <v>94240</v>
      </c>
      <c r="X1757">
        <v>75414</v>
      </c>
      <c r="AG1757" t="s">
        <v>15885</v>
      </c>
      <c r="AH1757" t="s">
        <v>82</v>
      </c>
      <c r="AN1757">
        <v>1</v>
      </c>
      <c r="AU1757" s="1">
        <v>44516.888657407406</v>
      </c>
      <c r="AW1757" t="s">
        <v>71</v>
      </c>
      <c r="BC1757" s="1">
        <v>44511.278541666667</v>
      </c>
      <c r="BL1757" t="s">
        <v>15886</v>
      </c>
      <c r="BN1757" t="s">
        <v>84</v>
      </c>
      <c r="BO1757" t="s">
        <v>15887</v>
      </c>
      <c r="BP1757" t="s">
        <v>574</v>
      </c>
      <c r="BQ1757" t="s">
        <v>81</v>
      </c>
      <c r="BS1757" t="s">
        <v>85</v>
      </c>
    </row>
    <row r="1758" spans="1:72" x14ac:dyDescent="0.25">
      <c r="A1758" t="s">
        <v>15888</v>
      </c>
      <c r="B1758" t="s">
        <v>67</v>
      </c>
      <c r="C1758" t="s">
        <v>15889</v>
      </c>
      <c r="E1758" t="s">
        <v>15890</v>
      </c>
      <c r="F1758">
        <v>1012453678444</v>
      </c>
      <c r="G1758">
        <v>3997818400</v>
      </c>
      <c r="H1758" t="s">
        <v>68</v>
      </c>
      <c r="J1758" t="s">
        <v>79</v>
      </c>
      <c r="K1758" s="2">
        <v>44512</v>
      </c>
      <c r="L1758" t="s">
        <v>195</v>
      </c>
      <c r="M1758" s="1">
        <v>44512.33388888889</v>
      </c>
      <c r="N1758" t="s">
        <v>75</v>
      </c>
      <c r="O1758" t="s">
        <v>199</v>
      </c>
      <c r="R1758" t="s">
        <v>15891</v>
      </c>
      <c r="S1758" t="s">
        <v>144</v>
      </c>
      <c r="U1758" t="s">
        <v>81</v>
      </c>
      <c r="V1758" t="s">
        <v>15892</v>
      </c>
      <c r="W1758">
        <v>69384</v>
      </c>
      <c r="X1758" t="s">
        <v>15893</v>
      </c>
      <c r="AA1758" t="s">
        <v>15894</v>
      </c>
      <c r="AC1758">
        <v>32071</v>
      </c>
      <c r="AF1758" t="s">
        <v>15895</v>
      </c>
      <c r="AG1758" t="s">
        <v>15896</v>
      </c>
      <c r="AH1758" t="s">
        <v>169</v>
      </c>
      <c r="AK1758" t="s">
        <v>15897</v>
      </c>
      <c r="AN1758" t="s">
        <v>89</v>
      </c>
      <c r="AU1758" s="1">
        <v>44512.383009259262</v>
      </c>
      <c r="AW1758" t="s">
        <v>71</v>
      </c>
      <c r="BC1758" s="1">
        <v>44511.27171296296</v>
      </c>
      <c r="BL1758" t="s">
        <v>15898</v>
      </c>
      <c r="BN1758" t="s">
        <v>84</v>
      </c>
      <c r="BO1758" t="s">
        <v>15899</v>
      </c>
      <c r="BP1758" t="s">
        <v>724</v>
      </c>
      <c r="BQ1758" t="s">
        <v>81</v>
      </c>
      <c r="BS1758" t="s">
        <v>85</v>
      </c>
      <c r="BT1758" t="s">
        <v>85</v>
      </c>
    </row>
    <row r="1759" spans="1:72" x14ac:dyDescent="0.25">
      <c r="A1759" t="s">
        <v>15900</v>
      </c>
      <c r="B1759" t="s">
        <v>151</v>
      </c>
      <c r="C1759" t="s">
        <v>15901</v>
      </c>
      <c r="E1759" t="s">
        <v>15902</v>
      </c>
      <c r="F1759">
        <v>1591014482477</v>
      </c>
      <c r="G1759">
        <v>1252885400</v>
      </c>
      <c r="H1759" t="s">
        <v>94</v>
      </c>
      <c r="K1759" s="2">
        <v>44512</v>
      </c>
      <c r="L1759" t="s">
        <v>195</v>
      </c>
      <c r="M1759" s="1">
        <v>44512.332280092596</v>
      </c>
      <c r="N1759" t="s">
        <v>69</v>
      </c>
      <c r="O1759" t="s">
        <v>167</v>
      </c>
      <c r="P1759" t="s">
        <v>109</v>
      </c>
      <c r="Q1759" t="s">
        <v>15903</v>
      </c>
      <c r="R1759" t="s">
        <v>15904</v>
      </c>
      <c r="V1759" t="s">
        <v>15905</v>
      </c>
      <c r="AA1759" t="s">
        <v>15906</v>
      </c>
      <c r="AV1759" s="1">
        <v>44512.358634259261</v>
      </c>
      <c r="AW1759" t="s">
        <v>71</v>
      </c>
      <c r="BC1759" s="1">
        <v>44511.415208333332</v>
      </c>
      <c r="BL1759" t="s">
        <v>15907</v>
      </c>
      <c r="BP1759" t="s">
        <v>931</v>
      </c>
      <c r="BQ1759" t="s">
        <v>81</v>
      </c>
    </row>
    <row r="1760" spans="1:72" x14ac:dyDescent="0.25">
      <c r="A1760" t="s">
        <v>15908</v>
      </c>
      <c r="B1760" t="s">
        <v>151</v>
      </c>
      <c r="C1760" t="s">
        <v>3933</v>
      </c>
      <c r="E1760" t="s">
        <v>3934</v>
      </c>
      <c r="F1760">
        <v>1591050352036</v>
      </c>
      <c r="G1760">
        <v>5020849700</v>
      </c>
      <c r="H1760" t="s">
        <v>94</v>
      </c>
      <c r="J1760" t="s">
        <v>87</v>
      </c>
      <c r="K1760" s="2">
        <v>44512</v>
      </c>
      <c r="L1760" t="s">
        <v>195</v>
      </c>
      <c r="M1760" s="1">
        <v>44512.342164351852</v>
      </c>
      <c r="N1760" t="s">
        <v>75</v>
      </c>
      <c r="O1760" t="s">
        <v>163</v>
      </c>
      <c r="R1760" t="s">
        <v>15909</v>
      </c>
      <c r="S1760" t="s">
        <v>144</v>
      </c>
      <c r="U1760" t="s">
        <v>103</v>
      </c>
      <c r="V1760" t="s">
        <v>15910</v>
      </c>
      <c r="AA1760" t="s">
        <v>15911</v>
      </c>
      <c r="AC1760" t="s">
        <v>15912</v>
      </c>
      <c r="AF1760" t="s">
        <v>15913</v>
      </c>
      <c r="AK1760" t="s">
        <v>15914</v>
      </c>
      <c r="AU1760" s="1">
        <v>44512.360543981478</v>
      </c>
      <c r="AW1760" t="s">
        <v>71</v>
      </c>
      <c r="BC1760" s="1">
        <v>44511.396944444445</v>
      </c>
      <c r="BL1760" t="s">
        <v>15915</v>
      </c>
      <c r="BP1760" t="s">
        <v>931</v>
      </c>
      <c r="BQ1760" t="s">
        <v>81</v>
      </c>
      <c r="BS1760" t="s">
        <v>85</v>
      </c>
    </row>
    <row r="1761" spans="1:72" x14ac:dyDescent="0.25">
      <c r="A1761" t="s">
        <v>15916</v>
      </c>
      <c r="B1761" t="s">
        <v>151</v>
      </c>
      <c r="C1761" t="s">
        <v>15917</v>
      </c>
      <c r="E1761" t="s">
        <v>15918</v>
      </c>
      <c r="F1761">
        <v>1591015483329</v>
      </c>
      <c r="G1761">
        <v>1349984910</v>
      </c>
      <c r="H1761" t="s">
        <v>68</v>
      </c>
      <c r="J1761" t="s">
        <v>79</v>
      </c>
      <c r="K1761" s="2">
        <v>44512</v>
      </c>
      <c r="L1761" t="s">
        <v>197</v>
      </c>
      <c r="M1761" s="1">
        <v>44512.538518518515</v>
      </c>
      <c r="N1761" t="s">
        <v>75</v>
      </c>
      <c r="O1761" t="s">
        <v>163</v>
      </c>
      <c r="R1761" t="s">
        <v>271</v>
      </c>
      <c r="S1761" t="s">
        <v>144</v>
      </c>
      <c r="U1761" t="s">
        <v>81</v>
      </c>
      <c r="V1761" t="s">
        <v>15919</v>
      </c>
      <c r="W1761">
        <v>11564</v>
      </c>
      <c r="AA1761" t="s">
        <v>15920</v>
      </c>
      <c r="AC1761" t="s">
        <v>15921</v>
      </c>
      <c r="AF1761" t="s">
        <v>15922</v>
      </c>
      <c r="AG1761" s="4" t="s">
        <v>15923</v>
      </c>
      <c r="AH1761" t="s">
        <v>169</v>
      </c>
      <c r="AK1761" t="s">
        <v>15924</v>
      </c>
      <c r="AN1761" t="s">
        <v>89</v>
      </c>
      <c r="AU1761" s="1">
        <v>44512.597673611112</v>
      </c>
      <c r="AW1761" t="s">
        <v>71</v>
      </c>
      <c r="BC1761" s="1">
        <v>44511.526608796295</v>
      </c>
      <c r="BL1761" t="s">
        <v>15925</v>
      </c>
      <c r="BN1761" t="s">
        <v>84</v>
      </c>
      <c r="BO1761" t="s">
        <v>15926</v>
      </c>
      <c r="BP1761" t="s">
        <v>585</v>
      </c>
      <c r="BQ1761" t="s">
        <v>81</v>
      </c>
      <c r="BS1761" t="s">
        <v>85</v>
      </c>
      <c r="BT1761" t="s">
        <v>85</v>
      </c>
    </row>
    <row r="1762" spans="1:72" x14ac:dyDescent="0.25">
      <c r="A1762" t="s">
        <v>15927</v>
      </c>
      <c r="B1762" t="s">
        <v>151</v>
      </c>
      <c r="C1762" t="s">
        <v>15928</v>
      </c>
      <c r="E1762" t="s">
        <v>467</v>
      </c>
      <c r="F1762">
        <v>1591031355920</v>
      </c>
      <c r="G1762">
        <v>1274617509</v>
      </c>
      <c r="H1762" t="s">
        <v>68</v>
      </c>
      <c r="J1762" t="s">
        <v>79</v>
      </c>
      <c r="K1762" s="2">
        <v>44512</v>
      </c>
      <c r="L1762" t="s">
        <v>195</v>
      </c>
      <c r="M1762" s="1">
        <v>44512.414085648146</v>
      </c>
      <c r="N1762" t="s">
        <v>75</v>
      </c>
      <c r="O1762" t="s">
        <v>142</v>
      </c>
      <c r="R1762" t="s">
        <v>15929</v>
      </c>
      <c r="S1762" t="s">
        <v>172</v>
      </c>
      <c r="U1762" t="s">
        <v>81</v>
      </c>
      <c r="V1762" t="s">
        <v>15930</v>
      </c>
      <c r="W1762" t="s">
        <v>15931</v>
      </c>
      <c r="AA1762" t="s">
        <v>15932</v>
      </c>
      <c r="AC1762" t="s">
        <v>15933</v>
      </c>
      <c r="AF1762" t="s">
        <v>15934</v>
      </c>
      <c r="AG1762" s="4" t="s">
        <v>15935</v>
      </c>
      <c r="AH1762" t="s">
        <v>82</v>
      </c>
      <c r="AK1762" t="s">
        <v>15936</v>
      </c>
      <c r="AN1762" t="s">
        <v>83</v>
      </c>
      <c r="AU1762" s="1">
        <v>44512.488379629627</v>
      </c>
      <c r="AW1762" t="s">
        <v>71</v>
      </c>
      <c r="BC1762" s="1">
        <v>44511.542557870373</v>
      </c>
      <c r="BD1762" t="s">
        <v>103</v>
      </c>
      <c r="BE1762" s="1">
        <v>44511</v>
      </c>
      <c r="BL1762" t="s">
        <v>15937</v>
      </c>
      <c r="BM1762" t="s">
        <v>77</v>
      </c>
      <c r="BN1762" t="s">
        <v>84</v>
      </c>
      <c r="BO1762" t="s">
        <v>15938</v>
      </c>
      <c r="BP1762" t="s">
        <v>585</v>
      </c>
      <c r="BQ1762" t="s">
        <v>81</v>
      </c>
      <c r="BS1762" t="s">
        <v>85</v>
      </c>
      <c r="BT1762" t="s">
        <v>85</v>
      </c>
    </row>
    <row r="1763" spans="1:72" x14ac:dyDescent="0.25">
      <c r="A1763" t="s">
        <v>15939</v>
      </c>
      <c r="B1763" t="s">
        <v>151</v>
      </c>
      <c r="C1763" t="s">
        <v>15940</v>
      </c>
      <c r="E1763" t="s">
        <v>15941</v>
      </c>
      <c r="F1763">
        <v>1591022349869</v>
      </c>
      <c r="G1763">
        <v>1252131101</v>
      </c>
      <c r="H1763" t="s">
        <v>68</v>
      </c>
      <c r="J1763" t="s">
        <v>79</v>
      </c>
      <c r="K1763" s="2">
        <v>44512</v>
      </c>
      <c r="L1763" t="s">
        <v>195</v>
      </c>
      <c r="M1763" s="1">
        <v>44512.470729166664</v>
      </c>
      <c r="N1763" t="s">
        <v>75</v>
      </c>
      <c r="O1763" t="s">
        <v>162</v>
      </c>
      <c r="R1763" t="s">
        <v>153</v>
      </c>
      <c r="S1763" t="s">
        <v>80</v>
      </c>
      <c r="U1763" t="s">
        <v>81</v>
      </c>
      <c r="V1763" t="s">
        <v>15942</v>
      </c>
      <c r="W1763">
        <v>74337</v>
      </c>
      <c r="AA1763" s="3">
        <v>45205804520580</v>
      </c>
      <c r="AC1763" t="s">
        <v>531</v>
      </c>
      <c r="AF1763" t="s">
        <v>15943</v>
      </c>
      <c r="AG1763" s="4" t="s">
        <v>15944</v>
      </c>
      <c r="AH1763" t="s">
        <v>82</v>
      </c>
      <c r="AK1763" t="s">
        <v>15945</v>
      </c>
      <c r="AN1763" t="s">
        <v>83</v>
      </c>
      <c r="AU1763" s="1">
        <v>44512.532476851855</v>
      </c>
      <c r="AW1763" t="s">
        <v>71</v>
      </c>
      <c r="BC1763" s="1">
        <v>44511.481307870374</v>
      </c>
      <c r="BL1763" t="s">
        <v>15946</v>
      </c>
      <c r="BN1763" t="s">
        <v>84</v>
      </c>
      <c r="BO1763" t="s">
        <v>15947</v>
      </c>
      <c r="BP1763" t="s">
        <v>585</v>
      </c>
      <c r="BQ1763" t="s">
        <v>81</v>
      </c>
      <c r="BS1763" t="s">
        <v>85</v>
      </c>
      <c r="BT1763" t="s">
        <v>85</v>
      </c>
    </row>
    <row r="1764" spans="1:72" x14ac:dyDescent="0.25">
      <c r="A1764" t="s">
        <v>15948</v>
      </c>
      <c r="B1764" t="s">
        <v>236</v>
      </c>
      <c r="C1764" t="s">
        <v>15949</v>
      </c>
      <c r="E1764" t="s">
        <v>15950</v>
      </c>
      <c r="F1764">
        <v>2000027108698</v>
      </c>
      <c r="G1764">
        <v>8932634705</v>
      </c>
      <c r="H1764" t="s">
        <v>68</v>
      </c>
      <c r="J1764" t="s">
        <v>79</v>
      </c>
      <c r="K1764" s="2">
        <v>44512</v>
      </c>
      <c r="L1764" t="s">
        <v>195</v>
      </c>
      <c r="M1764" s="1">
        <v>44512.435057870367</v>
      </c>
      <c r="N1764" t="s">
        <v>75</v>
      </c>
      <c r="O1764" t="s">
        <v>126</v>
      </c>
      <c r="R1764" t="s">
        <v>15951</v>
      </c>
      <c r="S1764" t="s">
        <v>127</v>
      </c>
      <c r="U1764" t="s">
        <v>81</v>
      </c>
      <c r="V1764" t="s">
        <v>15952</v>
      </c>
      <c r="W1764">
        <v>20196</v>
      </c>
      <c r="AA1764" t="s">
        <v>15953</v>
      </c>
      <c r="AC1764">
        <v>65474</v>
      </c>
      <c r="AF1764" t="s">
        <v>15954</v>
      </c>
      <c r="AG1764" t="s">
        <v>15955</v>
      </c>
      <c r="AH1764" t="s">
        <v>89</v>
      </c>
      <c r="AK1764" t="s">
        <v>15956</v>
      </c>
      <c r="AN1764" t="s">
        <v>89</v>
      </c>
      <c r="AU1764" s="1">
        <v>44512.489571759259</v>
      </c>
      <c r="AW1764" t="s">
        <v>71</v>
      </c>
      <c r="BC1764" s="1">
        <v>44511.47042824074</v>
      </c>
      <c r="BL1764" t="s">
        <v>15957</v>
      </c>
      <c r="BN1764" t="s">
        <v>84</v>
      </c>
      <c r="BO1764" t="s">
        <v>15958</v>
      </c>
      <c r="BP1764" t="s">
        <v>585</v>
      </c>
      <c r="BQ1764" t="s">
        <v>81</v>
      </c>
      <c r="BS1764" t="s">
        <v>85</v>
      </c>
      <c r="BT1764" t="s">
        <v>85</v>
      </c>
    </row>
    <row r="1765" spans="1:72" x14ac:dyDescent="0.25">
      <c r="A1765" t="s">
        <v>15959</v>
      </c>
      <c r="B1765" t="s">
        <v>151</v>
      </c>
      <c r="C1765" t="s">
        <v>15960</v>
      </c>
      <c r="E1765" t="s">
        <v>15961</v>
      </c>
      <c r="F1765">
        <v>2700001098001</v>
      </c>
      <c r="G1765">
        <v>7595282008</v>
      </c>
      <c r="H1765" t="s">
        <v>68</v>
      </c>
      <c r="I1765" t="s">
        <v>86</v>
      </c>
      <c r="J1765" t="s">
        <v>87</v>
      </c>
      <c r="K1765" s="2">
        <v>44512</v>
      </c>
      <c r="L1765" t="s">
        <v>197</v>
      </c>
      <c r="M1765" s="1">
        <v>44512.615914351853</v>
      </c>
      <c r="N1765" t="s">
        <v>75</v>
      </c>
      <c r="O1765" t="s">
        <v>164</v>
      </c>
      <c r="R1765" t="s">
        <v>153</v>
      </c>
      <c r="S1765" t="s">
        <v>15962</v>
      </c>
      <c r="U1765" t="s">
        <v>81</v>
      </c>
      <c r="V1765" t="s">
        <v>15963</v>
      </c>
      <c r="W1765">
        <v>1</v>
      </c>
      <c r="AA1765" t="s">
        <v>15964</v>
      </c>
      <c r="AG1765" s="4" t="s">
        <v>15965</v>
      </c>
      <c r="AH1765" t="s">
        <v>82</v>
      </c>
      <c r="AN1765" t="s">
        <v>89</v>
      </c>
      <c r="AU1765" s="1">
        <v>44512.656423611108</v>
      </c>
      <c r="AW1765" t="s">
        <v>71</v>
      </c>
      <c r="BC1765" s="1">
        <v>44511.385787037034</v>
      </c>
      <c r="BL1765" t="s">
        <v>15966</v>
      </c>
      <c r="BN1765" t="s">
        <v>84</v>
      </c>
      <c r="BO1765" t="s">
        <v>15967</v>
      </c>
      <c r="BP1765" t="s">
        <v>585</v>
      </c>
      <c r="BQ1765" t="s">
        <v>81</v>
      </c>
      <c r="BS1765" t="s">
        <v>85</v>
      </c>
    </row>
    <row r="1766" spans="1:72" x14ac:dyDescent="0.25">
      <c r="A1766" t="s">
        <v>15968</v>
      </c>
      <c r="B1766" t="s">
        <v>151</v>
      </c>
      <c r="C1766" t="s">
        <v>5764</v>
      </c>
      <c r="E1766" t="s">
        <v>5765</v>
      </c>
      <c r="F1766">
        <v>1591010665294</v>
      </c>
      <c r="G1766">
        <v>1355095606</v>
      </c>
      <c r="H1766" t="s">
        <v>68</v>
      </c>
      <c r="I1766" t="s">
        <v>86</v>
      </c>
      <c r="J1766" t="s">
        <v>87</v>
      </c>
      <c r="K1766" s="2">
        <v>44512</v>
      </c>
      <c r="L1766" t="s">
        <v>195</v>
      </c>
      <c r="M1766" s="1">
        <v>44512.384317129632</v>
      </c>
      <c r="N1766" t="s">
        <v>75</v>
      </c>
      <c r="O1766" t="s">
        <v>175</v>
      </c>
      <c r="R1766" t="s">
        <v>15969</v>
      </c>
      <c r="S1766" t="s">
        <v>15970</v>
      </c>
      <c r="U1766" t="s">
        <v>81</v>
      </c>
      <c r="V1766" t="s">
        <v>15971</v>
      </c>
      <c r="W1766" t="s">
        <v>15972</v>
      </c>
      <c r="AA1766" t="s">
        <v>5768</v>
      </c>
      <c r="AG1766" s="4" t="s">
        <v>15973</v>
      </c>
      <c r="AH1766" t="s">
        <v>82</v>
      </c>
      <c r="AN1766" t="s">
        <v>83</v>
      </c>
      <c r="AU1766" s="1">
        <v>44512.419710648152</v>
      </c>
      <c r="AW1766" t="s">
        <v>71</v>
      </c>
      <c r="BC1766" s="1">
        <v>44511.435879629629</v>
      </c>
      <c r="BG1766" t="s">
        <v>15974</v>
      </c>
      <c r="BL1766" t="s">
        <v>15975</v>
      </c>
      <c r="BN1766" t="s">
        <v>84</v>
      </c>
      <c r="BO1766" t="s">
        <v>15976</v>
      </c>
      <c r="BP1766" t="s">
        <v>585</v>
      </c>
      <c r="BQ1766" t="s">
        <v>81</v>
      </c>
      <c r="BS1766" t="s">
        <v>85</v>
      </c>
    </row>
    <row r="1767" spans="1:72" x14ac:dyDescent="0.25">
      <c r="A1767" t="s">
        <v>15977</v>
      </c>
      <c r="B1767" t="s">
        <v>67</v>
      </c>
      <c r="C1767" t="s">
        <v>15978</v>
      </c>
      <c r="E1767" t="s">
        <v>15979</v>
      </c>
      <c r="F1767">
        <v>1900091661181</v>
      </c>
      <c r="G1767">
        <v>7740641810</v>
      </c>
      <c r="H1767" t="s">
        <v>94</v>
      </c>
      <c r="J1767" t="s">
        <v>87</v>
      </c>
      <c r="K1767" s="2">
        <v>44512</v>
      </c>
      <c r="L1767" t="s">
        <v>195</v>
      </c>
      <c r="M1767" s="1">
        <v>44512.328217592592</v>
      </c>
      <c r="N1767" t="s">
        <v>75</v>
      </c>
      <c r="O1767" t="s">
        <v>143</v>
      </c>
      <c r="R1767" t="s">
        <v>15980</v>
      </c>
      <c r="S1767" t="s">
        <v>155</v>
      </c>
      <c r="U1767" t="s">
        <v>81</v>
      </c>
      <c r="AA1767" t="s">
        <v>15981</v>
      </c>
      <c r="AC1767">
        <v>12321</v>
      </c>
      <c r="AF1767" t="s">
        <v>15982</v>
      </c>
      <c r="AK1767" t="s">
        <v>15983</v>
      </c>
      <c r="AU1767" s="1">
        <v>44512.368148148147</v>
      </c>
      <c r="AW1767" t="s">
        <v>71</v>
      </c>
      <c r="BC1767" s="1">
        <v>44511.383194444446</v>
      </c>
      <c r="BL1767" t="s">
        <v>15984</v>
      </c>
      <c r="BP1767" t="s">
        <v>931</v>
      </c>
      <c r="BQ1767" t="s">
        <v>81</v>
      </c>
      <c r="BS1767" t="s">
        <v>85</v>
      </c>
    </row>
    <row r="1768" spans="1:72" x14ac:dyDescent="0.25">
      <c r="A1768" t="s">
        <v>15985</v>
      </c>
      <c r="B1768" t="s">
        <v>151</v>
      </c>
      <c r="C1768" t="s">
        <v>15986</v>
      </c>
      <c r="E1768" t="s">
        <v>15987</v>
      </c>
      <c r="F1768">
        <v>1591014638346</v>
      </c>
      <c r="G1768">
        <v>1258039705</v>
      </c>
      <c r="H1768" t="s">
        <v>68</v>
      </c>
      <c r="J1768" t="s">
        <v>79</v>
      </c>
      <c r="K1768" s="2">
        <v>44512</v>
      </c>
      <c r="L1768" t="s">
        <v>197</v>
      </c>
      <c r="M1768" s="1">
        <v>44512.546712962961</v>
      </c>
      <c r="N1768" t="s">
        <v>75</v>
      </c>
      <c r="O1768" t="s">
        <v>134</v>
      </c>
      <c r="R1768" t="s">
        <v>153</v>
      </c>
      <c r="V1768" t="s">
        <v>15988</v>
      </c>
      <c r="W1768">
        <v>1</v>
      </c>
      <c r="AA1768" t="s">
        <v>15989</v>
      </c>
      <c r="AC1768" t="s">
        <v>15990</v>
      </c>
      <c r="AF1768" t="s">
        <v>15991</v>
      </c>
      <c r="AG1768" s="4" t="s">
        <v>15992</v>
      </c>
      <c r="AJ1768" t="s">
        <v>15993</v>
      </c>
      <c r="AK1768" t="s">
        <v>15994</v>
      </c>
      <c r="AU1768" s="1">
        <v>44512.611111111109</v>
      </c>
      <c r="AW1768" t="s">
        <v>71</v>
      </c>
      <c r="BC1768" s="1">
        <v>44511.535162037035</v>
      </c>
      <c r="BL1768" t="s">
        <v>15995</v>
      </c>
      <c r="BM1768" t="s">
        <v>77</v>
      </c>
      <c r="BP1768" t="s">
        <v>585</v>
      </c>
      <c r="BQ1768" t="s">
        <v>81</v>
      </c>
      <c r="BS1768" t="s">
        <v>85</v>
      </c>
      <c r="BT1768" t="s">
        <v>85</v>
      </c>
    </row>
    <row r="1769" spans="1:72" x14ac:dyDescent="0.25">
      <c r="A1769" t="s">
        <v>15996</v>
      </c>
      <c r="B1769" t="s">
        <v>877</v>
      </c>
      <c r="C1769" t="s">
        <v>15997</v>
      </c>
      <c r="E1769" t="s">
        <v>15998</v>
      </c>
      <c r="G1769">
        <v>8900757210</v>
      </c>
      <c r="H1769" t="s">
        <v>201</v>
      </c>
      <c r="K1769" s="2">
        <v>44512</v>
      </c>
      <c r="L1769" t="s">
        <v>195</v>
      </c>
      <c r="M1769" s="1">
        <v>44512.459085648145</v>
      </c>
      <c r="N1769" t="s">
        <v>75</v>
      </c>
      <c r="O1769" t="s">
        <v>712</v>
      </c>
      <c r="R1769" t="s">
        <v>15999</v>
      </c>
      <c r="AA1769" t="s">
        <v>16000</v>
      </c>
      <c r="AU1769" s="1">
        <v>44512.553541666668</v>
      </c>
      <c r="AW1769" t="s">
        <v>71</v>
      </c>
      <c r="BC1769" s="1">
        <v>44511.355613425927</v>
      </c>
      <c r="BL1769" t="s">
        <v>16001</v>
      </c>
      <c r="BP1769" t="s">
        <v>4598</v>
      </c>
      <c r="BQ1769" t="s">
        <v>81</v>
      </c>
    </row>
    <row r="1770" spans="1:72" x14ac:dyDescent="0.25">
      <c r="A1770" t="s">
        <v>16002</v>
      </c>
      <c r="B1770" t="s">
        <v>877</v>
      </c>
      <c r="C1770" t="s">
        <v>16003</v>
      </c>
      <c r="E1770" t="s">
        <v>15998</v>
      </c>
      <c r="G1770">
        <v>2970503206</v>
      </c>
      <c r="H1770" t="s">
        <v>201</v>
      </c>
      <c r="K1770" s="2">
        <v>44512</v>
      </c>
      <c r="L1770" t="s">
        <v>197</v>
      </c>
      <c r="M1770" s="1">
        <v>44512.558159722219</v>
      </c>
      <c r="N1770" t="s">
        <v>69</v>
      </c>
      <c r="O1770" t="s">
        <v>712</v>
      </c>
      <c r="R1770" t="s">
        <v>16004</v>
      </c>
      <c r="AA1770" t="s">
        <v>16005</v>
      </c>
      <c r="AV1770" s="1">
        <v>44512.558969907404</v>
      </c>
      <c r="AW1770" t="s">
        <v>71</v>
      </c>
      <c r="BC1770" s="1">
        <v>44511.355613425927</v>
      </c>
      <c r="BL1770" t="s">
        <v>16006</v>
      </c>
      <c r="BP1770" t="s">
        <v>4598</v>
      </c>
      <c r="BQ1770" t="s">
        <v>81</v>
      </c>
    </row>
    <row r="1771" spans="1:72" x14ac:dyDescent="0.25">
      <c r="A1771" t="s">
        <v>16007</v>
      </c>
      <c r="B1771" t="s">
        <v>151</v>
      </c>
      <c r="C1771" t="s">
        <v>16008</v>
      </c>
      <c r="E1771" t="s">
        <v>16009</v>
      </c>
      <c r="F1771">
        <v>2000056217272</v>
      </c>
      <c r="G1771">
        <v>7542526200</v>
      </c>
      <c r="H1771" t="s">
        <v>68</v>
      </c>
      <c r="J1771" t="s">
        <v>79</v>
      </c>
      <c r="K1771" s="2">
        <v>44512</v>
      </c>
      <c r="L1771" t="s">
        <v>195</v>
      </c>
      <c r="M1771" s="1">
        <v>44512.365543981483</v>
      </c>
      <c r="N1771" t="s">
        <v>75</v>
      </c>
      <c r="O1771" t="s">
        <v>161</v>
      </c>
      <c r="R1771" t="s">
        <v>16010</v>
      </c>
      <c r="S1771" t="s">
        <v>155</v>
      </c>
      <c r="U1771" t="s">
        <v>103</v>
      </c>
      <c r="V1771" t="s">
        <v>16011</v>
      </c>
      <c r="W1771" t="s">
        <v>89</v>
      </c>
      <c r="AA1771" t="s">
        <v>16012</v>
      </c>
      <c r="AC1771" t="s">
        <v>16013</v>
      </c>
      <c r="AF1771" t="s">
        <v>16014</v>
      </c>
      <c r="AG1771" s="4" t="s">
        <v>16015</v>
      </c>
      <c r="AH1771" t="s">
        <v>82</v>
      </c>
      <c r="AK1771" t="s">
        <v>16016</v>
      </c>
      <c r="AN1771" t="s">
        <v>89</v>
      </c>
      <c r="AU1771" s="1">
        <v>44512.417615740742</v>
      </c>
      <c r="AW1771" t="s">
        <v>71</v>
      </c>
      <c r="BC1771" s="1">
        <v>44511.57068287037</v>
      </c>
      <c r="BL1771" t="s">
        <v>16017</v>
      </c>
      <c r="BN1771" t="s">
        <v>84</v>
      </c>
      <c r="BO1771" t="s">
        <v>16018</v>
      </c>
      <c r="BP1771" t="s">
        <v>585</v>
      </c>
      <c r="BQ1771" t="s">
        <v>81</v>
      </c>
      <c r="BS1771" t="s">
        <v>85</v>
      </c>
      <c r="BT1771" t="s">
        <v>85</v>
      </c>
    </row>
    <row r="1772" spans="1:72" x14ac:dyDescent="0.25">
      <c r="A1772" t="s">
        <v>16019</v>
      </c>
      <c r="B1772" t="s">
        <v>151</v>
      </c>
      <c r="C1772" t="s">
        <v>16020</v>
      </c>
      <c r="E1772" t="s">
        <v>16021</v>
      </c>
      <c r="F1772">
        <v>1591011239138</v>
      </c>
      <c r="G1772">
        <v>1350500608</v>
      </c>
      <c r="H1772" t="s">
        <v>68</v>
      </c>
      <c r="J1772" t="s">
        <v>79</v>
      </c>
      <c r="K1772" s="2">
        <v>44512</v>
      </c>
      <c r="L1772" t="s">
        <v>197</v>
      </c>
      <c r="M1772" s="1">
        <v>44512.625069444446</v>
      </c>
      <c r="N1772" t="s">
        <v>75</v>
      </c>
      <c r="O1772" t="s">
        <v>162</v>
      </c>
      <c r="R1772" t="s">
        <v>153</v>
      </c>
      <c r="S1772" t="s">
        <v>80</v>
      </c>
      <c r="U1772" t="s">
        <v>81</v>
      </c>
      <c r="V1772" t="s">
        <v>16022</v>
      </c>
      <c r="W1772">
        <v>18181</v>
      </c>
      <c r="AA1772" t="s">
        <v>16023</v>
      </c>
      <c r="AC1772" t="s">
        <v>16024</v>
      </c>
      <c r="AF1772" t="s">
        <v>16025</v>
      </c>
      <c r="AG1772" s="4" t="s">
        <v>16026</v>
      </c>
      <c r="AH1772" t="s">
        <v>82</v>
      </c>
      <c r="AK1772" t="s">
        <v>16027</v>
      </c>
      <c r="AN1772" t="s">
        <v>83</v>
      </c>
      <c r="AU1772" s="1">
        <v>44512.661736111113</v>
      </c>
      <c r="AW1772" t="s">
        <v>71</v>
      </c>
      <c r="BC1772" s="1">
        <v>44511.481307870374</v>
      </c>
      <c r="BL1772" t="s">
        <v>16028</v>
      </c>
      <c r="BN1772" t="s">
        <v>84</v>
      </c>
      <c r="BO1772" t="s">
        <v>16029</v>
      </c>
      <c r="BP1772" t="s">
        <v>585</v>
      </c>
      <c r="BQ1772" t="s">
        <v>81</v>
      </c>
      <c r="BS1772" t="s">
        <v>85</v>
      </c>
      <c r="BT1772" t="s">
        <v>85</v>
      </c>
    </row>
    <row r="1773" spans="1:72" x14ac:dyDescent="0.25">
      <c r="A1773" t="s">
        <v>16030</v>
      </c>
      <c r="B1773" t="s">
        <v>151</v>
      </c>
      <c r="C1773" t="s">
        <v>16031</v>
      </c>
      <c r="E1773" t="s">
        <v>16032</v>
      </c>
      <c r="F1773">
        <v>1591052390460</v>
      </c>
      <c r="G1773">
        <v>1345653507</v>
      </c>
      <c r="H1773" t="s">
        <v>68</v>
      </c>
      <c r="I1773" t="s">
        <v>86</v>
      </c>
      <c r="J1773" t="s">
        <v>87</v>
      </c>
      <c r="K1773" s="2">
        <v>44512</v>
      </c>
      <c r="L1773" t="s">
        <v>195</v>
      </c>
      <c r="M1773" s="1">
        <v>44512.38758101852</v>
      </c>
      <c r="N1773" t="s">
        <v>75</v>
      </c>
      <c r="O1773" t="s">
        <v>163</v>
      </c>
      <c r="R1773" t="s">
        <v>16033</v>
      </c>
      <c r="S1773" t="s">
        <v>144</v>
      </c>
      <c r="U1773" t="s">
        <v>81</v>
      </c>
      <c r="V1773" t="s">
        <v>16034</v>
      </c>
      <c r="W1773">
        <v>26376</v>
      </c>
      <c r="AA1773" t="s">
        <v>16035</v>
      </c>
      <c r="AG1773" s="4" t="s">
        <v>16036</v>
      </c>
      <c r="AH1773" t="s">
        <v>82</v>
      </c>
      <c r="AN1773" t="s">
        <v>89</v>
      </c>
      <c r="AU1773" s="1">
        <v>44512.451354166667</v>
      </c>
      <c r="AW1773" t="s">
        <v>71</v>
      </c>
      <c r="BC1773" s="1">
        <v>44511.526608796295</v>
      </c>
      <c r="BG1773" t="s">
        <v>16037</v>
      </c>
      <c r="BL1773" t="s">
        <v>16038</v>
      </c>
      <c r="BN1773" t="s">
        <v>84</v>
      </c>
      <c r="BO1773" t="s">
        <v>16039</v>
      </c>
      <c r="BP1773" t="s">
        <v>585</v>
      </c>
      <c r="BQ1773" t="s">
        <v>81</v>
      </c>
      <c r="BS1773" t="s">
        <v>85</v>
      </c>
    </row>
    <row r="1774" spans="1:72" x14ac:dyDescent="0.25">
      <c r="A1774" t="s">
        <v>16040</v>
      </c>
      <c r="B1774" t="s">
        <v>151</v>
      </c>
      <c r="C1774" t="s">
        <v>16041</v>
      </c>
      <c r="E1774" t="s">
        <v>16042</v>
      </c>
      <c r="F1774">
        <v>1580000940850</v>
      </c>
      <c r="G1774">
        <v>7525842101</v>
      </c>
      <c r="H1774" t="s">
        <v>68</v>
      </c>
      <c r="J1774" t="s">
        <v>79</v>
      </c>
      <c r="K1774" s="2">
        <v>44512</v>
      </c>
      <c r="L1774" t="s">
        <v>195</v>
      </c>
      <c r="M1774" s="1">
        <v>44512.446527777778</v>
      </c>
      <c r="N1774" t="s">
        <v>75</v>
      </c>
      <c r="O1774" t="s">
        <v>152</v>
      </c>
      <c r="R1774" t="s">
        <v>16043</v>
      </c>
      <c r="S1774" t="s">
        <v>16044</v>
      </c>
      <c r="U1774" t="s">
        <v>81</v>
      </c>
      <c r="V1774" t="s">
        <v>16045</v>
      </c>
      <c r="W1774">
        <v>13893</v>
      </c>
      <c r="AA1774" t="s">
        <v>16046</v>
      </c>
      <c r="AC1774" t="s">
        <v>16047</v>
      </c>
      <c r="AF1774" t="s">
        <v>16048</v>
      </c>
      <c r="AG1774" s="4" t="s">
        <v>16049</v>
      </c>
      <c r="AH1774" t="s">
        <v>82</v>
      </c>
      <c r="AK1774" t="s">
        <v>16050</v>
      </c>
      <c r="AN1774" t="s">
        <v>89</v>
      </c>
      <c r="AU1774" s="1">
        <v>44512.496886574074</v>
      </c>
      <c r="AW1774" t="s">
        <v>71</v>
      </c>
      <c r="BC1774" s="1">
        <v>44511.493576388886</v>
      </c>
      <c r="BL1774" t="s">
        <v>16051</v>
      </c>
      <c r="BP1774" t="s">
        <v>585</v>
      </c>
      <c r="BQ1774" t="s">
        <v>81</v>
      </c>
      <c r="BS1774" t="s">
        <v>85</v>
      </c>
      <c r="BT1774" t="s">
        <v>85</v>
      </c>
    </row>
    <row r="1775" spans="1:72" x14ac:dyDescent="0.25">
      <c r="A1775" t="s">
        <v>16052</v>
      </c>
      <c r="B1775" t="s">
        <v>151</v>
      </c>
      <c r="C1775" t="s">
        <v>16053</v>
      </c>
      <c r="E1775" t="s">
        <v>344</v>
      </c>
      <c r="F1775">
        <v>1591038806744</v>
      </c>
      <c r="G1775">
        <v>1332463301</v>
      </c>
      <c r="H1775" t="s">
        <v>68</v>
      </c>
      <c r="J1775" t="s">
        <v>79</v>
      </c>
      <c r="K1775" s="2">
        <v>44512</v>
      </c>
      <c r="L1775" t="s">
        <v>197</v>
      </c>
      <c r="M1775" s="1">
        <v>44512.592962962961</v>
      </c>
      <c r="N1775" t="s">
        <v>75</v>
      </c>
      <c r="O1775" t="s">
        <v>225</v>
      </c>
      <c r="R1775" t="s">
        <v>153</v>
      </c>
      <c r="S1775" t="s">
        <v>321</v>
      </c>
      <c r="U1775" t="s">
        <v>81</v>
      </c>
      <c r="V1775" t="s">
        <v>16054</v>
      </c>
      <c r="W1775" t="s">
        <v>16055</v>
      </c>
      <c r="AA1775" t="s">
        <v>16056</v>
      </c>
      <c r="AC1775" t="s">
        <v>16057</v>
      </c>
      <c r="AF1775" t="s">
        <v>16058</v>
      </c>
      <c r="AG1775" s="4" t="s">
        <v>16059</v>
      </c>
      <c r="AH1775" t="s">
        <v>82</v>
      </c>
      <c r="AK1775" t="s">
        <v>16060</v>
      </c>
      <c r="AN1775" t="s">
        <v>89</v>
      </c>
      <c r="AU1775" s="1">
        <v>44512.679155092592</v>
      </c>
      <c r="AW1775" t="s">
        <v>71</v>
      </c>
      <c r="BC1775" s="1">
        <v>44511.508356481485</v>
      </c>
      <c r="BL1775" t="s">
        <v>16061</v>
      </c>
      <c r="BN1775" t="s">
        <v>105</v>
      </c>
      <c r="BO1775" t="s">
        <v>16062</v>
      </c>
      <c r="BP1775" t="s">
        <v>585</v>
      </c>
      <c r="BQ1775" t="s">
        <v>81</v>
      </c>
      <c r="BS1775" t="s">
        <v>85</v>
      </c>
      <c r="BT1775" t="s">
        <v>85</v>
      </c>
    </row>
    <row r="1776" spans="1:72" x14ac:dyDescent="0.25">
      <c r="A1776" t="s">
        <v>16063</v>
      </c>
      <c r="B1776" t="s">
        <v>151</v>
      </c>
      <c r="C1776" t="s">
        <v>16064</v>
      </c>
      <c r="E1776" t="s">
        <v>3923</v>
      </c>
      <c r="F1776">
        <v>1591025826253</v>
      </c>
      <c r="G1776">
        <v>1291318507</v>
      </c>
      <c r="H1776" t="s">
        <v>68</v>
      </c>
      <c r="J1776" t="s">
        <v>79</v>
      </c>
      <c r="K1776" s="2">
        <v>44512</v>
      </c>
      <c r="L1776" t="s">
        <v>197</v>
      </c>
      <c r="M1776" s="1">
        <v>44512.478807870371</v>
      </c>
      <c r="N1776" t="s">
        <v>75</v>
      </c>
      <c r="O1776" t="s">
        <v>161</v>
      </c>
      <c r="R1776" t="s">
        <v>153</v>
      </c>
      <c r="S1776" t="s">
        <v>155</v>
      </c>
      <c r="U1776" t="s">
        <v>103</v>
      </c>
      <c r="V1776" t="s">
        <v>16065</v>
      </c>
      <c r="W1776" t="s">
        <v>89</v>
      </c>
      <c r="AA1776" t="s">
        <v>16066</v>
      </c>
      <c r="AC1776" t="s">
        <v>354</v>
      </c>
      <c r="AF1776" t="s">
        <v>16067</v>
      </c>
      <c r="AG1776" s="4" t="s">
        <v>16068</v>
      </c>
      <c r="AH1776" t="s">
        <v>82</v>
      </c>
      <c r="AK1776" t="s">
        <v>16069</v>
      </c>
      <c r="AN1776" t="s">
        <v>89</v>
      </c>
      <c r="AU1776" s="1">
        <v>44512.534166666665</v>
      </c>
      <c r="AW1776" t="s">
        <v>71</v>
      </c>
      <c r="BC1776" s="1">
        <v>44511.509942129633</v>
      </c>
      <c r="BL1776" t="s">
        <v>16070</v>
      </c>
      <c r="BN1776" t="s">
        <v>84</v>
      </c>
      <c r="BO1776" t="s">
        <v>16071</v>
      </c>
      <c r="BP1776" t="s">
        <v>585</v>
      </c>
      <c r="BQ1776" t="s">
        <v>81</v>
      </c>
      <c r="BS1776" t="s">
        <v>85</v>
      </c>
      <c r="BT1776" t="s">
        <v>85</v>
      </c>
    </row>
    <row r="1777" spans="1:72" x14ac:dyDescent="0.25">
      <c r="A1777" t="s">
        <v>16072</v>
      </c>
      <c r="B1777" t="s">
        <v>151</v>
      </c>
      <c r="C1777" t="s">
        <v>16073</v>
      </c>
      <c r="E1777" t="s">
        <v>16074</v>
      </c>
      <c r="F1777">
        <v>1591021249106</v>
      </c>
      <c r="G1777">
        <v>1257922809</v>
      </c>
      <c r="H1777" t="s">
        <v>68</v>
      </c>
      <c r="J1777" t="s">
        <v>79</v>
      </c>
      <c r="K1777" s="2">
        <v>44512</v>
      </c>
      <c r="L1777" t="s">
        <v>197</v>
      </c>
      <c r="M1777" s="1">
        <v>44512.595625000002</v>
      </c>
      <c r="N1777" t="s">
        <v>75</v>
      </c>
      <c r="O1777" t="s">
        <v>167</v>
      </c>
      <c r="R1777" t="s">
        <v>16075</v>
      </c>
      <c r="S1777" t="s">
        <v>174</v>
      </c>
      <c r="U1777" t="s">
        <v>81</v>
      </c>
      <c r="V1777" t="s">
        <v>16076</v>
      </c>
      <c r="W1777">
        <v>12665</v>
      </c>
      <c r="AA1777" t="s">
        <v>16077</v>
      </c>
      <c r="AC1777" t="s">
        <v>16078</v>
      </c>
      <c r="AF1777" t="s">
        <v>16079</v>
      </c>
      <c r="AG1777" s="4" t="s">
        <v>16080</v>
      </c>
      <c r="AH1777" t="s">
        <v>82</v>
      </c>
      <c r="AK1777" t="s">
        <v>16081</v>
      </c>
      <c r="AN1777" t="s">
        <v>89</v>
      </c>
      <c r="AU1777" s="1">
        <v>44512.678043981483</v>
      </c>
      <c r="AW1777" t="s">
        <v>71</v>
      </c>
      <c r="BC1777" s="1">
        <v>44512.545046296298</v>
      </c>
      <c r="BL1777" t="s">
        <v>16082</v>
      </c>
      <c r="BM1777" t="s">
        <v>77</v>
      </c>
      <c r="BN1777" t="s">
        <v>84</v>
      </c>
      <c r="BO1777" t="s">
        <v>16083</v>
      </c>
      <c r="BP1777" t="s">
        <v>585</v>
      </c>
      <c r="BQ1777" t="s">
        <v>81</v>
      </c>
      <c r="BS1777" t="s">
        <v>85</v>
      </c>
      <c r="BT1777" t="s">
        <v>85</v>
      </c>
    </row>
    <row r="1778" spans="1:72" x14ac:dyDescent="0.25">
      <c r="A1778" t="s">
        <v>16084</v>
      </c>
      <c r="B1778" t="s">
        <v>151</v>
      </c>
      <c r="C1778" t="s">
        <v>16085</v>
      </c>
      <c r="E1778" t="s">
        <v>16086</v>
      </c>
      <c r="F1778">
        <v>2500001458255</v>
      </c>
      <c r="G1778">
        <v>9357315905</v>
      </c>
      <c r="H1778" t="s">
        <v>68</v>
      </c>
      <c r="J1778" t="s">
        <v>79</v>
      </c>
      <c r="K1778" s="2">
        <v>44512</v>
      </c>
      <c r="L1778" t="s">
        <v>195</v>
      </c>
      <c r="M1778" s="1">
        <v>44512.429224537038</v>
      </c>
      <c r="N1778" t="s">
        <v>75</v>
      </c>
      <c r="O1778" t="s">
        <v>161</v>
      </c>
      <c r="R1778" t="s">
        <v>16087</v>
      </c>
      <c r="S1778" t="s">
        <v>155</v>
      </c>
      <c r="U1778" t="s">
        <v>81</v>
      </c>
      <c r="V1778" t="s">
        <v>16088</v>
      </c>
      <c r="W1778" t="s">
        <v>89</v>
      </c>
      <c r="AA1778" t="s">
        <v>16089</v>
      </c>
      <c r="AC1778" t="s">
        <v>16090</v>
      </c>
      <c r="AF1778" t="s">
        <v>16091</v>
      </c>
      <c r="AG1778" s="4" t="s">
        <v>16092</v>
      </c>
      <c r="AH1778" t="s">
        <v>89</v>
      </c>
      <c r="AK1778" t="s">
        <v>16093</v>
      </c>
      <c r="AN1778" t="s">
        <v>89</v>
      </c>
      <c r="AU1778" s="1">
        <v>44512.47215277778</v>
      </c>
      <c r="AW1778" t="s">
        <v>71</v>
      </c>
      <c r="BC1778" s="1">
        <v>44511.57068287037</v>
      </c>
      <c r="BL1778" t="s">
        <v>16094</v>
      </c>
      <c r="BN1778" t="s">
        <v>84</v>
      </c>
      <c r="BO1778" t="s">
        <v>16095</v>
      </c>
      <c r="BP1778" t="s">
        <v>585</v>
      </c>
      <c r="BQ1778" t="s">
        <v>81</v>
      </c>
      <c r="BS1778" t="s">
        <v>85</v>
      </c>
      <c r="BT1778" t="s">
        <v>85</v>
      </c>
    </row>
    <row r="1779" spans="1:72" x14ac:dyDescent="0.25">
      <c r="A1779" t="s">
        <v>16096</v>
      </c>
      <c r="B1779" t="s">
        <v>151</v>
      </c>
      <c r="C1779" t="s">
        <v>16097</v>
      </c>
      <c r="E1779" t="s">
        <v>16098</v>
      </c>
      <c r="F1779">
        <v>1591014837638</v>
      </c>
      <c r="G1779">
        <v>1282572105</v>
      </c>
      <c r="H1779" t="s">
        <v>68</v>
      </c>
      <c r="J1779" t="s">
        <v>79</v>
      </c>
      <c r="K1779" s="2">
        <v>44512</v>
      </c>
      <c r="L1779" t="s">
        <v>197</v>
      </c>
      <c r="M1779" s="1">
        <v>44512.544861111113</v>
      </c>
      <c r="N1779" t="s">
        <v>75</v>
      </c>
      <c r="O1779" t="s">
        <v>161</v>
      </c>
      <c r="R1779" t="s">
        <v>16099</v>
      </c>
      <c r="S1779" t="s">
        <v>155</v>
      </c>
      <c r="U1779" t="s">
        <v>81</v>
      </c>
      <c r="V1779" t="s">
        <v>16100</v>
      </c>
      <c r="W1779" t="s">
        <v>89</v>
      </c>
      <c r="AA1779" t="s">
        <v>16101</v>
      </c>
      <c r="AC1779" t="s">
        <v>16102</v>
      </c>
      <c r="AF1779" t="s">
        <v>16103</v>
      </c>
      <c r="AG1779" s="4" t="s">
        <v>16104</v>
      </c>
      <c r="AH1779" t="s">
        <v>82</v>
      </c>
      <c r="AK1779" t="s">
        <v>16105</v>
      </c>
      <c r="AN1779" t="s">
        <v>89</v>
      </c>
      <c r="AU1779" s="1">
        <v>44512.586076388892</v>
      </c>
      <c r="AW1779" t="s">
        <v>71</v>
      </c>
      <c r="BC1779" s="1">
        <v>44511.509942129633</v>
      </c>
      <c r="BL1779" t="s">
        <v>16106</v>
      </c>
      <c r="BN1779" t="s">
        <v>84</v>
      </c>
      <c r="BO1779" t="s">
        <v>16107</v>
      </c>
      <c r="BP1779" t="s">
        <v>585</v>
      </c>
      <c r="BQ1779" t="s">
        <v>81</v>
      </c>
      <c r="BS1779" t="s">
        <v>85</v>
      </c>
      <c r="BT1779" t="s">
        <v>85</v>
      </c>
    </row>
    <row r="1780" spans="1:72" x14ac:dyDescent="0.25">
      <c r="A1780" t="s">
        <v>16108</v>
      </c>
      <c r="B1780" t="s">
        <v>151</v>
      </c>
      <c r="C1780" t="s">
        <v>16109</v>
      </c>
      <c r="E1780" t="s">
        <v>16110</v>
      </c>
      <c r="F1780">
        <v>1591041286877</v>
      </c>
      <c r="G1780">
        <v>1283625004</v>
      </c>
      <c r="H1780" t="s">
        <v>68</v>
      </c>
      <c r="J1780" t="s">
        <v>79</v>
      </c>
      <c r="K1780" s="2">
        <v>44512</v>
      </c>
      <c r="L1780" t="s">
        <v>195</v>
      </c>
      <c r="M1780" s="1">
        <v>44512.45040509259</v>
      </c>
      <c r="N1780" t="s">
        <v>75</v>
      </c>
      <c r="O1780" t="s">
        <v>154</v>
      </c>
      <c r="R1780" t="s">
        <v>16111</v>
      </c>
      <c r="S1780" t="s">
        <v>88</v>
      </c>
      <c r="U1780" t="s">
        <v>81</v>
      </c>
      <c r="V1780" t="s">
        <v>16112</v>
      </c>
      <c r="W1780">
        <v>21651</v>
      </c>
      <c r="AA1780" t="s">
        <v>16113</v>
      </c>
      <c r="AC1780" t="s">
        <v>16114</v>
      </c>
      <c r="AF1780" t="s">
        <v>16115</v>
      </c>
      <c r="AG1780" s="4" t="s">
        <v>16116</v>
      </c>
      <c r="AH1780" t="s">
        <v>82</v>
      </c>
      <c r="AK1780" t="s">
        <v>16117</v>
      </c>
      <c r="AN1780" t="s">
        <v>89</v>
      </c>
      <c r="AU1780" s="1">
        <v>44512.523252314815</v>
      </c>
      <c r="AW1780" t="s">
        <v>71</v>
      </c>
      <c r="BC1780" s="1">
        <v>44511.385706018518</v>
      </c>
      <c r="BL1780" t="s">
        <v>16118</v>
      </c>
      <c r="BN1780" t="s">
        <v>84</v>
      </c>
      <c r="BO1780" t="s">
        <v>16119</v>
      </c>
      <c r="BP1780" t="s">
        <v>585</v>
      </c>
      <c r="BQ1780" t="s">
        <v>81</v>
      </c>
      <c r="BS1780" t="s">
        <v>85</v>
      </c>
      <c r="BT1780" t="s">
        <v>85</v>
      </c>
    </row>
    <row r="1781" spans="1:72" x14ac:dyDescent="0.25">
      <c r="A1781" t="s">
        <v>16120</v>
      </c>
      <c r="B1781" t="s">
        <v>151</v>
      </c>
      <c r="C1781" t="s">
        <v>16121</v>
      </c>
      <c r="E1781" t="s">
        <v>16122</v>
      </c>
      <c r="F1781">
        <v>1591023821909</v>
      </c>
      <c r="G1781">
        <v>1255723310</v>
      </c>
      <c r="H1781" t="s">
        <v>68</v>
      </c>
      <c r="J1781" t="s">
        <v>79</v>
      </c>
      <c r="K1781" s="2">
        <v>44512</v>
      </c>
      <c r="L1781" t="s">
        <v>195</v>
      </c>
      <c r="M1781" s="1">
        <v>44512.429479166669</v>
      </c>
      <c r="N1781" t="s">
        <v>75</v>
      </c>
      <c r="O1781" t="s">
        <v>134</v>
      </c>
      <c r="R1781" t="s">
        <v>153</v>
      </c>
      <c r="V1781" t="s">
        <v>16123</v>
      </c>
      <c r="W1781" t="s">
        <v>16124</v>
      </c>
      <c r="AA1781" t="s">
        <v>16125</v>
      </c>
      <c r="AC1781" t="s">
        <v>16126</v>
      </c>
      <c r="AF1781" t="s">
        <v>16127</v>
      </c>
      <c r="AG1781" s="4" t="s">
        <v>16128</v>
      </c>
      <c r="AJ1781" t="s">
        <v>16129</v>
      </c>
      <c r="AK1781" t="s">
        <v>16130</v>
      </c>
      <c r="AU1781" s="1">
        <v>44512.482638888891</v>
      </c>
      <c r="AW1781" t="s">
        <v>71</v>
      </c>
      <c r="BC1781" s="1">
        <v>44511.416979166665</v>
      </c>
      <c r="BL1781" t="s">
        <v>16131</v>
      </c>
      <c r="BM1781" t="s">
        <v>77</v>
      </c>
      <c r="BP1781" t="s">
        <v>585</v>
      </c>
      <c r="BQ1781" t="s">
        <v>81</v>
      </c>
      <c r="BS1781" t="s">
        <v>85</v>
      </c>
      <c r="BT1781" t="s">
        <v>85</v>
      </c>
    </row>
    <row r="1782" spans="1:72" x14ac:dyDescent="0.25">
      <c r="A1782" t="s">
        <v>16132</v>
      </c>
      <c r="B1782" t="s">
        <v>151</v>
      </c>
      <c r="C1782" t="s">
        <v>16133</v>
      </c>
      <c r="E1782" t="s">
        <v>16134</v>
      </c>
      <c r="F1782">
        <v>1591038864987</v>
      </c>
      <c r="G1782">
        <v>8828088609</v>
      </c>
      <c r="H1782" t="s">
        <v>68</v>
      </c>
      <c r="J1782" t="s">
        <v>79</v>
      </c>
      <c r="K1782" s="2">
        <v>44512</v>
      </c>
      <c r="L1782" t="s">
        <v>197</v>
      </c>
      <c r="M1782" s="1">
        <v>44512.48027777778</v>
      </c>
      <c r="N1782" t="s">
        <v>75</v>
      </c>
      <c r="O1782" t="s">
        <v>170</v>
      </c>
      <c r="R1782" t="s">
        <v>16135</v>
      </c>
      <c r="S1782" t="s">
        <v>16136</v>
      </c>
      <c r="U1782" t="s">
        <v>81</v>
      </c>
      <c r="V1782" t="s">
        <v>16137</v>
      </c>
      <c r="W1782">
        <v>10892</v>
      </c>
      <c r="AA1782" t="s">
        <v>16138</v>
      </c>
      <c r="AC1782" t="s">
        <v>16139</v>
      </c>
      <c r="AF1782" t="s">
        <v>16140</v>
      </c>
      <c r="AG1782" s="4" t="s">
        <v>16141</v>
      </c>
      <c r="AH1782" t="s">
        <v>82</v>
      </c>
      <c r="AK1782" t="s">
        <v>16142</v>
      </c>
      <c r="AN1782" t="s">
        <v>89</v>
      </c>
      <c r="AU1782" s="1">
        <v>44512.526041666664</v>
      </c>
      <c r="AW1782" t="s">
        <v>71</v>
      </c>
      <c r="BC1782" s="1">
        <v>44511.674664351849</v>
      </c>
      <c r="BL1782" t="s">
        <v>16143</v>
      </c>
      <c r="BN1782" t="s">
        <v>84</v>
      </c>
      <c r="BO1782" t="s">
        <v>16144</v>
      </c>
      <c r="BP1782" t="s">
        <v>585</v>
      </c>
      <c r="BQ1782" t="s">
        <v>81</v>
      </c>
      <c r="BS1782" t="s">
        <v>85</v>
      </c>
      <c r="BT1782" t="s">
        <v>85</v>
      </c>
    </row>
    <row r="1783" spans="1:72" x14ac:dyDescent="0.25">
      <c r="A1783" t="s">
        <v>16145</v>
      </c>
      <c r="B1783" t="s">
        <v>151</v>
      </c>
      <c r="C1783" t="s">
        <v>16146</v>
      </c>
      <c r="E1783" t="s">
        <v>16147</v>
      </c>
      <c r="F1783">
        <v>1591015718417</v>
      </c>
      <c r="G1783">
        <v>1281918604</v>
      </c>
      <c r="H1783" t="s">
        <v>68</v>
      </c>
      <c r="J1783" t="s">
        <v>79</v>
      </c>
      <c r="K1783" s="2">
        <v>44512</v>
      </c>
      <c r="L1783" t="s">
        <v>197</v>
      </c>
      <c r="M1783" s="1">
        <v>44512.567314814813</v>
      </c>
      <c r="N1783" t="s">
        <v>75</v>
      </c>
      <c r="O1783" t="s">
        <v>154</v>
      </c>
      <c r="R1783" t="s">
        <v>153</v>
      </c>
      <c r="S1783" t="s">
        <v>88</v>
      </c>
      <c r="U1783" t="s">
        <v>81</v>
      </c>
      <c r="V1783" t="s">
        <v>16148</v>
      </c>
      <c r="W1783">
        <v>11529</v>
      </c>
      <c r="AA1783" t="s">
        <v>16149</v>
      </c>
      <c r="AC1783" t="s">
        <v>16150</v>
      </c>
      <c r="AF1783" t="s">
        <v>16151</v>
      </c>
      <c r="AG1783" s="4" t="s">
        <v>16152</v>
      </c>
      <c r="AH1783" t="s">
        <v>82</v>
      </c>
      <c r="AK1783" t="s">
        <v>16153</v>
      </c>
      <c r="AN1783" t="s">
        <v>89</v>
      </c>
      <c r="AU1783" s="1">
        <v>44512.683680555558</v>
      </c>
      <c r="AW1783" t="s">
        <v>71</v>
      </c>
      <c r="BC1783" s="1">
        <v>44511.385706018518</v>
      </c>
      <c r="BL1783" t="s">
        <v>16154</v>
      </c>
      <c r="BN1783" t="s">
        <v>84</v>
      </c>
      <c r="BO1783" t="s">
        <v>16155</v>
      </c>
      <c r="BP1783" t="s">
        <v>585</v>
      </c>
      <c r="BQ1783" t="s">
        <v>81</v>
      </c>
      <c r="BS1783" t="s">
        <v>85</v>
      </c>
      <c r="BT1783" t="s">
        <v>85</v>
      </c>
    </row>
    <row r="1784" spans="1:72" x14ac:dyDescent="0.25">
      <c r="A1784" t="s">
        <v>16156</v>
      </c>
      <c r="B1784" t="s">
        <v>151</v>
      </c>
      <c r="C1784" t="s">
        <v>16157</v>
      </c>
      <c r="E1784" t="s">
        <v>16158</v>
      </c>
      <c r="F1784">
        <v>1591028782973</v>
      </c>
      <c r="G1784">
        <v>1285778702</v>
      </c>
      <c r="H1784" t="s">
        <v>68</v>
      </c>
      <c r="J1784" t="s">
        <v>79</v>
      </c>
      <c r="K1784" s="2">
        <v>44512</v>
      </c>
      <c r="L1784" t="s">
        <v>195</v>
      </c>
      <c r="M1784" s="1">
        <v>44512.332546296297</v>
      </c>
      <c r="N1784" t="s">
        <v>75</v>
      </c>
      <c r="O1784" t="s">
        <v>154</v>
      </c>
      <c r="R1784" t="s">
        <v>16159</v>
      </c>
      <c r="S1784" t="s">
        <v>88</v>
      </c>
      <c r="U1784" t="s">
        <v>81</v>
      </c>
      <c r="V1784" t="s">
        <v>16160</v>
      </c>
      <c r="W1784" t="s">
        <v>16161</v>
      </c>
      <c r="AA1784" t="s">
        <v>16162</v>
      </c>
      <c r="AC1784" t="s">
        <v>381</v>
      </c>
      <c r="AF1784" t="s">
        <v>16163</v>
      </c>
      <c r="AG1784" s="4" t="s">
        <v>16164</v>
      </c>
      <c r="AH1784" t="s">
        <v>82</v>
      </c>
      <c r="AK1784" t="s">
        <v>16165</v>
      </c>
      <c r="AN1784" t="s">
        <v>89</v>
      </c>
      <c r="AU1784" s="1">
        <v>44512.382824074077</v>
      </c>
      <c r="AW1784" t="s">
        <v>71</v>
      </c>
      <c r="BC1784" s="1">
        <v>44511.385706018518</v>
      </c>
      <c r="BL1784" t="s">
        <v>16166</v>
      </c>
      <c r="BN1784" t="s">
        <v>84</v>
      </c>
      <c r="BO1784" t="s">
        <v>16167</v>
      </c>
      <c r="BP1784" t="s">
        <v>585</v>
      </c>
      <c r="BQ1784" t="s">
        <v>81</v>
      </c>
      <c r="BS1784" t="s">
        <v>85</v>
      </c>
      <c r="BT1784" t="s">
        <v>85</v>
      </c>
    </row>
    <row r="1785" spans="1:72" x14ac:dyDescent="0.25">
      <c r="A1785" t="s">
        <v>16168</v>
      </c>
      <c r="B1785" t="s">
        <v>151</v>
      </c>
      <c r="C1785" t="s">
        <v>16169</v>
      </c>
      <c r="E1785" t="s">
        <v>16170</v>
      </c>
      <c r="F1785">
        <v>1591024993798</v>
      </c>
      <c r="G1785">
        <v>1338723702</v>
      </c>
      <c r="H1785" t="s">
        <v>68</v>
      </c>
      <c r="J1785" t="s">
        <v>79</v>
      </c>
      <c r="K1785" s="2">
        <v>44512</v>
      </c>
      <c r="L1785" t="s">
        <v>197</v>
      </c>
      <c r="M1785" s="1">
        <v>44512.567569444444</v>
      </c>
      <c r="N1785" t="s">
        <v>75</v>
      </c>
      <c r="O1785" t="s">
        <v>152</v>
      </c>
      <c r="R1785" t="s">
        <v>153</v>
      </c>
      <c r="S1785" t="s">
        <v>144</v>
      </c>
      <c r="U1785" t="s">
        <v>81</v>
      </c>
      <c r="V1785" t="s">
        <v>16171</v>
      </c>
      <c r="W1785">
        <v>1</v>
      </c>
      <c r="AA1785" t="s">
        <v>16172</v>
      </c>
      <c r="AC1785" t="s">
        <v>16173</v>
      </c>
      <c r="AF1785" t="s">
        <v>16174</v>
      </c>
      <c r="AG1785" s="4" t="s">
        <v>16175</v>
      </c>
      <c r="AH1785" t="s">
        <v>82</v>
      </c>
      <c r="AK1785" t="s">
        <v>16176</v>
      </c>
      <c r="AN1785" t="s">
        <v>89</v>
      </c>
      <c r="AO1785" t="s">
        <v>89</v>
      </c>
      <c r="AU1785" s="1">
        <v>44512.634212962963</v>
      </c>
      <c r="AW1785" t="s">
        <v>71</v>
      </c>
      <c r="BC1785" s="1">
        <v>44511.493576388886</v>
      </c>
      <c r="BL1785" t="s">
        <v>16177</v>
      </c>
      <c r="BP1785" t="s">
        <v>585</v>
      </c>
      <c r="BQ1785" t="s">
        <v>81</v>
      </c>
      <c r="BS1785" t="s">
        <v>85</v>
      </c>
      <c r="BT1785" t="s">
        <v>85</v>
      </c>
    </row>
    <row r="1786" spans="1:72" x14ac:dyDescent="0.25">
      <c r="A1786" t="s">
        <v>16178</v>
      </c>
      <c r="B1786" t="s">
        <v>151</v>
      </c>
      <c r="C1786" t="s">
        <v>16179</v>
      </c>
      <c r="E1786" t="s">
        <v>16180</v>
      </c>
      <c r="F1786">
        <v>1591010078490</v>
      </c>
      <c r="G1786">
        <v>1337777810</v>
      </c>
      <c r="H1786" t="s">
        <v>68</v>
      </c>
      <c r="J1786" t="s">
        <v>79</v>
      </c>
      <c r="K1786" s="2">
        <v>44512</v>
      </c>
      <c r="L1786" t="s">
        <v>197</v>
      </c>
      <c r="M1786" s="1">
        <v>44512.541412037041</v>
      </c>
      <c r="N1786" t="s">
        <v>75</v>
      </c>
      <c r="O1786" t="s">
        <v>175</v>
      </c>
      <c r="R1786" t="s">
        <v>16181</v>
      </c>
      <c r="S1786" t="s">
        <v>183</v>
      </c>
      <c r="U1786" t="s">
        <v>81</v>
      </c>
      <c r="V1786" t="s">
        <v>16182</v>
      </c>
      <c r="W1786">
        <v>12676</v>
      </c>
      <c r="AA1786" t="s">
        <v>16183</v>
      </c>
      <c r="AC1786" t="s">
        <v>16184</v>
      </c>
      <c r="AF1786" t="s">
        <v>16185</v>
      </c>
      <c r="AG1786" s="4" t="s">
        <v>16186</v>
      </c>
      <c r="AH1786" t="s">
        <v>82</v>
      </c>
      <c r="AK1786" t="s">
        <v>16187</v>
      </c>
      <c r="AN1786" t="s">
        <v>83</v>
      </c>
      <c r="AU1786" s="1">
        <v>44512.598807870374</v>
      </c>
      <c r="AW1786" t="s">
        <v>71</v>
      </c>
      <c r="BC1786" s="1">
        <v>44511.435879629629</v>
      </c>
      <c r="BL1786" t="s">
        <v>16188</v>
      </c>
      <c r="BN1786" t="s">
        <v>84</v>
      </c>
      <c r="BO1786" t="s">
        <v>16189</v>
      </c>
      <c r="BP1786" t="s">
        <v>585</v>
      </c>
      <c r="BQ1786" t="s">
        <v>81</v>
      </c>
      <c r="BS1786" t="s">
        <v>85</v>
      </c>
      <c r="BT1786" t="s">
        <v>85</v>
      </c>
    </row>
    <row r="1787" spans="1:72" x14ac:dyDescent="0.25">
      <c r="A1787" t="s">
        <v>16190</v>
      </c>
      <c r="B1787" t="s">
        <v>151</v>
      </c>
      <c r="C1787" t="s">
        <v>16191</v>
      </c>
      <c r="E1787" t="s">
        <v>16192</v>
      </c>
      <c r="F1787">
        <v>1591024178353</v>
      </c>
      <c r="G1787">
        <v>1259233403</v>
      </c>
      <c r="H1787" t="s">
        <v>68</v>
      </c>
      <c r="J1787" t="s">
        <v>79</v>
      </c>
      <c r="K1787" s="2">
        <v>44512</v>
      </c>
      <c r="L1787" t="s">
        <v>197</v>
      </c>
      <c r="M1787" s="1">
        <v>44512.459062499998</v>
      </c>
      <c r="N1787" t="s">
        <v>75</v>
      </c>
      <c r="O1787" t="s">
        <v>167</v>
      </c>
      <c r="R1787" t="s">
        <v>16193</v>
      </c>
      <c r="S1787" t="s">
        <v>174</v>
      </c>
      <c r="U1787" t="s">
        <v>81</v>
      </c>
      <c r="V1787" t="s">
        <v>16194</v>
      </c>
      <c r="W1787">
        <v>17923</v>
      </c>
      <c r="AA1787" t="s">
        <v>16195</v>
      </c>
      <c r="AC1787" t="s">
        <v>16196</v>
      </c>
      <c r="AF1787" t="s">
        <v>16197</v>
      </c>
      <c r="AG1787" s="4" t="s">
        <v>16198</v>
      </c>
      <c r="AH1787" t="s">
        <v>82</v>
      </c>
      <c r="AK1787" t="s">
        <v>16199</v>
      </c>
      <c r="AN1787" t="s">
        <v>89</v>
      </c>
      <c r="AU1787" s="1">
        <v>44512.545543981483</v>
      </c>
      <c r="AW1787" t="s">
        <v>71</v>
      </c>
      <c r="BC1787" s="1">
        <v>44511.415208333332</v>
      </c>
      <c r="BG1787" t="s">
        <v>16200</v>
      </c>
      <c r="BL1787" t="s">
        <v>16201</v>
      </c>
      <c r="BN1787" t="s">
        <v>84</v>
      </c>
      <c r="BO1787" t="s">
        <v>16202</v>
      </c>
      <c r="BP1787" t="s">
        <v>585</v>
      </c>
      <c r="BQ1787" t="s">
        <v>81</v>
      </c>
      <c r="BS1787" t="s">
        <v>85</v>
      </c>
      <c r="BT1787" t="s">
        <v>85</v>
      </c>
    </row>
    <row r="1788" spans="1:72" x14ac:dyDescent="0.25">
      <c r="A1788" t="s">
        <v>16203</v>
      </c>
      <c r="B1788" t="s">
        <v>151</v>
      </c>
      <c r="C1788" t="s">
        <v>16204</v>
      </c>
      <c r="E1788" t="s">
        <v>16205</v>
      </c>
      <c r="F1788">
        <v>1591031306843</v>
      </c>
      <c r="G1788">
        <v>1266293603</v>
      </c>
      <c r="H1788" t="s">
        <v>135</v>
      </c>
      <c r="J1788" t="s">
        <v>87</v>
      </c>
      <c r="K1788" s="2">
        <v>44512</v>
      </c>
      <c r="L1788" t="s">
        <v>195</v>
      </c>
      <c r="M1788" s="1">
        <v>44512.371180555558</v>
      </c>
      <c r="N1788" t="s">
        <v>75</v>
      </c>
      <c r="O1788" t="s">
        <v>134</v>
      </c>
      <c r="R1788" t="s">
        <v>16206</v>
      </c>
      <c r="S1788" t="s">
        <v>16207</v>
      </c>
      <c r="U1788" t="s">
        <v>81</v>
      </c>
      <c r="V1788" t="s">
        <v>16208</v>
      </c>
      <c r="W1788" t="s">
        <v>16209</v>
      </c>
      <c r="AA1788" t="s">
        <v>16210</v>
      </c>
      <c r="AG1788" s="4" t="s">
        <v>16211</v>
      </c>
      <c r="AH1788" t="s">
        <v>82</v>
      </c>
      <c r="AU1788" s="1">
        <v>44512.416932870372</v>
      </c>
      <c r="AW1788" t="s">
        <v>71</v>
      </c>
      <c r="BC1788" s="1">
        <v>44511.509155092594</v>
      </c>
      <c r="BL1788" t="s">
        <v>16212</v>
      </c>
      <c r="BN1788" t="s">
        <v>84</v>
      </c>
      <c r="BO1788" t="s">
        <v>16213</v>
      </c>
      <c r="BP1788" t="s">
        <v>1352</v>
      </c>
      <c r="BQ1788" t="s">
        <v>81</v>
      </c>
      <c r="BS1788" t="s">
        <v>85</v>
      </c>
    </row>
    <row r="1789" spans="1:72" x14ac:dyDescent="0.25">
      <c r="A1789" t="s">
        <v>16214</v>
      </c>
      <c r="B1789" t="s">
        <v>151</v>
      </c>
      <c r="C1789" t="s">
        <v>16215</v>
      </c>
      <c r="E1789" t="s">
        <v>16216</v>
      </c>
      <c r="F1789">
        <v>1591039310518</v>
      </c>
      <c r="G1789">
        <v>1342240904</v>
      </c>
      <c r="H1789" t="s">
        <v>68</v>
      </c>
      <c r="J1789" t="s">
        <v>79</v>
      </c>
      <c r="K1789" s="2">
        <v>44512</v>
      </c>
      <c r="L1789" t="s">
        <v>197</v>
      </c>
      <c r="M1789" s="1">
        <v>44512.609027777777</v>
      </c>
      <c r="N1789" t="s">
        <v>75</v>
      </c>
      <c r="O1789" t="s">
        <v>175</v>
      </c>
      <c r="R1789" t="s">
        <v>16217</v>
      </c>
      <c r="S1789" t="s">
        <v>16218</v>
      </c>
      <c r="U1789" t="s">
        <v>81</v>
      </c>
      <c r="V1789" t="s">
        <v>16219</v>
      </c>
      <c r="W1789">
        <v>37872</v>
      </c>
      <c r="AA1789" t="s">
        <v>16220</v>
      </c>
      <c r="AC1789">
        <v>15240</v>
      </c>
      <c r="AF1789" t="s">
        <v>16221</v>
      </c>
      <c r="AG1789" s="4" t="s">
        <v>16222</v>
      </c>
      <c r="AH1789" t="s">
        <v>82</v>
      </c>
      <c r="AK1789" t="s">
        <v>16223</v>
      </c>
      <c r="AN1789" t="s">
        <v>83</v>
      </c>
      <c r="AU1789" s="1">
        <v>44512.663090277776</v>
      </c>
      <c r="AW1789" t="s">
        <v>71</v>
      </c>
      <c r="BC1789" s="1">
        <v>44511.435879629629</v>
      </c>
      <c r="BL1789" t="s">
        <v>16224</v>
      </c>
      <c r="BN1789" t="s">
        <v>84</v>
      </c>
      <c r="BO1789" t="s">
        <v>16225</v>
      </c>
      <c r="BP1789" t="s">
        <v>585</v>
      </c>
      <c r="BQ1789" t="s">
        <v>81</v>
      </c>
      <c r="BS1789" t="s">
        <v>85</v>
      </c>
      <c r="BT1789" t="s">
        <v>85</v>
      </c>
    </row>
    <row r="1790" spans="1:72" x14ac:dyDescent="0.25">
      <c r="A1790" t="s">
        <v>16226</v>
      </c>
      <c r="B1790" t="s">
        <v>151</v>
      </c>
      <c r="C1790" t="s">
        <v>340</v>
      </c>
      <c r="E1790" t="s">
        <v>341</v>
      </c>
      <c r="F1790">
        <v>1591031656922</v>
      </c>
      <c r="G1790">
        <v>1343154007</v>
      </c>
      <c r="H1790" t="s">
        <v>135</v>
      </c>
      <c r="K1790" s="2">
        <v>44512</v>
      </c>
      <c r="L1790" t="s">
        <v>195</v>
      </c>
      <c r="M1790" s="1">
        <v>44512.343599537038</v>
      </c>
      <c r="N1790" t="s">
        <v>75</v>
      </c>
      <c r="O1790" t="s">
        <v>175</v>
      </c>
      <c r="R1790" t="s">
        <v>16227</v>
      </c>
      <c r="S1790" t="s">
        <v>16228</v>
      </c>
      <c r="U1790" t="s">
        <v>81</v>
      </c>
      <c r="V1790" t="s">
        <v>342</v>
      </c>
      <c r="AA1790">
        <v>2324130</v>
      </c>
      <c r="AU1790" s="1">
        <v>44512.372754629629</v>
      </c>
      <c r="AW1790" t="s">
        <v>71</v>
      </c>
      <c r="BC1790" s="1">
        <v>44511.594606481478</v>
      </c>
      <c r="BL1790" t="s">
        <v>16229</v>
      </c>
      <c r="BN1790" t="s">
        <v>84</v>
      </c>
      <c r="BO1790" t="s">
        <v>16230</v>
      </c>
      <c r="BP1790" t="s">
        <v>1352</v>
      </c>
      <c r="BQ1790" t="s">
        <v>81</v>
      </c>
    </row>
    <row r="1791" spans="1:72" x14ac:dyDescent="0.25">
      <c r="A1791" t="s">
        <v>16231</v>
      </c>
      <c r="B1791" t="s">
        <v>151</v>
      </c>
      <c r="C1791" t="s">
        <v>16232</v>
      </c>
      <c r="E1791" t="s">
        <v>16233</v>
      </c>
      <c r="F1791">
        <v>1591032951775</v>
      </c>
      <c r="G1791">
        <v>9185128204</v>
      </c>
      <c r="H1791" t="s">
        <v>68</v>
      </c>
      <c r="J1791" t="s">
        <v>79</v>
      </c>
      <c r="K1791" s="2">
        <v>44512</v>
      </c>
      <c r="L1791" t="s">
        <v>197</v>
      </c>
      <c r="M1791" s="1">
        <v>44512.509988425925</v>
      </c>
      <c r="N1791" t="s">
        <v>75</v>
      </c>
      <c r="O1791" t="s">
        <v>142</v>
      </c>
      <c r="R1791" t="s">
        <v>153</v>
      </c>
      <c r="S1791" t="s">
        <v>172</v>
      </c>
      <c r="U1791" t="s">
        <v>103</v>
      </c>
      <c r="V1791" t="s">
        <v>16234</v>
      </c>
      <c r="W1791" t="s">
        <v>16235</v>
      </c>
      <c r="AA1791" t="s">
        <v>16236</v>
      </c>
      <c r="AC1791" t="s">
        <v>16237</v>
      </c>
      <c r="AF1791" t="s">
        <v>16238</v>
      </c>
      <c r="AG1791" s="4" t="s">
        <v>16239</v>
      </c>
      <c r="AH1791" t="s">
        <v>82</v>
      </c>
      <c r="AK1791" t="s">
        <v>16240</v>
      </c>
      <c r="AN1791" t="s">
        <v>83</v>
      </c>
      <c r="AU1791" s="1">
        <v>44512.562083333331</v>
      </c>
      <c r="AW1791" t="s">
        <v>71</v>
      </c>
      <c r="BC1791" s="1">
        <v>44511.542557870373</v>
      </c>
      <c r="BL1791" t="s">
        <v>16241</v>
      </c>
      <c r="BN1791" t="s">
        <v>84</v>
      </c>
      <c r="BO1791" t="s">
        <v>16242</v>
      </c>
      <c r="BP1791" t="s">
        <v>585</v>
      </c>
      <c r="BQ1791" t="s">
        <v>81</v>
      </c>
      <c r="BS1791" t="s">
        <v>85</v>
      </c>
      <c r="BT1791" t="s">
        <v>85</v>
      </c>
    </row>
    <row r="1792" spans="1:72" x14ac:dyDescent="0.25">
      <c r="A1792" t="s">
        <v>16243</v>
      </c>
      <c r="B1792" t="s">
        <v>151</v>
      </c>
      <c r="C1792" t="s">
        <v>16244</v>
      </c>
      <c r="E1792" t="s">
        <v>16245</v>
      </c>
      <c r="F1792">
        <v>2500000332418</v>
      </c>
      <c r="G1792">
        <v>7595018507</v>
      </c>
      <c r="H1792" t="s">
        <v>68</v>
      </c>
      <c r="J1792" t="s">
        <v>79</v>
      </c>
      <c r="K1792" s="2">
        <v>44512</v>
      </c>
      <c r="L1792" t="s">
        <v>195</v>
      </c>
      <c r="M1792" s="1">
        <v>44512.401261574072</v>
      </c>
      <c r="N1792" t="s">
        <v>75</v>
      </c>
      <c r="O1792" t="s">
        <v>225</v>
      </c>
      <c r="R1792" t="s">
        <v>271</v>
      </c>
      <c r="S1792" t="s">
        <v>89</v>
      </c>
      <c r="U1792" t="s">
        <v>81</v>
      </c>
      <c r="V1792" t="s">
        <v>16246</v>
      </c>
      <c r="W1792">
        <v>25461</v>
      </c>
      <c r="AA1792" t="s">
        <v>16247</v>
      </c>
      <c r="AC1792">
        <v>13345</v>
      </c>
      <c r="AF1792" t="s">
        <v>16248</v>
      </c>
      <c r="AG1792" s="4" t="s">
        <v>16249</v>
      </c>
      <c r="AH1792" t="s">
        <v>82</v>
      </c>
      <c r="AK1792" t="s">
        <v>16250</v>
      </c>
      <c r="AU1792" s="1">
        <v>44512.472696759258</v>
      </c>
      <c r="AW1792" t="s">
        <v>71</v>
      </c>
      <c r="BC1792" s="1">
        <v>44511.4684837963</v>
      </c>
      <c r="BL1792" t="s">
        <v>16251</v>
      </c>
      <c r="BN1792" t="s">
        <v>84</v>
      </c>
      <c r="BO1792" t="s">
        <v>16252</v>
      </c>
      <c r="BP1792" t="s">
        <v>585</v>
      </c>
      <c r="BQ1792" t="s">
        <v>81</v>
      </c>
      <c r="BS1792" t="s">
        <v>85</v>
      </c>
      <c r="BT1792" t="s">
        <v>85</v>
      </c>
    </row>
    <row r="1793" spans="1:72" x14ac:dyDescent="0.25">
      <c r="A1793" t="s">
        <v>16253</v>
      </c>
      <c r="B1793" t="s">
        <v>151</v>
      </c>
      <c r="C1793" t="s">
        <v>16254</v>
      </c>
      <c r="E1793" t="s">
        <v>16255</v>
      </c>
      <c r="F1793">
        <v>1591010800893</v>
      </c>
      <c r="G1793">
        <v>1261396004</v>
      </c>
      <c r="H1793" t="s">
        <v>68</v>
      </c>
      <c r="I1793" t="s">
        <v>86</v>
      </c>
      <c r="J1793" t="s">
        <v>87</v>
      </c>
      <c r="K1793" s="2">
        <v>44512</v>
      </c>
      <c r="L1793" t="s">
        <v>195</v>
      </c>
      <c r="M1793" s="1">
        <v>44512.382928240739</v>
      </c>
      <c r="N1793" t="s">
        <v>75</v>
      </c>
      <c r="O1793" t="s">
        <v>167</v>
      </c>
      <c r="R1793" t="s">
        <v>16256</v>
      </c>
      <c r="S1793" t="s">
        <v>16257</v>
      </c>
      <c r="U1793" t="s">
        <v>81</v>
      </c>
      <c r="V1793" t="s">
        <v>16258</v>
      </c>
      <c r="W1793">
        <v>20264</v>
      </c>
      <c r="AA1793" t="s">
        <v>16259</v>
      </c>
      <c r="AG1793" s="4" t="s">
        <v>16260</v>
      </c>
      <c r="AH1793" t="s">
        <v>82</v>
      </c>
      <c r="AN1793" t="s">
        <v>89</v>
      </c>
      <c r="AU1793" s="1">
        <v>44512.440763888888</v>
      </c>
      <c r="AW1793" t="s">
        <v>71</v>
      </c>
      <c r="BC1793" s="1">
        <v>44511.415208333332</v>
      </c>
      <c r="BL1793" t="s">
        <v>16261</v>
      </c>
      <c r="BN1793" t="s">
        <v>84</v>
      </c>
      <c r="BO1793" t="s">
        <v>16262</v>
      </c>
      <c r="BP1793" t="s">
        <v>585</v>
      </c>
      <c r="BQ1793" t="s">
        <v>81</v>
      </c>
      <c r="BS1793" t="s">
        <v>85</v>
      </c>
    </row>
    <row r="1794" spans="1:72" x14ac:dyDescent="0.25">
      <c r="A1794" t="s">
        <v>16263</v>
      </c>
      <c r="B1794" t="s">
        <v>151</v>
      </c>
      <c r="C1794" t="s">
        <v>16264</v>
      </c>
      <c r="E1794" t="s">
        <v>16265</v>
      </c>
      <c r="F1794">
        <v>1591025194063</v>
      </c>
      <c r="G1794">
        <v>1355488300</v>
      </c>
      <c r="H1794" t="s">
        <v>133</v>
      </c>
      <c r="J1794" t="s">
        <v>87</v>
      </c>
      <c r="K1794" s="2">
        <v>44512</v>
      </c>
      <c r="L1794" t="s">
        <v>195</v>
      </c>
      <c r="M1794" s="1">
        <v>44512.33525462963</v>
      </c>
      <c r="N1794" t="s">
        <v>75</v>
      </c>
      <c r="O1794" t="s">
        <v>134</v>
      </c>
      <c r="R1794" t="s">
        <v>16266</v>
      </c>
      <c r="S1794" t="s">
        <v>16267</v>
      </c>
      <c r="U1794" t="s">
        <v>103</v>
      </c>
      <c r="AA1794">
        <v>13750</v>
      </c>
      <c r="AO1794" t="s">
        <v>89</v>
      </c>
      <c r="AU1794" s="1">
        <v>44512.359120370369</v>
      </c>
      <c r="AW1794" t="s">
        <v>71</v>
      </c>
      <c r="BC1794" s="1">
        <v>44511.416979166665</v>
      </c>
      <c r="BL1794" t="s">
        <v>16268</v>
      </c>
      <c r="BP1794" t="s">
        <v>2150</v>
      </c>
      <c r="BQ1794" t="s">
        <v>81</v>
      </c>
    </row>
    <row r="1795" spans="1:72" x14ac:dyDescent="0.25">
      <c r="A1795" t="s">
        <v>16269</v>
      </c>
      <c r="B1795" t="s">
        <v>151</v>
      </c>
      <c r="C1795" t="s">
        <v>16270</v>
      </c>
      <c r="E1795" t="s">
        <v>16271</v>
      </c>
      <c r="F1795">
        <v>1591057807538</v>
      </c>
      <c r="H1795" t="s">
        <v>86</v>
      </c>
      <c r="K1795" s="2">
        <v>44512</v>
      </c>
      <c r="L1795" t="s">
        <v>195</v>
      </c>
      <c r="M1795" s="1">
        <v>44512.331134259257</v>
      </c>
      <c r="N1795" t="s">
        <v>69</v>
      </c>
      <c r="O1795" t="s">
        <v>142</v>
      </c>
      <c r="P1795" t="s">
        <v>177</v>
      </c>
      <c r="Q1795" t="s">
        <v>16272</v>
      </c>
      <c r="R1795" t="s">
        <v>16273</v>
      </c>
      <c r="V1795" t="s">
        <v>16274</v>
      </c>
      <c r="AV1795" s="1">
        <v>44512.364016203705</v>
      </c>
      <c r="AW1795" t="s">
        <v>71</v>
      </c>
      <c r="BC1795" s="1">
        <v>44511.542557870373</v>
      </c>
      <c r="BL1795" t="s">
        <v>16275</v>
      </c>
      <c r="BP1795" t="s">
        <v>574</v>
      </c>
      <c r="BQ1795" t="s">
        <v>81</v>
      </c>
    </row>
    <row r="1796" spans="1:72" x14ac:dyDescent="0.25">
      <c r="A1796" t="s">
        <v>16276</v>
      </c>
      <c r="B1796" t="s">
        <v>151</v>
      </c>
      <c r="C1796" t="s">
        <v>16277</v>
      </c>
      <c r="E1796" t="s">
        <v>16278</v>
      </c>
      <c r="F1796">
        <v>1591046025760</v>
      </c>
      <c r="G1796">
        <v>1352934910</v>
      </c>
      <c r="H1796" t="s">
        <v>68</v>
      </c>
      <c r="J1796" t="s">
        <v>79</v>
      </c>
      <c r="K1796" s="2">
        <v>44512</v>
      </c>
      <c r="L1796" t="s">
        <v>197</v>
      </c>
      <c r="M1796" s="1">
        <v>44512.605856481481</v>
      </c>
      <c r="N1796" t="s">
        <v>75</v>
      </c>
      <c r="O1796" t="s">
        <v>134</v>
      </c>
      <c r="R1796" t="s">
        <v>16279</v>
      </c>
      <c r="V1796" t="s">
        <v>16280</v>
      </c>
      <c r="W1796">
        <v>1</v>
      </c>
      <c r="AA1796" t="s">
        <v>16281</v>
      </c>
      <c r="AC1796">
        <v>10828</v>
      </c>
      <c r="AF1796" t="s">
        <v>16282</v>
      </c>
      <c r="AG1796" s="4" t="s">
        <v>16283</v>
      </c>
      <c r="AJ1796" t="s">
        <v>16284</v>
      </c>
      <c r="AK1796" t="s">
        <v>16285</v>
      </c>
      <c r="AU1796" s="1">
        <v>44512.645833333336</v>
      </c>
      <c r="AW1796" t="s">
        <v>71</v>
      </c>
      <c r="BC1796" s="1">
        <v>44511.535162037035</v>
      </c>
      <c r="BL1796" t="s">
        <v>16286</v>
      </c>
      <c r="BM1796" t="s">
        <v>77</v>
      </c>
      <c r="BP1796" t="s">
        <v>585</v>
      </c>
      <c r="BQ1796" t="s">
        <v>81</v>
      </c>
      <c r="BS1796" t="s">
        <v>85</v>
      </c>
      <c r="BT1796" t="s">
        <v>85</v>
      </c>
    </row>
    <row r="1797" spans="1:72" x14ac:dyDescent="0.25">
      <c r="A1797" t="s">
        <v>16287</v>
      </c>
      <c r="B1797" t="s">
        <v>151</v>
      </c>
      <c r="C1797" t="s">
        <v>16288</v>
      </c>
      <c r="E1797" t="s">
        <v>347</v>
      </c>
      <c r="F1797">
        <v>1591057642743</v>
      </c>
      <c r="G1797">
        <v>1352159703</v>
      </c>
      <c r="H1797" t="s">
        <v>68</v>
      </c>
      <c r="J1797" t="s">
        <v>79</v>
      </c>
      <c r="K1797" s="2">
        <v>44512</v>
      </c>
      <c r="L1797" t="s">
        <v>195</v>
      </c>
      <c r="M1797" s="1">
        <v>44512.391342592593</v>
      </c>
      <c r="N1797" t="s">
        <v>75</v>
      </c>
      <c r="O1797" t="s">
        <v>164</v>
      </c>
      <c r="R1797" t="s">
        <v>16289</v>
      </c>
      <c r="S1797" t="s">
        <v>272</v>
      </c>
      <c r="U1797" t="s">
        <v>81</v>
      </c>
      <c r="V1797" t="s">
        <v>16290</v>
      </c>
      <c r="W1797">
        <v>1</v>
      </c>
      <c r="AA1797" t="s">
        <v>16291</v>
      </c>
      <c r="AC1797" t="s">
        <v>16292</v>
      </c>
      <c r="AF1797" t="s">
        <v>16293</v>
      </c>
      <c r="AG1797" s="4" t="s">
        <v>16294</v>
      </c>
      <c r="AH1797" t="s">
        <v>82</v>
      </c>
      <c r="AK1797" t="s">
        <v>16295</v>
      </c>
      <c r="AN1797" t="s">
        <v>89</v>
      </c>
      <c r="AU1797" s="1">
        <v>44512.48641203704</v>
      </c>
      <c r="AW1797" t="s">
        <v>71</v>
      </c>
      <c r="BC1797" s="1">
        <v>44511.385787037034</v>
      </c>
      <c r="BL1797" t="s">
        <v>16296</v>
      </c>
      <c r="BN1797" t="s">
        <v>84</v>
      </c>
      <c r="BO1797" t="s">
        <v>16297</v>
      </c>
      <c r="BP1797" t="s">
        <v>585</v>
      </c>
      <c r="BQ1797" t="s">
        <v>81</v>
      </c>
      <c r="BS1797" t="s">
        <v>85</v>
      </c>
      <c r="BT1797" t="s">
        <v>85</v>
      </c>
    </row>
    <row r="1798" spans="1:72" x14ac:dyDescent="0.25">
      <c r="A1798" t="s">
        <v>16298</v>
      </c>
      <c r="B1798" t="s">
        <v>151</v>
      </c>
      <c r="C1798" t="s">
        <v>16299</v>
      </c>
      <c r="E1798" t="s">
        <v>434</v>
      </c>
      <c r="F1798">
        <v>1591048538967</v>
      </c>
      <c r="G1798">
        <v>1250169700</v>
      </c>
      <c r="H1798" t="s">
        <v>68</v>
      </c>
      <c r="J1798" t="s">
        <v>79</v>
      </c>
      <c r="K1798" s="2">
        <v>44512</v>
      </c>
      <c r="L1798" t="s">
        <v>197</v>
      </c>
      <c r="M1798" s="1">
        <v>44512.576874999999</v>
      </c>
      <c r="N1798" t="s">
        <v>75</v>
      </c>
      <c r="O1798" t="s">
        <v>142</v>
      </c>
      <c r="R1798" t="s">
        <v>16300</v>
      </c>
      <c r="S1798" t="s">
        <v>172</v>
      </c>
      <c r="U1798" t="s">
        <v>81</v>
      </c>
      <c r="V1798" t="s">
        <v>16301</v>
      </c>
      <c r="W1798" t="s">
        <v>16302</v>
      </c>
      <c r="AA1798" t="s">
        <v>16303</v>
      </c>
      <c r="AC1798" t="s">
        <v>15333</v>
      </c>
      <c r="AF1798" t="s">
        <v>16304</v>
      </c>
      <c r="AG1798" s="4" t="s">
        <v>16305</v>
      </c>
      <c r="AH1798" t="s">
        <v>82</v>
      </c>
      <c r="AK1798" t="s">
        <v>16306</v>
      </c>
      <c r="AN1798" t="s">
        <v>83</v>
      </c>
      <c r="AU1798" s="1">
        <v>44512.620775462965</v>
      </c>
      <c r="AW1798" t="s">
        <v>71</v>
      </c>
      <c r="BC1798" s="1">
        <v>44511.542557870373</v>
      </c>
      <c r="BL1798" t="s">
        <v>16307</v>
      </c>
      <c r="BN1798" t="s">
        <v>84</v>
      </c>
      <c r="BO1798" t="s">
        <v>16308</v>
      </c>
      <c r="BP1798" t="s">
        <v>585</v>
      </c>
      <c r="BQ1798" t="s">
        <v>81</v>
      </c>
      <c r="BS1798" t="s">
        <v>85</v>
      </c>
      <c r="BT1798" t="s">
        <v>85</v>
      </c>
    </row>
    <row r="1799" spans="1:72" x14ac:dyDescent="0.25">
      <c r="A1799" t="s">
        <v>16309</v>
      </c>
      <c r="B1799" t="s">
        <v>67</v>
      </c>
      <c r="C1799" t="s">
        <v>16310</v>
      </c>
      <c r="E1799" t="s">
        <v>16311</v>
      </c>
      <c r="G1799">
        <v>3090862606</v>
      </c>
      <c r="H1799" t="s">
        <v>224</v>
      </c>
      <c r="K1799" s="2">
        <v>44512</v>
      </c>
      <c r="L1799" t="s">
        <v>197</v>
      </c>
      <c r="M1799" s="1">
        <v>44512.622534722221</v>
      </c>
      <c r="N1799" t="s">
        <v>75</v>
      </c>
      <c r="O1799" t="s">
        <v>712</v>
      </c>
      <c r="R1799" t="s">
        <v>196</v>
      </c>
      <c r="AU1799" s="1">
        <v>44512.630902777775</v>
      </c>
      <c r="AW1799" t="s">
        <v>71</v>
      </c>
      <c r="BC1799" s="1">
        <v>44511.355613425927</v>
      </c>
      <c r="BL1799" t="s">
        <v>16312</v>
      </c>
      <c r="BP1799" t="s">
        <v>1365</v>
      </c>
      <c r="BQ1799" t="s">
        <v>81</v>
      </c>
    </row>
    <row r="1800" spans="1:72" x14ac:dyDescent="0.25">
      <c r="A1800" t="s">
        <v>16313</v>
      </c>
      <c r="B1800" t="s">
        <v>151</v>
      </c>
      <c r="C1800" t="s">
        <v>16314</v>
      </c>
      <c r="E1800" t="s">
        <v>16315</v>
      </c>
      <c r="F1800">
        <v>1591055205994</v>
      </c>
      <c r="G1800">
        <v>1264987503</v>
      </c>
      <c r="H1800" t="s">
        <v>68</v>
      </c>
      <c r="K1800" s="2">
        <v>44512</v>
      </c>
      <c r="L1800" t="s">
        <v>197</v>
      </c>
      <c r="N1800" t="s">
        <v>95</v>
      </c>
      <c r="O1800" t="s">
        <v>167</v>
      </c>
      <c r="R1800" t="s">
        <v>1997</v>
      </c>
      <c r="V1800" t="s">
        <v>16316</v>
      </c>
      <c r="AA1800" t="s">
        <v>16317</v>
      </c>
      <c r="AW1800" t="s">
        <v>71</v>
      </c>
      <c r="AZ1800" t="s">
        <v>118</v>
      </c>
      <c r="BA1800" t="s">
        <v>48</v>
      </c>
      <c r="BB1800" t="s">
        <v>16318</v>
      </c>
      <c r="BC1800" s="1">
        <v>44511.415208333332</v>
      </c>
      <c r="BL1800" t="s">
        <v>16319</v>
      </c>
      <c r="BM1800" t="s">
        <v>77</v>
      </c>
      <c r="BP1800" t="s">
        <v>585</v>
      </c>
      <c r="BQ1800" t="s">
        <v>81</v>
      </c>
    </row>
    <row r="1801" spans="1:72" x14ac:dyDescent="0.25">
      <c r="A1801" t="s">
        <v>16320</v>
      </c>
      <c r="B1801" t="s">
        <v>67</v>
      </c>
      <c r="C1801" t="s">
        <v>16321</v>
      </c>
      <c r="E1801" t="s">
        <v>16322</v>
      </c>
      <c r="F1801">
        <v>2000023252139</v>
      </c>
      <c r="H1801" t="s">
        <v>86</v>
      </c>
      <c r="J1801" t="s">
        <v>87</v>
      </c>
      <c r="K1801" s="2">
        <v>44512</v>
      </c>
      <c r="L1801" t="s">
        <v>197</v>
      </c>
      <c r="M1801" s="1">
        <v>44512.631932870368</v>
      </c>
      <c r="N1801" t="s">
        <v>75</v>
      </c>
      <c r="O1801" t="s">
        <v>126</v>
      </c>
      <c r="R1801" t="s">
        <v>16323</v>
      </c>
      <c r="S1801" t="s">
        <v>127</v>
      </c>
      <c r="U1801" t="s">
        <v>81</v>
      </c>
      <c r="V1801" t="s">
        <v>16324</v>
      </c>
      <c r="W1801">
        <v>35204</v>
      </c>
      <c r="X1801">
        <v>77423</v>
      </c>
      <c r="AG1801" t="s">
        <v>16325</v>
      </c>
      <c r="AH1801" t="s">
        <v>89</v>
      </c>
      <c r="AN1801" t="s">
        <v>89</v>
      </c>
      <c r="AU1801" s="1">
        <v>44512.697951388887</v>
      </c>
      <c r="AW1801" t="s">
        <v>71</v>
      </c>
      <c r="BC1801" s="1">
        <v>44511.47042824074</v>
      </c>
      <c r="BL1801" t="s">
        <v>16326</v>
      </c>
      <c r="BN1801" t="s">
        <v>84</v>
      </c>
      <c r="BO1801" t="s">
        <v>16327</v>
      </c>
      <c r="BP1801" t="s">
        <v>574</v>
      </c>
      <c r="BQ1801" t="s">
        <v>81</v>
      </c>
      <c r="BS1801" t="s">
        <v>85</v>
      </c>
    </row>
    <row r="1802" spans="1:72" x14ac:dyDescent="0.25">
      <c r="A1802" t="s">
        <v>16328</v>
      </c>
      <c r="B1802" t="s">
        <v>236</v>
      </c>
      <c r="C1802" t="s">
        <v>16329</v>
      </c>
      <c r="E1802" t="s">
        <v>16330</v>
      </c>
      <c r="F1802">
        <v>2400000583786</v>
      </c>
      <c r="G1802">
        <v>7586866505</v>
      </c>
      <c r="H1802" t="s">
        <v>68</v>
      </c>
      <c r="J1802" t="s">
        <v>79</v>
      </c>
      <c r="K1802" s="2">
        <v>44512</v>
      </c>
      <c r="L1802" t="s">
        <v>195</v>
      </c>
      <c r="M1802" s="1">
        <v>44512.447523148148</v>
      </c>
      <c r="N1802" t="s">
        <v>75</v>
      </c>
      <c r="O1802" t="s">
        <v>114</v>
      </c>
      <c r="R1802" t="s">
        <v>16331</v>
      </c>
      <c r="S1802" t="s">
        <v>1533</v>
      </c>
      <c r="U1802" t="s">
        <v>81</v>
      </c>
      <c r="V1802" t="s">
        <v>16332</v>
      </c>
      <c r="W1802">
        <v>20966</v>
      </c>
      <c r="AA1802" t="s">
        <v>16333</v>
      </c>
      <c r="AC1802">
        <v>48880</v>
      </c>
      <c r="AF1802" t="s">
        <v>16334</v>
      </c>
      <c r="AG1802" t="s">
        <v>16335</v>
      </c>
      <c r="AH1802" t="s">
        <v>89</v>
      </c>
      <c r="AK1802" t="s">
        <v>16336</v>
      </c>
      <c r="AN1802" t="s">
        <v>89</v>
      </c>
      <c r="AU1802" s="1">
        <v>44512.488113425927</v>
      </c>
      <c r="AW1802" t="s">
        <v>71</v>
      </c>
      <c r="BC1802" s="1">
        <v>44512.439444444448</v>
      </c>
      <c r="BL1802" t="s">
        <v>16337</v>
      </c>
      <c r="BN1802" t="s">
        <v>84</v>
      </c>
      <c r="BO1802" t="s">
        <v>16338</v>
      </c>
      <c r="BP1802" t="s">
        <v>585</v>
      </c>
      <c r="BQ1802" t="s">
        <v>81</v>
      </c>
      <c r="BS1802" t="s">
        <v>85</v>
      </c>
      <c r="BT1802" t="s">
        <v>85</v>
      </c>
    </row>
    <row r="1803" spans="1:72" x14ac:dyDescent="0.25">
      <c r="A1803" t="s">
        <v>16339</v>
      </c>
      <c r="B1803" t="s">
        <v>151</v>
      </c>
      <c r="C1803" t="s">
        <v>16340</v>
      </c>
      <c r="E1803" t="s">
        <v>16341</v>
      </c>
      <c r="F1803">
        <v>1800031759144</v>
      </c>
      <c r="H1803" t="s">
        <v>86</v>
      </c>
      <c r="J1803" t="s">
        <v>87</v>
      </c>
      <c r="K1803" s="2">
        <v>44512</v>
      </c>
      <c r="L1803" t="s">
        <v>195</v>
      </c>
      <c r="M1803" s="1">
        <v>44512.347951388889</v>
      </c>
      <c r="N1803" t="s">
        <v>75</v>
      </c>
      <c r="O1803" t="s">
        <v>171</v>
      </c>
      <c r="R1803" t="s">
        <v>153</v>
      </c>
      <c r="S1803" t="s">
        <v>88</v>
      </c>
      <c r="U1803" t="s">
        <v>81</v>
      </c>
      <c r="V1803" t="s">
        <v>16342</v>
      </c>
      <c r="W1803">
        <v>19399</v>
      </c>
      <c r="X1803" t="s">
        <v>16343</v>
      </c>
      <c r="AG1803" t="s">
        <v>16344</v>
      </c>
      <c r="AH1803" t="s">
        <v>82</v>
      </c>
      <c r="AN1803" t="s">
        <v>89</v>
      </c>
      <c r="AU1803" s="1">
        <v>44512.395509259259</v>
      </c>
      <c r="AW1803" t="s">
        <v>71</v>
      </c>
      <c r="BC1803" s="1">
        <v>44511.413263888891</v>
      </c>
      <c r="BL1803" t="s">
        <v>16345</v>
      </c>
      <c r="BN1803" t="s">
        <v>84</v>
      </c>
      <c r="BO1803" t="s">
        <v>16346</v>
      </c>
      <c r="BP1803" t="s">
        <v>574</v>
      </c>
      <c r="BQ1803" t="s">
        <v>81</v>
      </c>
      <c r="BS1803" t="s">
        <v>85</v>
      </c>
    </row>
    <row r="1804" spans="1:72" x14ac:dyDescent="0.25">
      <c r="A1804" t="s">
        <v>16347</v>
      </c>
      <c r="B1804" t="s">
        <v>67</v>
      </c>
      <c r="C1804" t="s">
        <v>16348</v>
      </c>
      <c r="E1804" t="s">
        <v>16349</v>
      </c>
      <c r="F1804">
        <v>2000008550576</v>
      </c>
      <c r="G1804">
        <v>4000368607</v>
      </c>
      <c r="H1804" t="s">
        <v>68</v>
      </c>
      <c r="J1804" t="s">
        <v>79</v>
      </c>
      <c r="K1804" s="2">
        <v>44512</v>
      </c>
      <c r="L1804" t="s">
        <v>195</v>
      </c>
      <c r="M1804" s="1">
        <v>44512.334016203706</v>
      </c>
      <c r="N1804" t="s">
        <v>75</v>
      </c>
      <c r="O1804" t="s">
        <v>114</v>
      </c>
      <c r="R1804" t="s">
        <v>16350</v>
      </c>
      <c r="S1804" t="s">
        <v>16351</v>
      </c>
      <c r="U1804" t="s">
        <v>81</v>
      </c>
      <c r="V1804" s="4" t="s">
        <v>16352</v>
      </c>
      <c r="W1804">
        <v>38447</v>
      </c>
      <c r="AA1804" t="s">
        <v>16353</v>
      </c>
      <c r="AC1804">
        <v>38264</v>
      </c>
      <c r="AF1804" t="s">
        <v>16354</v>
      </c>
      <c r="AG1804" t="s">
        <v>16355</v>
      </c>
      <c r="AH1804" t="s">
        <v>89</v>
      </c>
      <c r="AK1804" t="s">
        <v>16356</v>
      </c>
      <c r="AN1804" t="s">
        <v>89</v>
      </c>
      <c r="AU1804" s="1">
        <v>44512.371423611112</v>
      </c>
      <c r="AW1804" t="s">
        <v>71</v>
      </c>
      <c r="BC1804" s="1">
        <v>44511.338796296295</v>
      </c>
      <c r="BL1804" t="s">
        <v>16357</v>
      </c>
      <c r="BN1804" t="s">
        <v>84</v>
      </c>
      <c r="BO1804" t="s">
        <v>16358</v>
      </c>
      <c r="BP1804" t="s">
        <v>585</v>
      </c>
      <c r="BQ1804" t="s">
        <v>81</v>
      </c>
      <c r="BS1804" t="s">
        <v>85</v>
      </c>
      <c r="BT1804" t="s">
        <v>85</v>
      </c>
    </row>
    <row r="1805" spans="1:72" x14ac:dyDescent="0.25">
      <c r="A1805" t="s">
        <v>16359</v>
      </c>
      <c r="B1805" t="s">
        <v>151</v>
      </c>
      <c r="C1805" t="s">
        <v>16360</v>
      </c>
      <c r="E1805" t="s">
        <v>16361</v>
      </c>
      <c r="F1805">
        <v>1591057794570</v>
      </c>
      <c r="H1805" t="s">
        <v>86</v>
      </c>
      <c r="J1805" t="s">
        <v>87</v>
      </c>
      <c r="K1805" s="2">
        <v>44512</v>
      </c>
      <c r="L1805" t="s">
        <v>195</v>
      </c>
      <c r="M1805" s="1">
        <v>44512.49800925926</v>
      </c>
      <c r="N1805" t="s">
        <v>75</v>
      </c>
      <c r="O1805" t="s">
        <v>152</v>
      </c>
      <c r="R1805" t="s">
        <v>153</v>
      </c>
      <c r="S1805" t="s">
        <v>144</v>
      </c>
      <c r="U1805" t="s">
        <v>81</v>
      </c>
      <c r="V1805" t="s">
        <v>16362</v>
      </c>
      <c r="W1805">
        <v>18506</v>
      </c>
      <c r="AG1805" s="4" t="s">
        <v>16363</v>
      </c>
      <c r="AH1805" t="s">
        <v>82</v>
      </c>
      <c r="AN1805" t="s">
        <v>89</v>
      </c>
      <c r="AU1805" s="1">
        <v>44512.539050925923</v>
      </c>
      <c r="AW1805" t="s">
        <v>71</v>
      </c>
      <c r="BC1805" s="1">
        <v>44511.493576388886</v>
      </c>
      <c r="BL1805" t="s">
        <v>16364</v>
      </c>
      <c r="BN1805" t="s">
        <v>84</v>
      </c>
      <c r="BO1805" t="s">
        <v>16365</v>
      </c>
      <c r="BP1805" t="s">
        <v>574</v>
      </c>
      <c r="BQ1805" t="s">
        <v>81</v>
      </c>
      <c r="BS1805" t="s">
        <v>85</v>
      </c>
    </row>
    <row r="1806" spans="1:72" x14ac:dyDescent="0.25">
      <c r="A1806" t="s">
        <v>16366</v>
      </c>
      <c r="B1806" t="s">
        <v>151</v>
      </c>
      <c r="C1806" t="s">
        <v>16367</v>
      </c>
      <c r="E1806" t="s">
        <v>16368</v>
      </c>
      <c r="F1806">
        <v>1591029266163</v>
      </c>
      <c r="H1806" t="s">
        <v>86</v>
      </c>
      <c r="J1806" t="s">
        <v>87</v>
      </c>
      <c r="K1806" s="2">
        <v>44512</v>
      </c>
      <c r="L1806" t="s">
        <v>197</v>
      </c>
      <c r="M1806" s="1">
        <v>44512.552511574075</v>
      </c>
      <c r="N1806" t="s">
        <v>75</v>
      </c>
      <c r="O1806" t="s">
        <v>162</v>
      </c>
      <c r="R1806" t="s">
        <v>16369</v>
      </c>
      <c r="S1806" t="s">
        <v>80</v>
      </c>
      <c r="U1806" t="s">
        <v>81</v>
      </c>
      <c r="V1806" t="s">
        <v>16370</v>
      </c>
      <c r="W1806">
        <v>15351</v>
      </c>
      <c r="AG1806" s="4" t="s">
        <v>16371</v>
      </c>
      <c r="AH1806" t="s">
        <v>82</v>
      </c>
      <c r="AN1806" t="s">
        <v>83</v>
      </c>
      <c r="AU1806" s="1">
        <v>44512.573067129626</v>
      </c>
      <c r="AW1806" t="s">
        <v>71</v>
      </c>
      <c r="BC1806" s="1">
        <v>44511.481307870374</v>
      </c>
      <c r="BL1806" t="s">
        <v>16372</v>
      </c>
      <c r="BN1806" t="s">
        <v>84</v>
      </c>
      <c r="BO1806" t="s">
        <v>16373</v>
      </c>
      <c r="BP1806" t="s">
        <v>574</v>
      </c>
      <c r="BQ1806" t="s">
        <v>81</v>
      </c>
      <c r="BS1806" t="s">
        <v>85</v>
      </c>
    </row>
    <row r="1807" spans="1:72" x14ac:dyDescent="0.25">
      <c r="A1807" t="s">
        <v>16374</v>
      </c>
      <c r="B1807" t="s">
        <v>151</v>
      </c>
      <c r="C1807" t="s">
        <v>16375</v>
      </c>
      <c r="E1807" t="s">
        <v>16376</v>
      </c>
      <c r="F1807">
        <v>1591029428791</v>
      </c>
      <c r="H1807" t="s">
        <v>86</v>
      </c>
      <c r="J1807" t="s">
        <v>87</v>
      </c>
      <c r="K1807" s="2">
        <v>44512</v>
      </c>
      <c r="L1807" t="s">
        <v>195</v>
      </c>
      <c r="M1807" s="1">
        <v>44512.336400462962</v>
      </c>
      <c r="N1807" t="s">
        <v>75</v>
      </c>
      <c r="O1807" t="s">
        <v>162</v>
      </c>
      <c r="R1807" t="s">
        <v>16377</v>
      </c>
      <c r="S1807" t="s">
        <v>80</v>
      </c>
      <c r="U1807" t="s">
        <v>81</v>
      </c>
      <c r="V1807" t="s">
        <v>16378</v>
      </c>
      <c r="W1807">
        <v>20792</v>
      </c>
      <c r="AG1807" s="4" t="s">
        <v>16379</v>
      </c>
      <c r="AH1807" t="s">
        <v>82</v>
      </c>
      <c r="AN1807" t="s">
        <v>83</v>
      </c>
      <c r="AU1807" s="1">
        <v>44512.362500000003</v>
      </c>
      <c r="AW1807" t="s">
        <v>71</v>
      </c>
      <c r="BC1807" s="1">
        <v>44511.481307870374</v>
      </c>
      <c r="BL1807" t="s">
        <v>16380</v>
      </c>
      <c r="BN1807" t="s">
        <v>84</v>
      </c>
      <c r="BO1807" t="s">
        <v>16381</v>
      </c>
      <c r="BP1807" t="s">
        <v>574</v>
      </c>
      <c r="BQ1807" t="s">
        <v>81</v>
      </c>
      <c r="BS1807" t="s">
        <v>85</v>
      </c>
    </row>
    <row r="1808" spans="1:72" x14ac:dyDescent="0.25">
      <c r="A1808" t="s">
        <v>16382</v>
      </c>
      <c r="B1808" t="s">
        <v>101</v>
      </c>
      <c r="C1808" t="s">
        <v>16383</v>
      </c>
      <c r="E1808" t="s">
        <v>16384</v>
      </c>
      <c r="F1808">
        <v>2000002873460</v>
      </c>
      <c r="G1808">
        <v>8913783210</v>
      </c>
      <c r="H1808" t="s">
        <v>125</v>
      </c>
      <c r="K1808" s="2">
        <v>44512</v>
      </c>
      <c r="L1808" t="s">
        <v>195</v>
      </c>
      <c r="M1808" s="1">
        <v>44512.490347222221</v>
      </c>
      <c r="N1808" t="s">
        <v>95</v>
      </c>
      <c r="O1808" t="s">
        <v>819</v>
      </c>
      <c r="R1808" t="s">
        <v>16385</v>
      </c>
      <c r="V1808" t="s">
        <v>16386</v>
      </c>
      <c r="AW1808" t="s">
        <v>71</v>
      </c>
      <c r="AZ1808" t="s">
        <v>96</v>
      </c>
      <c r="BA1808" t="s">
        <v>48</v>
      </c>
      <c r="BB1808" t="s">
        <v>12062</v>
      </c>
      <c r="BC1808" s="1">
        <v>44512.363067129627</v>
      </c>
      <c r="BL1808" t="s">
        <v>16387</v>
      </c>
      <c r="BP1808" t="s">
        <v>3074</v>
      </c>
      <c r="BQ1808" t="s">
        <v>81</v>
      </c>
    </row>
    <row r="1809" spans="1:72" x14ac:dyDescent="0.25">
      <c r="A1809" t="s">
        <v>16388</v>
      </c>
      <c r="B1809" t="s">
        <v>67</v>
      </c>
      <c r="C1809" t="s">
        <v>16389</v>
      </c>
      <c r="E1809" t="s">
        <v>16390</v>
      </c>
      <c r="F1809">
        <v>2000024661859</v>
      </c>
      <c r="G1809">
        <v>3939587605</v>
      </c>
      <c r="H1809" t="s">
        <v>68</v>
      </c>
      <c r="J1809" t="s">
        <v>79</v>
      </c>
      <c r="K1809" s="2">
        <v>44512</v>
      </c>
      <c r="L1809" t="s">
        <v>195</v>
      </c>
      <c r="M1809" s="1">
        <v>44512.333796296298</v>
      </c>
      <c r="N1809" t="s">
        <v>75</v>
      </c>
      <c r="O1809" t="s">
        <v>126</v>
      </c>
      <c r="R1809" t="s">
        <v>110</v>
      </c>
      <c r="S1809" t="s">
        <v>127</v>
      </c>
      <c r="U1809" t="s">
        <v>81</v>
      </c>
      <c r="V1809" t="s">
        <v>16391</v>
      </c>
      <c r="W1809">
        <v>85371</v>
      </c>
      <c r="AA1809" t="s">
        <v>16392</v>
      </c>
      <c r="AC1809">
        <v>26988</v>
      </c>
      <c r="AF1809" t="s">
        <v>16393</v>
      </c>
      <c r="AG1809" t="s">
        <v>16394</v>
      </c>
      <c r="AH1809" t="s">
        <v>89</v>
      </c>
      <c r="AK1809" t="s">
        <v>16395</v>
      </c>
      <c r="AN1809" t="s">
        <v>89</v>
      </c>
      <c r="AU1809" s="1">
        <v>44512.402638888889</v>
      </c>
      <c r="AW1809" t="s">
        <v>71</v>
      </c>
      <c r="BC1809" s="1">
        <v>44511.47042824074</v>
      </c>
      <c r="BL1809" t="s">
        <v>16396</v>
      </c>
      <c r="BN1809" t="s">
        <v>84</v>
      </c>
      <c r="BO1809" t="s">
        <v>16397</v>
      </c>
      <c r="BP1809" t="s">
        <v>585</v>
      </c>
      <c r="BQ1809" t="s">
        <v>81</v>
      </c>
      <c r="BS1809" t="s">
        <v>85</v>
      </c>
      <c r="BT1809" t="s">
        <v>85</v>
      </c>
    </row>
    <row r="1810" spans="1:72" x14ac:dyDescent="0.25">
      <c r="A1810" t="s">
        <v>16398</v>
      </c>
      <c r="B1810" t="s">
        <v>122</v>
      </c>
      <c r="C1810" t="s">
        <v>16399</v>
      </c>
      <c r="E1810" t="s">
        <v>16400</v>
      </c>
      <c r="F1810">
        <v>2000009288980</v>
      </c>
      <c r="G1810">
        <v>3993446604</v>
      </c>
      <c r="H1810" t="s">
        <v>68</v>
      </c>
      <c r="I1810" t="s">
        <v>86</v>
      </c>
      <c r="J1810" t="s">
        <v>87</v>
      </c>
      <c r="K1810" s="2">
        <v>44512</v>
      </c>
      <c r="L1810" t="s">
        <v>197</v>
      </c>
      <c r="M1810" s="1">
        <v>44512.597013888888</v>
      </c>
      <c r="N1810" t="s">
        <v>75</v>
      </c>
      <c r="O1810" t="s">
        <v>114</v>
      </c>
      <c r="R1810" t="s">
        <v>16401</v>
      </c>
      <c r="S1810" t="s">
        <v>16402</v>
      </c>
      <c r="U1810" t="s">
        <v>81</v>
      </c>
      <c r="V1810" t="s">
        <v>16403</v>
      </c>
      <c r="W1810">
        <v>54806</v>
      </c>
      <c r="AA1810" t="s">
        <v>16404</v>
      </c>
      <c r="AG1810" t="s">
        <v>16405</v>
      </c>
      <c r="AH1810" t="s">
        <v>89</v>
      </c>
      <c r="AN1810" t="s">
        <v>89</v>
      </c>
      <c r="AU1810" s="1">
        <v>44512.618958333333</v>
      </c>
      <c r="AW1810" t="s">
        <v>71</v>
      </c>
      <c r="BC1810" s="1">
        <v>44511.338796296295</v>
      </c>
      <c r="BL1810" t="s">
        <v>16406</v>
      </c>
      <c r="BP1810" t="s">
        <v>585</v>
      </c>
      <c r="BQ1810" t="s">
        <v>81</v>
      </c>
      <c r="BS1810" t="s">
        <v>85</v>
      </c>
    </row>
    <row r="1811" spans="1:72" x14ac:dyDescent="0.25">
      <c r="A1811" t="s">
        <v>16407</v>
      </c>
      <c r="B1811" t="s">
        <v>120</v>
      </c>
      <c r="C1811" t="s">
        <v>16408</v>
      </c>
      <c r="E1811" t="s">
        <v>16409</v>
      </c>
      <c r="F1811">
        <v>2000009286867</v>
      </c>
      <c r="H1811" t="s">
        <v>86</v>
      </c>
      <c r="J1811" t="s">
        <v>87</v>
      </c>
      <c r="K1811" s="2">
        <v>44512</v>
      </c>
      <c r="L1811" t="s">
        <v>197</v>
      </c>
      <c r="M1811" s="1">
        <v>44512.543553240743</v>
      </c>
      <c r="N1811" t="s">
        <v>75</v>
      </c>
      <c r="O1811" t="s">
        <v>114</v>
      </c>
      <c r="R1811" t="s">
        <v>16410</v>
      </c>
      <c r="S1811" t="s">
        <v>16411</v>
      </c>
      <c r="U1811" t="s">
        <v>81</v>
      </c>
      <c r="V1811" t="s">
        <v>16412</v>
      </c>
      <c r="W1811">
        <v>89415</v>
      </c>
      <c r="AG1811" t="s">
        <v>16413</v>
      </c>
      <c r="AH1811" t="s">
        <v>89</v>
      </c>
      <c r="AN1811" t="s">
        <v>89</v>
      </c>
      <c r="AU1811" s="1">
        <v>44512.572662037041</v>
      </c>
      <c r="AW1811" t="s">
        <v>71</v>
      </c>
      <c r="BC1811" s="1">
        <v>44511.338796296295</v>
      </c>
      <c r="BL1811" t="s">
        <v>16414</v>
      </c>
      <c r="BP1811" t="s">
        <v>574</v>
      </c>
      <c r="BQ1811" t="s">
        <v>81</v>
      </c>
      <c r="BS1811" t="s">
        <v>85</v>
      </c>
    </row>
    <row r="1812" spans="1:72" x14ac:dyDescent="0.25">
      <c r="A1812" t="s">
        <v>16415</v>
      </c>
      <c r="B1812" t="s">
        <v>122</v>
      </c>
      <c r="C1812" t="s">
        <v>16416</v>
      </c>
      <c r="E1812" t="s">
        <v>16409</v>
      </c>
      <c r="G1812">
        <v>3993436208</v>
      </c>
      <c r="H1812" t="s">
        <v>94</v>
      </c>
      <c r="J1812" t="s">
        <v>87</v>
      </c>
      <c r="K1812" s="2">
        <v>44512</v>
      </c>
      <c r="L1812" t="s">
        <v>197</v>
      </c>
      <c r="M1812" s="1">
        <v>44512.572858796295</v>
      </c>
      <c r="N1812" t="s">
        <v>75</v>
      </c>
      <c r="O1812" t="s">
        <v>114</v>
      </c>
      <c r="R1812" t="s">
        <v>16401</v>
      </c>
      <c r="S1812" t="s">
        <v>16417</v>
      </c>
      <c r="U1812" t="s">
        <v>81</v>
      </c>
      <c r="AA1812" s="3">
        <v>5794057940</v>
      </c>
      <c r="AC1812">
        <v>3181</v>
      </c>
      <c r="AF1812" t="s">
        <v>16418</v>
      </c>
      <c r="AK1812" t="s">
        <v>16419</v>
      </c>
      <c r="AU1812" s="1">
        <v>44512.604537037034</v>
      </c>
      <c r="AW1812" t="s">
        <v>71</v>
      </c>
      <c r="BC1812" s="1">
        <v>44511.338796296295</v>
      </c>
      <c r="BL1812" t="s">
        <v>16420</v>
      </c>
      <c r="BP1812" t="s">
        <v>931</v>
      </c>
      <c r="BQ1812" t="s">
        <v>81</v>
      </c>
      <c r="BS1812" t="s">
        <v>85</v>
      </c>
    </row>
    <row r="1813" spans="1:72" x14ac:dyDescent="0.25">
      <c r="A1813" t="s">
        <v>16421</v>
      </c>
      <c r="B1813" t="s">
        <v>73</v>
      </c>
      <c r="C1813" t="s">
        <v>16422</v>
      </c>
      <c r="E1813" t="s">
        <v>16423</v>
      </c>
      <c r="F1813">
        <v>2000054601790</v>
      </c>
      <c r="H1813" t="s">
        <v>74</v>
      </c>
      <c r="K1813" s="2">
        <v>44512</v>
      </c>
      <c r="L1813" t="s">
        <v>195</v>
      </c>
      <c r="M1813" s="1">
        <v>44512.400601851848</v>
      </c>
      <c r="N1813" t="s">
        <v>69</v>
      </c>
      <c r="O1813" t="s">
        <v>78</v>
      </c>
      <c r="R1813" t="s">
        <v>16424</v>
      </c>
      <c r="V1813" t="s">
        <v>16425</v>
      </c>
      <c r="AV1813" s="1">
        <v>44512.409039351849</v>
      </c>
      <c r="AW1813" t="s">
        <v>71</v>
      </c>
      <c r="BC1813" s="1">
        <v>44511.217592592591</v>
      </c>
      <c r="BL1813" t="s">
        <v>16426</v>
      </c>
      <c r="BP1813" t="s">
        <v>1095</v>
      </c>
      <c r="BQ1813" t="s">
        <v>81</v>
      </c>
    </row>
    <row r="1814" spans="1:72" x14ac:dyDescent="0.25">
      <c r="A1814" t="s">
        <v>16427</v>
      </c>
      <c r="B1814" t="s">
        <v>67</v>
      </c>
      <c r="C1814" t="s">
        <v>16428</v>
      </c>
      <c r="E1814" t="s">
        <v>16429</v>
      </c>
      <c r="F1814">
        <v>2000024849739</v>
      </c>
      <c r="G1814">
        <v>3947683002</v>
      </c>
      <c r="H1814" t="s">
        <v>125</v>
      </c>
      <c r="K1814" s="2">
        <v>44512</v>
      </c>
      <c r="L1814" t="s">
        <v>197</v>
      </c>
      <c r="M1814" s="1">
        <v>44513.359895833331</v>
      </c>
      <c r="N1814" t="s">
        <v>75</v>
      </c>
      <c r="O1814" t="s">
        <v>126</v>
      </c>
      <c r="R1814" t="s">
        <v>16430</v>
      </c>
      <c r="S1814" t="s">
        <v>16431</v>
      </c>
      <c r="V1814" t="s">
        <v>16432</v>
      </c>
      <c r="AU1814" s="1">
        <v>44513.416817129626</v>
      </c>
      <c r="AW1814" t="s">
        <v>71</v>
      </c>
      <c r="BC1814" s="1">
        <v>44511.47042824074</v>
      </c>
      <c r="BL1814" t="s">
        <v>16433</v>
      </c>
      <c r="BP1814" t="s">
        <v>3074</v>
      </c>
      <c r="BQ1814" t="s">
        <v>81</v>
      </c>
    </row>
    <row r="1815" spans="1:72" x14ac:dyDescent="0.25">
      <c r="A1815" t="s">
        <v>16434</v>
      </c>
      <c r="B1815" t="s">
        <v>67</v>
      </c>
      <c r="C1815" t="s">
        <v>16435</v>
      </c>
      <c r="D1815" t="s">
        <v>16436</v>
      </c>
      <c r="E1815" t="s">
        <v>16437</v>
      </c>
      <c r="G1815">
        <v>9342281804</v>
      </c>
      <c r="H1815" t="s">
        <v>239</v>
      </c>
      <c r="K1815" s="2">
        <v>44512</v>
      </c>
      <c r="L1815" t="s">
        <v>197</v>
      </c>
      <c r="M1815" s="1">
        <v>44512.625081018516</v>
      </c>
      <c r="N1815" t="s">
        <v>75</v>
      </c>
      <c r="O1815" t="s">
        <v>819</v>
      </c>
      <c r="R1815" t="s">
        <v>196</v>
      </c>
      <c r="AU1815" s="1">
        <v>44512.687442129631</v>
      </c>
      <c r="AW1815" t="s">
        <v>71</v>
      </c>
      <c r="BC1815" s="1">
        <v>44512.363067129627</v>
      </c>
      <c r="BL1815" t="s">
        <v>16438</v>
      </c>
      <c r="BP1815" t="s">
        <v>16439</v>
      </c>
      <c r="BQ1815" t="s">
        <v>81</v>
      </c>
    </row>
    <row r="1816" spans="1:72" x14ac:dyDescent="0.25">
      <c r="A1816" t="s">
        <v>16440</v>
      </c>
      <c r="B1816" t="s">
        <v>67</v>
      </c>
      <c r="C1816" t="s">
        <v>16441</v>
      </c>
      <c r="D1816" t="s">
        <v>128</v>
      </c>
      <c r="E1816" t="s">
        <v>4601</v>
      </c>
      <c r="H1816" t="s">
        <v>125</v>
      </c>
      <c r="K1816" s="2">
        <v>44512</v>
      </c>
      <c r="L1816" t="s">
        <v>195</v>
      </c>
      <c r="M1816" s="1">
        <v>44512.384872685187</v>
      </c>
      <c r="N1816" t="s">
        <v>69</v>
      </c>
      <c r="O1816" t="s">
        <v>1189</v>
      </c>
      <c r="P1816" t="s">
        <v>16442</v>
      </c>
      <c r="Q1816" t="s">
        <v>16443</v>
      </c>
      <c r="R1816" t="s">
        <v>16444</v>
      </c>
      <c r="AV1816" s="1">
        <v>44512.387361111112</v>
      </c>
      <c r="AW1816" t="s">
        <v>71</v>
      </c>
      <c r="BC1816" s="1">
        <v>44511.318715277775</v>
      </c>
      <c r="BL1816" t="s">
        <v>16440</v>
      </c>
      <c r="BP1816" t="s">
        <v>231</v>
      </c>
      <c r="BQ1816" t="s">
        <v>81</v>
      </c>
    </row>
    <row r="1817" spans="1:72" x14ac:dyDescent="0.25">
      <c r="A1817" t="s">
        <v>16445</v>
      </c>
      <c r="B1817" t="s">
        <v>122</v>
      </c>
      <c r="C1817" t="s">
        <v>16446</v>
      </c>
      <c r="E1817" t="s">
        <v>16447</v>
      </c>
      <c r="F1817">
        <v>1200037068027</v>
      </c>
      <c r="G1817">
        <v>3230690805</v>
      </c>
      <c r="H1817" t="s">
        <v>68</v>
      </c>
      <c r="K1817" s="2">
        <v>44512</v>
      </c>
      <c r="L1817" t="s">
        <v>197</v>
      </c>
      <c r="N1817" t="s">
        <v>95</v>
      </c>
      <c r="O1817" t="s">
        <v>112</v>
      </c>
      <c r="R1817" t="s">
        <v>16448</v>
      </c>
      <c r="V1817" t="s">
        <v>16449</v>
      </c>
      <c r="AA1817" t="s">
        <v>16450</v>
      </c>
      <c r="AW1817" t="s">
        <v>71</v>
      </c>
      <c r="AZ1817" t="s">
        <v>96</v>
      </c>
      <c r="BA1817" t="s">
        <v>48</v>
      </c>
      <c r="BB1817" t="s">
        <v>16451</v>
      </c>
      <c r="BC1817" s="1">
        <v>44511.306030092594</v>
      </c>
      <c r="BL1817" t="s">
        <v>16452</v>
      </c>
      <c r="BP1817" t="s">
        <v>585</v>
      </c>
      <c r="BQ1817" t="s">
        <v>81</v>
      </c>
    </row>
    <row r="1818" spans="1:72" x14ac:dyDescent="0.25">
      <c r="A1818" t="s">
        <v>16453</v>
      </c>
      <c r="B1818" t="s">
        <v>67</v>
      </c>
      <c r="C1818" t="s">
        <v>16454</v>
      </c>
      <c r="E1818" t="s">
        <v>16455</v>
      </c>
      <c r="F1818">
        <v>1900013235932</v>
      </c>
      <c r="G1818">
        <v>689858303</v>
      </c>
      <c r="H1818" t="s">
        <v>125</v>
      </c>
      <c r="K1818" s="2">
        <v>44512</v>
      </c>
      <c r="L1818" t="s">
        <v>195</v>
      </c>
      <c r="M1818" s="1">
        <v>44512.389548611114</v>
      </c>
      <c r="N1818" t="s">
        <v>75</v>
      </c>
      <c r="O1818" t="s">
        <v>143</v>
      </c>
      <c r="R1818" t="s">
        <v>16456</v>
      </c>
      <c r="S1818" t="s">
        <v>16457</v>
      </c>
      <c r="V1818" t="s">
        <v>16458</v>
      </c>
      <c r="AA1818" t="s">
        <v>16459</v>
      </c>
      <c r="AU1818" s="1">
        <v>44512.412430555552</v>
      </c>
      <c r="AW1818" t="s">
        <v>71</v>
      </c>
      <c r="BC1818" s="1">
        <v>44511.372314814813</v>
      </c>
      <c r="BL1818" t="s">
        <v>16460</v>
      </c>
      <c r="BP1818" t="s">
        <v>4053</v>
      </c>
      <c r="BQ1818" t="s">
        <v>81</v>
      </c>
    </row>
    <row r="1819" spans="1:72" x14ac:dyDescent="0.25">
      <c r="A1819" t="s">
        <v>16461</v>
      </c>
      <c r="B1819" t="s">
        <v>151</v>
      </c>
      <c r="C1819" t="s">
        <v>438</v>
      </c>
      <c r="E1819" t="s">
        <v>439</v>
      </c>
      <c r="F1819">
        <v>1591060056270</v>
      </c>
      <c r="G1819">
        <v>1281234809</v>
      </c>
      <c r="H1819" t="s">
        <v>133</v>
      </c>
      <c r="J1819" t="s">
        <v>87</v>
      </c>
      <c r="K1819" s="2">
        <v>44512</v>
      </c>
      <c r="L1819" t="s">
        <v>195</v>
      </c>
      <c r="M1819" s="1">
        <v>44512.387662037036</v>
      </c>
      <c r="N1819" t="s">
        <v>75</v>
      </c>
      <c r="O1819" t="s">
        <v>154</v>
      </c>
      <c r="R1819" t="s">
        <v>16462</v>
      </c>
      <c r="S1819" t="s">
        <v>16463</v>
      </c>
      <c r="U1819" t="s">
        <v>81</v>
      </c>
      <c r="AA1819" t="s">
        <v>1847</v>
      </c>
      <c r="AO1819" t="s">
        <v>89</v>
      </c>
      <c r="AU1819" s="1">
        <v>44512.434502314813</v>
      </c>
      <c r="AW1819" t="s">
        <v>71</v>
      </c>
      <c r="BC1819" s="1">
        <v>44511.385706018518</v>
      </c>
      <c r="BL1819" t="s">
        <v>16464</v>
      </c>
      <c r="BN1819" t="s">
        <v>84</v>
      </c>
      <c r="BP1819" t="s">
        <v>2150</v>
      </c>
      <c r="BQ1819" t="s">
        <v>81</v>
      </c>
    </row>
    <row r="1820" spans="1:72" x14ac:dyDescent="0.25">
      <c r="A1820" t="s">
        <v>16465</v>
      </c>
      <c r="B1820" t="s">
        <v>67</v>
      </c>
      <c r="C1820" t="s">
        <v>16466</v>
      </c>
      <c r="E1820" t="s">
        <v>16467</v>
      </c>
      <c r="F1820">
        <v>2000051802154</v>
      </c>
      <c r="G1820">
        <v>7501113908</v>
      </c>
      <c r="H1820" t="s">
        <v>94</v>
      </c>
      <c r="J1820" t="s">
        <v>87</v>
      </c>
      <c r="K1820" s="2">
        <v>44512</v>
      </c>
      <c r="L1820" t="s">
        <v>195</v>
      </c>
      <c r="M1820" s="1">
        <v>44512.407037037039</v>
      </c>
      <c r="N1820" t="s">
        <v>75</v>
      </c>
      <c r="O1820" t="s">
        <v>819</v>
      </c>
      <c r="R1820" t="s">
        <v>16468</v>
      </c>
      <c r="S1820" t="s">
        <v>16469</v>
      </c>
      <c r="U1820" t="s">
        <v>81</v>
      </c>
      <c r="AA1820" s="3">
        <v>900623900623</v>
      </c>
      <c r="AC1820">
        <v>12982</v>
      </c>
      <c r="AF1820" t="s">
        <v>16470</v>
      </c>
      <c r="AK1820" t="s">
        <v>16471</v>
      </c>
      <c r="AU1820" s="1">
        <v>44512.446585648147</v>
      </c>
      <c r="AW1820" t="s">
        <v>71</v>
      </c>
      <c r="BC1820" s="1">
        <v>44511.328032407408</v>
      </c>
      <c r="BH1820" t="s">
        <v>16472</v>
      </c>
      <c r="BL1820" t="s">
        <v>16473</v>
      </c>
      <c r="BP1820" t="s">
        <v>931</v>
      </c>
      <c r="BQ1820" t="s">
        <v>81</v>
      </c>
      <c r="BS1820" t="s">
        <v>85</v>
      </c>
    </row>
    <row r="1821" spans="1:72" x14ac:dyDescent="0.25">
      <c r="A1821" t="s">
        <v>16474</v>
      </c>
      <c r="B1821" t="s">
        <v>151</v>
      </c>
      <c r="C1821" t="s">
        <v>11528</v>
      </c>
      <c r="E1821" t="s">
        <v>11529</v>
      </c>
      <c r="F1821">
        <v>1591039298720</v>
      </c>
      <c r="G1821">
        <v>8853031303</v>
      </c>
      <c r="H1821" t="s">
        <v>108</v>
      </c>
      <c r="J1821" t="s">
        <v>79</v>
      </c>
      <c r="K1821" s="2">
        <v>44512</v>
      </c>
      <c r="L1821" t="s">
        <v>195</v>
      </c>
      <c r="M1821" s="1">
        <v>44512.34710648148</v>
      </c>
      <c r="N1821" t="s">
        <v>75</v>
      </c>
      <c r="O1821" t="s">
        <v>225</v>
      </c>
      <c r="R1821" t="s">
        <v>179</v>
      </c>
      <c r="S1821" t="s">
        <v>320</v>
      </c>
      <c r="U1821" t="s">
        <v>81</v>
      </c>
      <c r="V1821" t="s">
        <v>16475</v>
      </c>
      <c r="AA1821" t="s">
        <v>16476</v>
      </c>
      <c r="AH1821" t="s">
        <v>16477</v>
      </c>
      <c r="AN1821" t="s">
        <v>89</v>
      </c>
      <c r="AO1821" t="s">
        <v>89</v>
      </c>
      <c r="AU1821" s="1">
        <v>44512.359895833331</v>
      </c>
      <c r="AW1821" t="s">
        <v>71</v>
      </c>
      <c r="BC1821" s="1">
        <v>44511.485162037039</v>
      </c>
      <c r="BL1821" t="s">
        <v>16478</v>
      </c>
      <c r="BN1821" t="s">
        <v>84</v>
      </c>
      <c r="BP1821" t="s">
        <v>751</v>
      </c>
      <c r="BQ1821" t="s">
        <v>81</v>
      </c>
    </row>
    <row r="1822" spans="1:72" x14ac:dyDescent="0.25">
      <c r="A1822" t="s">
        <v>16479</v>
      </c>
      <c r="B1822" t="s">
        <v>151</v>
      </c>
      <c r="C1822" t="s">
        <v>9805</v>
      </c>
      <c r="E1822" t="s">
        <v>9806</v>
      </c>
      <c r="F1822">
        <v>1591012128910</v>
      </c>
      <c r="G1822">
        <v>1348309810</v>
      </c>
      <c r="H1822" t="s">
        <v>68</v>
      </c>
      <c r="J1822" t="s">
        <v>79</v>
      </c>
      <c r="K1822" s="2">
        <v>44512</v>
      </c>
      <c r="L1822" t="s">
        <v>197</v>
      </c>
      <c r="M1822" s="1">
        <v>44512.468055555553</v>
      </c>
      <c r="N1822" t="s">
        <v>75</v>
      </c>
      <c r="O1822" t="s">
        <v>163</v>
      </c>
      <c r="R1822" t="s">
        <v>16480</v>
      </c>
      <c r="S1822" t="s">
        <v>144</v>
      </c>
      <c r="U1822" t="s">
        <v>103</v>
      </c>
      <c r="V1822" t="s">
        <v>16481</v>
      </c>
      <c r="W1822" t="s">
        <v>16482</v>
      </c>
      <c r="AA1822" t="s">
        <v>16483</v>
      </c>
      <c r="AC1822" t="s">
        <v>16484</v>
      </c>
      <c r="AF1822" t="s">
        <v>16485</v>
      </c>
      <c r="AG1822" s="4" t="s">
        <v>16486</v>
      </c>
      <c r="AH1822" t="s">
        <v>82</v>
      </c>
      <c r="AK1822" t="s">
        <v>16487</v>
      </c>
      <c r="AN1822" t="s">
        <v>89</v>
      </c>
      <c r="AU1822" s="1">
        <v>44512.526643518519</v>
      </c>
      <c r="AW1822" t="s">
        <v>71</v>
      </c>
      <c r="BC1822" s="1">
        <v>44511.526608796295</v>
      </c>
      <c r="BL1822" t="s">
        <v>16488</v>
      </c>
      <c r="BN1822" t="s">
        <v>84</v>
      </c>
      <c r="BO1822" t="s">
        <v>16489</v>
      </c>
      <c r="BP1822" t="s">
        <v>585</v>
      </c>
      <c r="BQ1822" t="s">
        <v>81</v>
      </c>
      <c r="BS1822" t="s">
        <v>85</v>
      </c>
      <c r="BT1822" t="s">
        <v>85</v>
      </c>
    </row>
    <row r="1823" spans="1:72" x14ac:dyDescent="0.25">
      <c r="A1823" t="s">
        <v>16490</v>
      </c>
      <c r="B1823" t="s">
        <v>124</v>
      </c>
      <c r="C1823" t="s">
        <v>16491</v>
      </c>
      <c r="E1823" t="s">
        <v>16492</v>
      </c>
      <c r="G1823">
        <v>3101397607</v>
      </c>
      <c r="H1823" t="s">
        <v>188</v>
      </c>
      <c r="K1823" s="2">
        <v>44512</v>
      </c>
      <c r="L1823" t="s">
        <v>210</v>
      </c>
      <c r="M1823" s="1">
        <v>44512.453703703701</v>
      </c>
      <c r="N1823" t="s">
        <v>75</v>
      </c>
      <c r="O1823" t="s">
        <v>119</v>
      </c>
      <c r="R1823" t="s">
        <v>196</v>
      </c>
      <c r="AU1823" s="1">
        <v>44512.469606481478</v>
      </c>
      <c r="AW1823" t="s">
        <v>71</v>
      </c>
      <c r="BC1823" s="1">
        <v>44512.397615740738</v>
      </c>
      <c r="BK1823" s="1">
        <v>44512.458333333336</v>
      </c>
      <c r="BL1823" t="s">
        <v>16493</v>
      </c>
      <c r="BP1823" t="s">
        <v>189</v>
      </c>
      <c r="BQ1823" t="s">
        <v>81</v>
      </c>
    </row>
    <row r="1824" spans="1:72" x14ac:dyDescent="0.25">
      <c r="A1824" t="s">
        <v>16494</v>
      </c>
      <c r="B1824" t="s">
        <v>67</v>
      </c>
      <c r="C1824" t="s">
        <v>15269</v>
      </c>
      <c r="E1824" t="s">
        <v>15270</v>
      </c>
      <c r="G1824">
        <v>9146117101</v>
      </c>
      <c r="H1824" t="s">
        <v>125</v>
      </c>
      <c r="K1824" s="2">
        <v>44512</v>
      </c>
      <c r="L1824" t="s">
        <v>195</v>
      </c>
      <c r="M1824" s="1">
        <v>44512.397835648146</v>
      </c>
      <c r="N1824" t="s">
        <v>75</v>
      </c>
      <c r="O1824" t="s">
        <v>119</v>
      </c>
      <c r="R1824" t="s">
        <v>16495</v>
      </c>
      <c r="S1824" t="s">
        <v>16496</v>
      </c>
      <c r="AU1824" s="1">
        <v>44512.408101851855</v>
      </c>
      <c r="AW1824" t="s">
        <v>71</v>
      </c>
      <c r="BC1824" s="1">
        <v>44512.397615740738</v>
      </c>
      <c r="BL1824" t="s">
        <v>16494</v>
      </c>
      <c r="BP1824" t="s">
        <v>231</v>
      </c>
      <c r="BQ1824" t="s">
        <v>81</v>
      </c>
    </row>
    <row r="1825" spans="1:72" x14ac:dyDescent="0.25">
      <c r="A1825" t="s">
        <v>16497</v>
      </c>
      <c r="B1825" t="s">
        <v>151</v>
      </c>
      <c r="C1825" t="s">
        <v>15755</v>
      </c>
      <c r="E1825" t="s">
        <v>15756</v>
      </c>
      <c r="F1825">
        <v>1591044269378</v>
      </c>
      <c r="G1825">
        <v>1251152800</v>
      </c>
      <c r="H1825" t="s">
        <v>94</v>
      </c>
      <c r="J1825" t="s">
        <v>87</v>
      </c>
      <c r="K1825" s="2">
        <v>44512</v>
      </c>
      <c r="L1825" t="s">
        <v>195</v>
      </c>
      <c r="M1825" s="1">
        <v>44512.413078703707</v>
      </c>
      <c r="N1825" t="s">
        <v>75</v>
      </c>
      <c r="O1825" t="s">
        <v>162</v>
      </c>
      <c r="R1825" t="s">
        <v>16498</v>
      </c>
      <c r="S1825" t="s">
        <v>16499</v>
      </c>
      <c r="U1825" t="s">
        <v>81</v>
      </c>
      <c r="AA1825" t="s">
        <v>16500</v>
      </c>
      <c r="AC1825">
        <v>29729</v>
      </c>
      <c r="AF1825" t="s">
        <v>16501</v>
      </c>
      <c r="AK1825" t="s">
        <v>16502</v>
      </c>
      <c r="AU1825" s="1">
        <v>44512.439525462964</v>
      </c>
      <c r="AW1825" t="s">
        <v>71</v>
      </c>
      <c r="BC1825" s="1">
        <v>44512.412824074076</v>
      </c>
      <c r="BL1825" t="s">
        <v>15760</v>
      </c>
      <c r="BN1825" t="s">
        <v>84</v>
      </c>
      <c r="BO1825" t="s">
        <v>16503</v>
      </c>
      <c r="BP1825" t="s">
        <v>931</v>
      </c>
      <c r="BQ1825" t="s">
        <v>81</v>
      </c>
      <c r="BS1825" t="s">
        <v>85</v>
      </c>
    </row>
    <row r="1826" spans="1:72" x14ac:dyDescent="0.25">
      <c r="A1826" t="s">
        <v>16504</v>
      </c>
      <c r="B1826" t="s">
        <v>313</v>
      </c>
      <c r="C1826" t="s">
        <v>16505</v>
      </c>
      <c r="E1826" t="s">
        <v>16506</v>
      </c>
      <c r="G1826">
        <v>1340467608</v>
      </c>
      <c r="H1826" t="s">
        <v>188</v>
      </c>
      <c r="K1826" s="2">
        <v>44512</v>
      </c>
      <c r="L1826" t="s">
        <v>210</v>
      </c>
      <c r="M1826" s="1">
        <v>44512.453032407408</v>
      </c>
      <c r="N1826" t="s">
        <v>75</v>
      </c>
      <c r="O1826" t="s">
        <v>175</v>
      </c>
      <c r="R1826" t="s">
        <v>196</v>
      </c>
      <c r="AU1826" s="1">
        <v>44512.477256944447</v>
      </c>
      <c r="AW1826" t="s">
        <v>71</v>
      </c>
      <c r="BC1826" s="1">
        <v>44512.441701388889</v>
      </c>
      <c r="BK1826" s="5">
        <v>0.53333333333333333</v>
      </c>
      <c r="BL1826" t="s">
        <v>16504</v>
      </c>
      <c r="BP1826" t="s">
        <v>189</v>
      </c>
      <c r="BQ1826" t="s">
        <v>81</v>
      </c>
    </row>
    <row r="1827" spans="1:72" x14ac:dyDescent="0.25">
      <c r="A1827" t="s">
        <v>16507</v>
      </c>
      <c r="B1827" t="s">
        <v>151</v>
      </c>
      <c r="C1827" t="s">
        <v>340</v>
      </c>
      <c r="E1827" t="s">
        <v>341</v>
      </c>
      <c r="F1827">
        <v>1591031656922</v>
      </c>
      <c r="G1827">
        <v>1343154007</v>
      </c>
      <c r="H1827" t="s">
        <v>133</v>
      </c>
      <c r="K1827" s="2">
        <v>44512</v>
      </c>
      <c r="L1827" t="s">
        <v>195</v>
      </c>
      <c r="N1827" t="s">
        <v>95</v>
      </c>
      <c r="O1827" t="s">
        <v>175</v>
      </c>
      <c r="R1827" t="s">
        <v>179</v>
      </c>
      <c r="AA1827">
        <v>2324130</v>
      </c>
      <c r="AW1827" t="s">
        <v>71</v>
      </c>
      <c r="AZ1827" t="s">
        <v>209</v>
      </c>
      <c r="BA1827" t="s">
        <v>48</v>
      </c>
      <c r="BB1827" t="s">
        <v>12341</v>
      </c>
      <c r="BC1827" s="1">
        <v>44512.427395833336</v>
      </c>
      <c r="BL1827" t="s">
        <v>16508</v>
      </c>
      <c r="BM1827" t="s">
        <v>77</v>
      </c>
      <c r="BP1827" t="s">
        <v>2150</v>
      </c>
      <c r="BQ1827" t="s">
        <v>81</v>
      </c>
    </row>
    <row r="1828" spans="1:72" x14ac:dyDescent="0.25">
      <c r="A1828" t="s">
        <v>16509</v>
      </c>
      <c r="B1828" t="s">
        <v>67</v>
      </c>
      <c r="C1828" t="s">
        <v>15782</v>
      </c>
      <c r="E1828" t="s">
        <v>15783</v>
      </c>
      <c r="F1828">
        <v>1200029311558</v>
      </c>
      <c r="G1828">
        <v>504792004</v>
      </c>
      <c r="H1828" t="s">
        <v>68</v>
      </c>
      <c r="J1828" t="s">
        <v>79</v>
      </c>
      <c r="K1828" s="2">
        <v>44512</v>
      </c>
      <c r="L1828" t="s">
        <v>210</v>
      </c>
      <c r="M1828" s="1">
        <v>44512.500138888892</v>
      </c>
      <c r="N1828" t="s">
        <v>75</v>
      </c>
      <c r="O1828" t="s">
        <v>1189</v>
      </c>
      <c r="R1828" t="s">
        <v>16510</v>
      </c>
      <c r="S1828" t="s">
        <v>113</v>
      </c>
      <c r="U1828" t="s">
        <v>81</v>
      </c>
      <c r="V1828" t="s">
        <v>16511</v>
      </c>
      <c r="W1828">
        <v>98582</v>
      </c>
      <c r="AA1828" t="s">
        <v>16512</v>
      </c>
      <c r="AC1828">
        <v>3185</v>
      </c>
      <c r="AF1828" t="s">
        <v>16513</v>
      </c>
      <c r="AG1828" t="s">
        <v>16514</v>
      </c>
      <c r="AH1828" t="s">
        <v>89</v>
      </c>
      <c r="AK1828" t="s">
        <v>16515</v>
      </c>
      <c r="AN1828" t="s">
        <v>6742</v>
      </c>
      <c r="AU1828" s="1">
        <v>44512.55</v>
      </c>
      <c r="AW1828" t="s">
        <v>71</v>
      </c>
      <c r="BC1828" s="1">
        <v>44512.491041666668</v>
      </c>
      <c r="BL1828" t="s">
        <v>15787</v>
      </c>
      <c r="BN1828" t="s">
        <v>84</v>
      </c>
      <c r="BO1828" t="s">
        <v>16516</v>
      </c>
      <c r="BP1828" t="s">
        <v>585</v>
      </c>
      <c r="BQ1828" t="s">
        <v>81</v>
      </c>
      <c r="BS1828" t="s">
        <v>85</v>
      </c>
      <c r="BT1828" t="s">
        <v>85</v>
      </c>
    </row>
    <row r="1829" spans="1:72" x14ac:dyDescent="0.25">
      <c r="A1829" t="s">
        <v>16517</v>
      </c>
      <c r="B1829" t="s">
        <v>151</v>
      </c>
      <c r="C1829" t="s">
        <v>5764</v>
      </c>
      <c r="E1829" t="s">
        <v>5765</v>
      </c>
      <c r="F1829">
        <v>1591010665294</v>
      </c>
      <c r="G1829">
        <v>1355095606</v>
      </c>
      <c r="H1829" t="s">
        <v>133</v>
      </c>
      <c r="J1829" t="s">
        <v>87</v>
      </c>
      <c r="K1829" s="2">
        <v>44512</v>
      </c>
      <c r="L1829" t="s">
        <v>195</v>
      </c>
      <c r="M1829" s="1">
        <v>44512.434490740743</v>
      </c>
      <c r="N1829" t="s">
        <v>75</v>
      </c>
      <c r="O1829" t="s">
        <v>175</v>
      </c>
      <c r="R1829" t="s">
        <v>179</v>
      </c>
      <c r="S1829" t="s">
        <v>16518</v>
      </c>
      <c r="U1829" t="s">
        <v>81</v>
      </c>
      <c r="V1829" t="s">
        <v>5767</v>
      </c>
      <c r="AA1829" t="s">
        <v>5768</v>
      </c>
      <c r="AO1829" t="s">
        <v>83</v>
      </c>
      <c r="AU1829" s="1">
        <v>44512.43855324074</v>
      </c>
      <c r="AW1829" t="s">
        <v>71</v>
      </c>
      <c r="BC1829" s="1">
        <v>44512.43440972222</v>
      </c>
      <c r="BL1829" t="s">
        <v>16519</v>
      </c>
      <c r="BM1829" t="s">
        <v>77</v>
      </c>
      <c r="BP1829" t="s">
        <v>2150</v>
      </c>
      <c r="BQ1829" t="s">
        <v>81</v>
      </c>
    </row>
    <row r="1830" spans="1:72" x14ac:dyDescent="0.25">
      <c r="A1830" t="s">
        <v>16520</v>
      </c>
      <c r="B1830" t="s">
        <v>151</v>
      </c>
      <c r="C1830" t="s">
        <v>16521</v>
      </c>
      <c r="E1830" t="s">
        <v>16522</v>
      </c>
      <c r="F1830">
        <v>1580000429039</v>
      </c>
      <c r="G1830">
        <v>7531461310</v>
      </c>
      <c r="H1830" t="s">
        <v>2225</v>
      </c>
      <c r="K1830" s="2">
        <v>44512</v>
      </c>
      <c r="L1830" t="s">
        <v>210</v>
      </c>
      <c r="M1830" s="1">
        <v>44512.510300925926</v>
      </c>
      <c r="N1830" t="s">
        <v>75</v>
      </c>
      <c r="O1830" t="s">
        <v>164</v>
      </c>
      <c r="R1830" t="s">
        <v>16523</v>
      </c>
      <c r="V1830" t="s">
        <v>16524</v>
      </c>
      <c r="AA1830" t="s">
        <v>16525</v>
      </c>
      <c r="AU1830" s="1">
        <v>44512.570555555554</v>
      </c>
      <c r="AW1830" t="s">
        <v>71</v>
      </c>
      <c r="BC1830" s="1">
        <v>44512.48945601852</v>
      </c>
      <c r="BK1830" s="1">
        <v>44512.556516203702</v>
      </c>
      <c r="BL1830" t="s">
        <v>16526</v>
      </c>
      <c r="BP1830" t="s">
        <v>2229</v>
      </c>
      <c r="BQ1830" t="s">
        <v>81</v>
      </c>
    </row>
    <row r="1831" spans="1:72" x14ac:dyDescent="0.25">
      <c r="A1831" t="s">
        <v>16527</v>
      </c>
      <c r="B1831" t="s">
        <v>67</v>
      </c>
      <c r="C1831" t="s">
        <v>16528</v>
      </c>
      <c r="D1831" t="s">
        <v>16529</v>
      </c>
      <c r="E1831" t="s">
        <v>16530</v>
      </c>
      <c r="F1831">
        <v>1591011820960</v>
      </c>
      <c r="G1831">
        <v>1268760708</v>
      </c>
      <c r="H1831" t="s">
        <v>2225</v>
      </c>
      <c r="K1831" s="2">
        <v>44512</v>
      </c>
      <c r="L1831" t="s">
        <v>210</v>
      </c>
      <c r="M1831" s="1">
        <v>44512.759664351855</v>
      </c>
      <c r="N1831" t="s">
        <v>69</v>
      </c>
      <c r="O1831" t="s">
        <v>161</v>
      </c>
      <c r="P1831" t="s">
        <v>93</v>
      </c>
      <c r="Q1831" t="s">
        <v>16531</v>
      </c>
      <c r="R1831" t="s">
        <v>16532</v>
      </c>
      <c r="V1831" t="s">
        <v>16533</v>
      </c>
      <c r="AA1831" t="s">
        <v>16534</v>
      </c>
      <c r="AV1831" s="1">
        <v>44512.76152777778</v>
      </c>
      <c r="AW1831" t="s">
        <v>71</v>
      </c>
      <c r="BC1831" s="1">
        <v>44512.528275462966</v>
      </c>
      <c r="BK1831" s="1">
        <v>44512.575856481482</v>
      </c>
      <c r="BL1831" t="s">
        <v>16535</v>
      </c>
      <c r="BP1831" t="s">
        <v>2229</v>
      </c>
      <c r="BQ1831" t="s">
        <v>81</v>
      </c>
    </row>
    <row r="1832" spans="1:72" x14ac:dyDescent="0.25">
      <c r="A1832" t="s">
        <v>16536</v>
      </c>
      <c r="B1832" t="s">
        <v>67</v>
      </c>
      <c r="C1832" t="s">
        <v>15614</v>
      </c>
      <c r="E1832" t="s">
        <v>15615</v>
      </c>
      <c r="F1832">
        <v>1012765744289</v>
      </c>
      <c r="G1832">
        <v>2996892803</v>
      </c>
      <c r="H1832" t="s">
        <v>68</v>
      </c>
      <c r="J1832" t="s">
        <v>79</v>
      </c>
      <c r="K1832" s="2">
        <v>44512</v>
      </c>
      <c r="L1832" t="s">
        <v>210</v>
      </c>
      <c r="M1832" s="1">
        <v>44512.507187499999</v>
      </c>
      <c r="N1832" t="s">
        <v>75</v>
      </c>
      <c r="O1832" t="s">
        <v>785</v>
      </c>
      <c r="R1832" t="s">
        <v>16537</v>
      </c>
      <c r="S1832" t="s">
        <v>216</v>
      </c>
      <c r="U1832" t="s">
        <v>103</v>
      </c>
      <c r="V1832" t="s">
        <v>16538</v>
      </c>
      <c r="W1832">
        <v>59648</v>
      </c>
      <c r="AA1832" t="s">
        <v>16539</v>
      </c>
      <c r="AF1832" t="s">
        <v>16540</v>
      </c>
      <c r="AG1832" t="s">
        <v>16541</v>
      </c>
      <c r="AH1832" t="s">
        <v>82</v>
      </c>
      <c r="AK1832" t="s">
        <v>16542</v>
      </c>
      <c r="AN1832" t="s">
        <v>216</v>
      </c>
      <c r="AU1832" s="1">
        <v>44512.588148148148</v>
      </c>
      <c r="AW1832" t="s">
        <v>71</v>
      </c>
      <c r="BC1832" s="1">
        <v>44512.463865740741</v>
      </c>
      <c r="BL1832" t="s">
        <v>15620</v>
      </c>
      <c r="BN1832" t="s">
        <v>84</v>
      </c>
      <c r="BO1832" t="s">
        <v>16543</v>
      </c>
      <c r="BP1832" t="s">
        <v>585</v>
      </c>
      <c r="BQ1832" t="s">
        <v>81</v>
      </c>
      <c r="BS1832" t="s">
        <v>85</v>
      </c>
      <c r="BT1832" t="s">
        <v>85</v>
      </c>
    </row>
    <row r="1833" spans="1:72" x14ac:dyDescent="0.25">
      <c r="A1833" t="s">
        <v>16544</v>
      </c>
      <c r="B1833" t="s">
        <v>124</v>
      </c>
      <c r="C1833" t="s">
        <v>16545</v>
      </c>
      <c r="D1833" t="s">
        <v>263</v>
      </c>
      <c r="E1833" t="s">
        <v>16546</v>
      </c>
      <c r="G1833">
        <v>3101488610</v>
      </c>
      <c r="H1833" t="s">
        <v>188</v>
      </c>
      <c r="K1833" s="2">
        <v>44512</v>
      </c>
      <c r="L1833" t="s">
        <v>210</v>
      </c>
      <c r="M1833" s="1">
        <v>44512.478738425925</v>
      </c>
      <c r="N1833" t="s">
        <v>75</v>
      </c>
      <c r="O1833" t="s">
        <v>119</v>
      </c>
      <c r="R1833" t="s">
        <v>196</v>
      </c>
      <c r="AU1833" s="1">
        <v>44512.491655092592</v>
      </c>
      <c r="AW1833" t="s">
        <v>71</v>
      </c>
      <c r="BC1833" s="1">
        <v>44512.471400462964</v>
      </c>
      <c r="BK1833" s="5">
        <v>0.54513888888888895</v>
      </c>
      <c r="BL1833" t="s">
        <v>16547</v>
      </c>
      <c r="BP1833" t="s">
        <v>189</v>
      </c>
      <c r="BQ1833" t="s">
        <v>81</v>
      </c>
    </row>
    <row r="1834" spans="1:72" x14ac:dyDescent="0.25">
      <c r="A1834" t="s">
        <v>16548</v>
      </c>
      <c r="B1834" t="s">
        <v>67</v>
      </c>
      <c r="C1834" t="s">
        <v>16466</v>
      </c>
      <c r="E1834" t="s">
        <v>16467</v>
      </c>
      <c r="F1834">
        <v>2000051802154</v>
      </c>
      <c r="G1834">
        <v>7501113908</v>
      </c>
      <c r="H1834" t="s">
        <v>135</v>
      </c>
      <c r="K1834" s="2">
        <v>44512</v>
      </c>
      <c r="L1834" t="s">
        <v>195</v>
      </c>
      <c r="M1834" s="1">
        <v>44512.475717592592</v>
      </c>
      <c r="N1834" t="s">
        <v>75</v>
      </c>
      <c r="O1834" t="s">
        <v>819</v>
      </c>
      <c r="R1834" t="s">
        <v>287</v>
      </c>
      <c r="S1834" t="s">
        <v>16549</v>
      </c>
      <c r="U1834" t="s">
        <v>81</v>
      </c>
      <c r="V1834" t="s">
        <v>16550</v>
      </c>
      <c r="AA1834">
        <v>900623</v>
      </c>
      <c r="AU1834" s="1">
        <v>44512.479803240742</v>
      </c>
      <c r="AW1834" t="s">
        <v>71</v>
      </c>
      <c r="BC1834" s="1">
        <v>44512.475659722222</v>
      </c>
      <c r="BL1834" t="s">
        <v>16551</v>
      </c>
      <c r="BM1834" t="s">
        <v>77</v>
      </c>
      <c r="BN1834" t="s">
        <v>84</v>
      </c>
      <c r="BO1834" t="s">
        <v>16552</v>
      </c>
      <c r="BP1834" t="s">
        <v>1323</v>
      </c>
      <c r="BQ1834" t="s">
        <v>81</v>
      </c>
    </row>
    <row r="1835" spans="1:72" x14ac:dyDescent="0.25">
      <c r="A1835" t="s">
        <v>16553</v>
      </c>
      <c r="B1835" t="s">
        <v>124</v>
      </c>
      <c r="C1835" t="s">
        <v>16554</v>
      </c>
      <c r="D1835" t="s">
        <v>128</v>
      </c>
      <c r="E1835" t="s">
        <v>16555</v>
      </c>
      <c r="F1835">
        <v>1200032537709</v>
      </c>
      <c r="H1835" t="s">
        <v>186</v>
      </c>
      <c r="J1835" t="s">
        <v>185</v>
      </c>
      <c r="K1835" s="2">
        <v>44512</v>
      </c>
      <c r="L1835" t="s">
        <v>210</v>
      </c>
      <c r="M1835" s="1">
        <v>44512.576064814813</v>
      </c>
      <c r="N1835" t="s">
        <v>75</v>
      </c>
      <c r="O1835" t="s">
        <v>76</v>
      </c>
      <c r="R1835" t="s">
        <v>16556</v>
      </c>
      <c r="S1835" t="s">
        <v>16557</v>
      </c>
      <c r="U1835" t="s">
        <v>81</v>
      </c>
      <c r="V1835" t="s">
        <v>16558</v>
      </c>
      <c r="W1835">
        <v>38857</v>
      </c>
      <c r="Y1835" t="s">
        <v>89</v>
      </c>
      <c r="AG1835" t="s">
        <v>16559</v>
      </c>
      <c r="AH1835">
        <v>10954</v>
      </c>
      <c r="AT1835" t="s">
        <v>103</v>
      </c>
      <c r="AU1835" s="1">
        <v>44512.603831018518</v>
      </c>
      <c r="AW1835" t="s">
        <v>71</v>
      </c>
      <c r="BC1835" s="1">
        <v>44512.535879629628</v>
      </c>
      <c r="BK1835" s="5">
        <v>0.61319444444444449</v>
      </c>
      <c r="BL1835" t="s">
        <v>16553</v>
      </c>
      <c r="BM1835" t="s">
        <v>77</v>
      </c>
      <c r="BP1835" t="s">
        <v>187</v>
      </c>
      <c r="BQ1835" t="s">
        <v>81</v>
      </c>
      <c r="BS1835" t="s">
        <v>85</v>
      </c>
    </row>
    <row r="1836" spans="1:72" x14ac:dyDescent="0.25">
      <c r="A1836" t="s">
        <v>16560</v>
      </c>
      <c r="B1836" t="s">
        <v>124</v>
      </c>
      <c r="C1836" t="s">
        <v>16561</v>
      </c>
      <c r="D1836" t="s">
        <v>16562</v>
      </c>
      <c r="E1836" t="s">
        <v>16563</v>
      </c>
      <c r="G1836">
        <v>7529486810</v>
      </c>
      <c r="H1836" t="s">
        <v>188</v>
      </c>
      <c r="K1836" s="2">
        <v>44512</v>
      </c>
      <c r="L1836" t="s">
        <v>210</v>
      </c>
      <c r="M1836" s="1">
        <v>44512.619375000002</v>
      </c>
      <c r="N1836" t="s">
        <v>75</v>
      </c>
      <c r="O1836" t="s">
        <v>114</v>
      </c>
      <c r="R1836" t="s">
        <v>196</v>
      </c>
      <c r="AU1836" s="1">
        <v>44512.683437500003</v>
      </c>
      <c r="AW1836" t="s">
        <v>71</v>
      </c>
      <c r="BC1836" s="1">
        <v>44512.616064814814</v>
      </c>
      <c r="BK1836" s="5">
        <v>0.61249999999999993</v>
      </c>
      <c r="BL1836" t="s">
        <v>16564</v>
      </c>
      <c r="BP1836" t="s">
        <v>189</v>
      </c>
      <c r="BQ1836" t="s">
        <v>81</v>
      </c>
    </row>
    <row r="1837" spans="1:72" x14ac:dyDescent="0.25">
      <c r="A1837" t="s">
        <v>16565</v>
      </c>
      <c r="B1837" t="s">
        <v>67</v>
      </c>
      <c r="C1837" t="s">
        <v>15432</v>
      </c>
      <c r="E1837" t="s">
        <v>15433</v>
      </c>
      <c r="F1837">
        <v>2000051451494</v>
      </c>
      <c r="H1837" t="s">
        <v>86</v>
      </c>
      <c r="J1837" t="s">
        <v>87</v>
      </c>
      <c r="K1837" s="2">
        <v>44512</v>
      </c>
      <c r="L1837" t="s">
        <v>195</v>
      </c>
      <c r="M1837" s="1">
        <v>44512.499513888892</v>
      </c>
      <c r="N1837" t="s">
        <v>75</v>
      </c>
      <c r="O1837" t="s">
        <v>78</v>
      </c>
      <c r="R1837" t="s">
        <v>15434</v>
      </c>
      <c r="S1837" t="s">
        <v>16566</v>
      </c>
      <c r="U1837" t="s">
        <v>81</v>
      </c>
      <c r="V1837" t="s">
        <v>16567</v>
      </c>
      <c r="W1837">
        <v>81748</v>
      </c>
      <c r="AG1837" t="s">
        <v>16568</v>
      </c>
      <c r="AH1837" t="s">
        <v>89</v>
      </c>
      <c r="AN1837" t="s">
        <v>89</v>
      </c>
      <c r="AU1837" s="1">
        <v>44512.514502314814</v>
      </c>
      <c r="AW1837" t="s">
        <v>71</v>
      </c>
      <c r="BC1837" s="1">
        <v>44512.499340277776</v>
      </c>
      <c r="BL1837" t="s">
        <v>15436</v>
      </c>
      <c r="BM1837" t="s">
        <v>77</v>
      </c>
      <c r="BP1837" t="s">
        <v>574</v>
      </c>
      <c r="BQ1837" t="s">
        <v>81</v>
      </c>
      <c r="BS1837" t="s">
        <v>85</v>
      </c>
    </row>
    <row r="1838" spans="1:72" x14ac:dyDescent="0.25">
      <c r="A1838" t="s">
        <v>16569</v>
      </c>
      <c r="B1838" t="s">
        <v>101</v>
      </c>
      <c r="C1838" t="s">
        <v>16383</v>
      </c>
      <c r="E1838" t="s">
        <v>16384</v>
      </c>
      <c r="F1838">
        <v>2000002873460</v>
      </c>
      <c r="G1838">
        <v>8913783210</v>
      </c>
      <c r="H1838" t="s">
        <v>135</v>
      </c>
      <c r="K1838" s="2">
        <v>44512</v>
      </c>
      <c r="L1838" t="s">
        <v>210</v>
      </c>
      <c r="M1838" s="1">
        <v>44512.52</v>
      </c>
      <c r="N1838" t="s">
        <v>75</v>
      </c>
      <c r="O1838" t="s">
        <v>819</v>
      </c>
      <c r="R1838" t="s">
        <v>16570</v>
      </c>
      <c r="S1838" t="s">
        <v>16571</v>
      </c>
      <c r="U1838" t="s">
        <v>81</v>
      </c>
      <c r="V1838" t="s">
        <v>16386</v>
      </c>
      <c r="AU1838" s="1">
        <v>44512.525972222225</v>
      </c>
      <c r="AW1838" t="s">
        <v>71</v>
      </c>
      <c r="BC1838" s="1">
        <v>44512.519849537035</v>
      </c>
      <c r="BL1838" t="s">
        <v>16387</v>
      </c>
      <c r="BM1838" t="s">
        <v>77</v>
      </c>
      <c r="BP1838" t="s">
        <v>1323</v>
      </c>
      <c r="BQ1838" t="s">
        <v>81</v>
      </c>
    </row>
    <row r="1839" spans="1:72" x14ac:dyDescent="0.25">
      <c r="A1839" t="s">
        <v>16572</v>
      </c>
      <c r="B1839" t="s">
        <v>151</v>
      </c>
      <c r="C1839" t="s">
        <v>15741</v>
      </c>
      <c r="E1839" t="s">
        <v>15742</v>
      </c>
      <c r="F1839">
        <v>1591057831949</v>
      </c>
      <c r="G1839">
        <v>1332378007</v>
      </c>
      <c r="H1839" t="s">
        <v>94</v>
      </c>
      <c r="J1839" t="s">
        <v>87</v>
      </c>
      <c r="K1839" s="2">
        <v>44512</v>
      </c>
      <c r="L1839" t="s">
        <v>210</v>
      </c>
      <c r="M1839" s="1">
        <v>44512.54415509259</v>
      </c>
      <c r="N1839" t="s">
        <v>75</v>
      </c>
      <c r="O1839" t="s">
        <v>225</v>
      </c>
      <c r="R1839" t="s">
        <v>16573</v>
      </c>
      <c r="S1839" t="s">
        <v>387</v>
      </c>
      <c r="U1839" t="s">
        <v>81</v>
      </c>
      <c r="AA1839" t="s">
        <v>16574</v>
      </c>
      <c r="AC1839">
        <v>4643</v>
      </c>
      <c r="AF1839" t="s">
        <v>16575</v>
      </c>
      <c r="AK1839" t="s">
        <v>16576</v>
      </c>
      <c r="AU1839" s="1">
        <v>44512.584062499998</v>
      </c>
      <c r="AW1839" t="s">
        <v>71</v>
      </c>
      <c r="BC1839" s="1">
        <v>44512.526736111111</v>
      </c>
      <c r="BL1839" t="s">
        <v>15745</v>
      </c>
      <c r="BP1839" t="s">
        <v>931</v>
      </c>
      <c r="BQ1839" t="s">
        <v>81</v>
      </c>
      <c r="BS1839" t="s">
        <v>85</v>
      </c>
    </row>
    <row r="1840" spans="1:72" x14ac:dyDescent="0.25">
      <c r="A1840" t="s">
        <v>16577</v>
      </c>
      <c r="B1840" t="s">
        <v>151</v>
      </c>
      <c r="C1840" t="s">
        <v>15741</v>
      </c>
      <c r="E1840" t="s">
        <v>15742</v>
      </c>
      <c r="F1840">
        <v>1591057831949</v>
      </c>
      <c r="G1840">
        <v>1332378007</v>
      </c>
      <c r="H1840" t="s">
        <v>108</v>
      </c>
      <c r="J1840" t="s">
        <v>79</v>
      </c>
      <c r="K1840" s="2">
        <v>44512</v>
      </c>
      <c r="L1840" t="s">
        <v>197</v>
      </c>
      <c r="M1840" s="1">
        <v>44512.574664351851</v>
      </c>
      <c r="N1840" t="s">
        <v>75</v>
      </c>
      <c r="O1840" t="s">
        <v>225</v>
      </c>
      <c r="R1840" t="s">
        <v>16578</v>
      </c>
      <c r="S1840" t="s">
        <v>16579</v>
      </c>
      <c r="U1840" t="s">
        <v>81</v>
      </c>
      <c r="V1840" s="4" t="s">
        <v>15744</v>
      </c>
      <c r="AA1840">
        <v>3580060</v>
      </c>
      <c r="AH1840" t="s">
        <v>16580</v>
      </c>
      <c r="AN1840" t="s">
        <v>89</v>
      </c>
      <c r="AO1840" t="s">
        <v>248</v>
      </c>
      <c r="AU1840" s="1">
        <v>44512.588923611111</v>
      </c>
      <c r="AW1840" t="s">
        <v>71</v>
      </c>
      <c r="BC1840" s="1">
        <v>44512.574560185189</v>
      </c>
      <c r="BL1840" t="s">
        <v>16581</v>
      </c>
      <c r="BM1840" t="s">
        <v>77</v>
      </c>
      <c r="BP1840" t="s">
        <v>751</v>
      </c>
      <c r="BQ1840" t="s">
        <v>81</v>
      </c>
    </row>
    <row r="1841" spans="1:72" x14ac:dyDescent="0.25">
      <c r="A1841" t="s">
        <v>16582</v>
      </c>
      <c r="B1841" t="s">
        <v>122</v>
      </c>
      <c r="C1841" t="s">
        <v>15450</v>
      </c>
      <c r="E1841" t="s">
        <v>15451</v>
      </c>
      <c r="F1841">
        <v>1900039012152</v>
      </c>
      <c r="G1841">
        <v>3361206007</v>
      </c>
      <c r="H1841" t="s">
        <v>135</v>
      </c>
      <c r="K1841" s="2">
        <v>44512</v>
      </c>
      <c r="L1841" t="s">
        <v>197</v>
      </c>
      <c r="M1841" s="1">
        <v>44512.58284722222</v>
      </c>
      <c r="N1841" t="s">
        <v>75</v>
      </c>
      <c r="O1841" t="s">
        <v>819</v>
      </c>
      <c r="R1841" t="s">
        <v>16583</v>
      </c>
      <c r="S1841" t="s">
        <v>16584</v>
      </c>
      <c r="U1841" t="s">
        <v>81</v>
      </c>
      <c r="V1841" t="s">
        <v>16585</v>
      </c>
      <c r="AA1841" t="s">
        <v>15454</v>
      </c>
      <c r="AU1841" s="1">
        <v>44512.592094907406</v>
      </c>
      <c r="AW1841" t="s">
        <v>71</v>
      </c>
      <c r="BC1841" s="1">
        <v>44512.582511574074</v>
      </c>
      <c r="BL1841" t="s">
        <v>16586</v>
      </c>
      <c r="BM1841" t="s">
        <v>77</v>
      </c>
      <c r="BN1841" t="s">
        <v>84</v>
      </c>
      <c r="BO1841" t="s">
        <v>16587</v>
      </c>
      <c r="BP1841" t="s">
        <v>1323</v>
      </c>
      <c r="BQ1841" t="s">
        <v>81</v>
      </c>
    </row>
    <row r="1842" spans="1:72" x14ac:dyDescent="0.25">
      <c r="A1842" t="s">
        <v>16588</v>
      </c>
      <c r="B1842" t="s">
        <v>67</v>
      </c>
      <c r="C1842" t="s">
        <v>15699</v>
      </c>
      <c r="E1842" t="s">
        <v>15700</v>
      </c>
      <c r="F1842">
        <v>1012389151949</v>
      </c>
      <c r="G1842">
        <v>2958918107</v>
      </c>
      <c r="H1842" t="s">
        <v>135</v>
      </c>
      <c r="K1842" s="2">
        <v>44512</v>
      </c>
      <c r="L1842" t="s">
        <v>197</v>
      </c>
      <c r="M1842" s="1">
        <v>44512.583067129628</v>
      </c>
      <c r="N1842" t="s">
        <v>75</v>
      </c>
      <c r="O1842" t="s">
        <v>205</v>
      </c>
      <c r="R1842" t="s">
        <v>16589</v>
      </c>
      <c r="S1842" t="s">
        <v>16590</v>
      </c>
      <c r="U1842" t="s">
        <v>81</v>
      </c>
      <c r="V1842" t="s">
        <v>15702</v>
      </c>
      <c r="AU1842" s="1">
        <v>44512.585046296299</v>
      </c>
      <c r="AW1842" t="s">
        <v>71</v>
      </c>
      <c r="BC1842" s="1">
        <v>44512.582326388889</v>
      </c>
      <c r="BL1842" t="s">
        <v>15704</v>
      </c>
      <c r="BM1842" t="s">
        <v>77</v>
      </c>
      <c r="BP1842" t="s">
        <v>1323</v>
      </c>
      <c r="BQ1842" t="s">
        <v>81</v>
      </c>
    </row>
    <row r="1843" spans="1:72" x14ac:dyDescent="0.25">
      <c r="A1843" t="s">
        <v>16591</v>
      </c>
      <c r="B1843" t="s">
        <v>67</v>
      </c>
      <c r="C1843" t="s">
        <v>15699</v>
      </c>
      <c r="E1843" t="s">
        <v>15700</v>
      </c>
      <c r="F1843">
        <v>1012389151949</v>
      </c>
      <c r="G1843">
        <v>2958918107</v>
      </c>
      <c r="H1843" t="s">
        <v>145</v>
      </c>
      <c r="K1843" s="2">
        <v>44512</v>
      </c>
      <c r="L1843" t="s">
        <v>197</v>
      </c>
      <c r="M1843" s="1">
        <v>44512.596354166664</v>
      </c>
      <c r="N1843" t="s">
        <v>75</v>
      </c>
      <c r="O1843" t="s">
        <v>205</v>
      </c>
      <c r="R1843" t="s">
        <v>394</v>
      </c>
      <c r="S1843" t="s">
        <v>16592</v>
      </c>
      <c r="U1843" t="s">
        <v>81</v>
      </c>
      <c r="V1843" t="s">
        <v>15702</v>
      </c>
      <c r="W1843" t="s">
        <v>16593</v>
      </c>
      <c r="X1843" t="s">
        <v>16594</v>
      </c>
      <c r="AA1843" t="s">
        <v>15703</v>
      </c>
      <c r="AU1843" s="1">
        <v>44512.598715277774</v>
      </c>
      <c r="AW1843" t="s">
        <v>71</v>
      </c>
      <c r="BC1843" s="1">
        <v>44512.596261574072</v>
      </c>
      <c r="BL1843" t="s">
        <v>16595</v>
      </c>
      <c r="BM1843" t="s">
        <v>77</v>
      </c>
      <c r="BP1843" t="s">
        <v>2346</v>
      </c>
      <c r="BQ1843" t="s">
        <v>81</v>
      </c>
    </row>
    <row r="1844" spans="1:72" x14ac:dyDescent="0.25">
      <c r="A1844" t="s">
        <v>16596</v>
      </c>
      <c r="B1844" t="s">
        <v>151</v>
      </c>
      <c r="C1844" t="s">
        <v>16169</v>
      </c>
      <c r="E1844" t="s">
        <v>16170</v>
      </c>
      <c r="F1844">
        <v>1591024993798</v>
      </c>
      <c r="G1844">
        <v>1338723702</v>
      </c>
      <c r="H1844" t="s">
        <v>108</v>
      </c>
      <c r="J1844" t="s">
        <v>79</v>
      </c>
      <c r="K1844" s="2">
        <v>44512</v>
      </c>
      <c r="L1844" t="s">
        <v>197</v>
      </c>
      <c r="M1844" s="1">
        <v>44512.631874999999</v>
      </c>
      <c r="N1844" t="s">
        <v>75</v>
      </c>
      <c r="O1844" t="s">
        <v>152</v>
      </c>
      <c r="R1844" t="s">
        <v>179</v>
      </c>
      <c r="S1844" t="s">
        <v>144</v>
      </c>
      <c r="U1844" t="s">
        <v>81</v>
      </c>
      <c r="V1844" t="s">
        <v>16597</v>
      </c>
      <c r="AA1844" t="s">
        <v>16598</v>
      </c>
      <c r="AH1844" t="s">
        <v>82</v>
      </c>
      <c r="AN1844" t="s">
        <v>89</v>
      </c>
      <c r="AO1844" t="s">
        <v>144</v>
      </c>
      <c r="AU1844" s="1">
        <v>44512.64371527778</v>
      </c>
      <c r="AW1844" t="s">
        <v>71</v>
      </c>
      <c r="BC1844" s="1">
        <v>44512.631736111114</v>
      </c>
      <c r="BL1844" t="s">
        <v>16599</v>
      </c>
      <c r="BM1844" t="s">
        <v>77</v>
      </c>
      <c r="BN1844" t="s">
        <v>84</v>
      </c>
      <c r="BP1844" t="s">
        <v>751</v>
      </c>
      <c r="BQ1844" t="s">
        <v>81</v>
      </c>
    </row>
    <row r="1845" spans="1:72" x14ac:dyDescent="0.25">
      <c r="A1845" t="s">
        <v>16600</v>
      </c>
      <c r="B1845" t="s">
        <v>124</v>
      </c>
      <c r="C1845" t="s">
        <v>16601</v>
      </c>
      <c r="E1845" t="s">
        <v>15361</v>
      </c>
      <c r="G1845">
        <v>5040769905</v>
      </c>
      <c r="H1845" t="s">
        <v>125</v>
      </c>
      <c r="K1845" s="2">
        <v>44512</v>
      </c>
      <c r="L1845" t="s">
        <v>197</v>
      </c>
      <c r="M1845" s="1">
        <v>44515.367824074077</v>
      </c>
      <c r="N1845" t="s">
        <v>75</v>
      </c>
      <c r="O1845" t="s">
        <v>78</v>
      </c>
      <c r="R1845" t="s">
        <v>16602</v>
      </c>
      <c r="S1845" t="s">
        <v>16603</v>
      </c>
      <c r="AU1845" s="1">
        <v>44515.370300925926</v>
      </c>
      <c r="AW1845" t="s">
        <v>71</v>
      </c>
      <c r="BC1845" s="1">
        <v>44514.922442129631</v>
      </c>
      <c r="BQ1845" t="s">
        <v>81</v>
      </c>
    </row>
    <row r="1846" spans="1:72" x14ac:dyDescent="0.25">
      <c r="A1846" t="s">
        <v>16604</v>
      </c>
      <c r="B1846" t="s">
        <v>124</v>
      </c>
      <c r="C1846" t="s">
        <v>16605</v>
      </c>
      <c r="D1846" t="s">
        <v>16606</v>
      </c>
      <c r="E1846" t="s">
        <v>16607</v>
      </c>
      <c r="F1846">
        <v>1591054338300</v>
      </c>
      <c r="H1846" t="s">
        <v>232</v>
      </c>
      <c r="J1846" t="s">
        <v>87</v>
      </c>
      <c r="K1846" s="2">
        <v>44512</v>
      </c>
      <c r="L1846" t="s">
        <v>210</v>
      </c>
      <c r="M1846" s="1">
        <v>44512.617997685185</v>
      </c>
      <c r="N1846" t="s">
        <v>75</v>
      </c>
      <c r="O1846" t="s">
        <v>163</v>
      </c>
      <c r="R1846" t="s">
        <v>16608</v>
      </c>
      <c r="S1846" t="s">
        <v>16609</v>
      </c>
      <c r="U1846" t="s">
        <v>81</v>
      </c>
      <c r="V1846" t="s">
        <v>16610</v>
      </c>
      <c r="W1846">
        <v>1</v>
      </c>
      <c r="AG1846" s="4" t="s">
        <v>16611</v>
      </c>
      <c r="AH1846">
        <v>1</v>
      </c>
      <c r="AT1846" t="s">
        <v>81</v>
      </c>
      <c r="AU1846" s="1">
        <v>44512.69017361111</v>
      </c>
      <c r="AW1846" t="s">
        <v>71</v>
      </c>
      <c r="BC1846" s="1">
        <v>44512.617939814816</v>
      </c>
      <c r="BL1846" t="s">
        <v>16612</v>
      </c>
      <c r="BQ1846" t="s">
        <v>103</v>
      </c>
      <c r="BS1846" t="s">
        <v>85</v>
      </c>
    </row>
    <row r="1847" spans="1:72" x14ac:dyDescent="0.25">
      <c r="A1847" t="s">
        <v>16613</v>
      </c>
      <c r="B1847" t="s">
        <v>122</v>
      </c>
      <c r="C1847" t="s">
        <v>16614</v>
      </c>
      <c r="E1847" t="s">
        <v>16615</v>
      </c>
      <c r="F1847">
        <v>1012785969332</v>
      </c>
      <c r="G1847">
        <v>3000499109</v>
      </c>
      <c r="H1847" t="s">
        <v>68</v>
      </c>
      <c r="K1847" s="2">
        <v>44515</v>
      </c>
      <c r="L1847" t="s">
        <v>197</v>
      </c>
      <c r="M1847" s="1">
        <v>44515.63890046296</v>
      </c>
      <c r="N1847" t="s">
        <v>69</v>
      </c>
      <c r="O1847" t="s">
        <v>785</v>
      </c>
      <c r="P1847" t="s">
        <v>191</v>
      </c>
      <c r="Q1847" t="s">
        <v>16616</v>
      </c>
      <c r="R1847" t="s">
        <v>578</v>
      </c>
      <c r="V1847" t="s">
        <v>16617</v>
      </c>
      <c r="AA1847" t="s">
        <v>16618</v>
      </c>
      <c r="AV1847" s="1">
        <v>44515.836712962962</v>
      </c>
      <c r="AW1847" t="s">
        <v>71</v>
      </c>
      <c r="BC1847" s="1">
        <v>44512.321469907409</v>
      </c>
      <c r="BL1847" t="s">
        <v>16619</v>
      </c>
      <c r="BP1847" t="s">
        <v>585</v>
      </c>
      <c r="BQ1847" t="s">
        <v>81</v>
      </c>
    </row>
    <row r="1848" spans="1:72" x14ac:dyDescent="0.25">
      <c r="A1848" t="s">
        <v>16620</v>
      </c>
      <c r="B1848" t="s">
        <v>73</v>
      </c>
      <c r="C1848" t="s">
        <v>16621</v>
      </c>
      <c r="E1848" t="s">
        <v>16622</v>
      </c>
      <c r="G1848">
        <v>3346028909</v>
      </c>
      <c r="H1848" t="s">
        <v>201</v>
      </c>
      <c r="K1848" s="2">
        <v>44515</v>
      </c>
      <c r="L1848" t="s">
        <v>195</v>
      </c>
      <c r="M1848" s="1">
        <v>44515.378321759257</v>
      </c>
      <c r="N1848" t="s">
        <v>69</v>
      </c>
      <c r="O1848" t="s">
        <v>1063</v>
      </c>
      <c r="R1848" t="s">
        <v>16623</v>
      </c>
      <c r="AA1848" t="s">
        <v>16624</v>
      </c>
      <c r="AV1848" s="1">
        <v>44515.694374999999</v>
      </c>
      <c r="AW1848" t="s">
        <v>71</v>
      </c>
      <c r="BC1848" s="1">
        <v>44512.303078703706</v>
      </c>
      <c r="BL1848" t="s">
        <v>16625</v>
      </c>
      <c r="BP1848" t="s">
        <v>4598</v>
      </c>
      <c r="BQ1848" t="s">
        <v>81</v>
      </c>
    </row>
    <row r="1849" spans="1:72" x14ac:dyDescent="0.25">
      <c r="A1849" t="s">
        <v>16626</v>
      </c>
      <c r="B1849" t="s">
        <v>67</v>
      </c>
      <c r="C1849" t="s">
        <v>16627</v>
      </c>
      <c r="E1849" t="s">
        <v>16628</v>
      </c>
      <c r="F1849">
        <v>1200060161821</v>
      </c>
      <c r="G1849">
        <v>9190290003</v>
      </c>
      <c r="H1849" t="s">
        <v>68</v>
      </c>
      <c r="K1849" s="2">
        <v>44515</v>
      </c>
      <c r="L1849" t="s">
        <v>195</v>
      </c>
      <c r="M1849" s="1">
        <v>44515.462719907409</v>
      </c>
      <c r="N1849" t="s">
        <v>69</v>
      </c>
      <c r="O1849" t="s">
        <v>1189</v>
      </c>
      <c r="P1849" t="s">
        <v>200</v>
      </c>
      <c r="Q1849" t="s">
        <v>16629</v>
      </c>
      <c r="R1849" t="s">
        <v>16630</v>
      </c>
      <c r="V1849" t="s">
        <v>16631</v>
      </c>
      <c r="AA1849" t="s">
        <v>16632</v>
      </c>
      <c r="AV1849" s="1">
        <v>44515.479467592595</v>
      </c>
      <c r="AW1849" t="s">
        <v>71</v>
      </c>
      <c r="BC1849" s="1">
        <v>44512.38490740741</v>
      </c>
      <c r="BL1849" t="s">
        <v>16633</v>
      </c>
      <c r="BM1849" t="s">
        <v>77</v>
      </c>
      <c r="BP1849" t="s">
        <v>585</v>
      </c>
      <c r="BQ1849" t="s">
        <v>81</v>
      </c>
    </row>
    <row r="1850" spans="1:72" x14ac:dyDescent="0.25">
      <c r="A1850" t="s">
        <v>16634</v>
      </c>
      <c r="B1850" t="s">
        <v>67</v>
      </c>
      <c r="C1850" t="s">
        <v>16635</v>
      </c>
      <c r="E1850" t="s">
        <v>16636</v>
      </c>
      <c r="F1850">
        <v>1023536908786</v>
      </c>
      <c r="G1850">
        <v>9088721200</v>
      </c>
      <c r="H1850" t="s">
        <v>125</v>
      </c>
      <c r="K1850" s="2">
        <v>44515</v>
      </c>
      <c r="L1850" t="s">
        <v>197</v>
      </c>
      <c r="M1850" s="1">
        <v>44515.711909722224</v>
      </c>
      <c r="N1850" t="s">
        <v>75</v>
      </c>
      <c r="O1850" t="s">
        <v>785</v>
      </c>
      <c r="R1850" t="s">
        <v>16637</v>
      </c>
      <c r="S1850" t="s">
        <v>216</v>
      </c>
      <c r="V1850" t="s">
        <v>16638</v>
      </c>
      <c r="AU1850" s="1">
        <v>44515.834733796299</v>
      </c>
      <c r="AW1850" t="s">
        <v>71</v>
      </c>
      <c r="BC1850" s="1">
        <v>44512.321469907409</v>
      </c>
      <c r="BL1850" t="s">
        <v>16639</v>
      </c>
      <c r="BP1850" t="s">
        <v>7821</v>
      </c>
      <c r="BQ1850" t="s">
        <v>81</v>
      </c>
    </row>
    <row r="1851" spans="1:72" x14ac:dyDescent="0.25">
      <c r="A1851" t="s">
        <v>16640</v>
      </c>
      <c r="B1851" t="s">
        <v>236</v>
      </c>
      <c r="C1851" t="s">
        <v>16641</v>
      </c>
      <c r="E1851" t="s">
        <v>16642</v>
      </c>
      <c r="F1851">
        <v>1100015984911</v>
      </c>
      <c r="G1851">
        <v>2960224005</v>
      </c>
      <c r="H1851" t="s">
        <v>68</v>
      </c>
      <c r="J1851" t="s">
        <v>79</v>
      </c>
      <c r="K1851" s="2">
        <v>44515</v>
      </c>
      <c r="L1851" t="s">
        <v>195</v>
      </c>
      <c r="M1851" s="1">
        <v>44515.338263888887</v>
      </c>
      <c r="N1851" t="s">
        <v>75</v>
      </c>
      <c r="O1851" t="s">
        <v>99</v>
      </c>
      <c r="R1851" t="s">
        <v>16643</v>
      </c>
      <c r="S1851" t="s">
        <v>88</v>
      </c>
      <c r="U1851" t="s">
        <v>81</v>
      </c>
      <c r="V1851" t="s">
        <v>16644</v>
      </c>
      <c r="W1851">
        <v>59815</v>
      </c>
      <c r="X1851">
        <v>19344</v>
      </c>
      <c r="AA1851" t="s">
        <v>16645</v>
      </c>
      <c r="AC1851">
        <v>9506</v>
      </c>
      <c r="AF1851" t="s">
        <v>16646</v>
      </c>
      <c r="AG1851" t="s">
        <v>16647</v>
      </c>
      <c r="AH1851" t="s">
        <v>82</v>
      </c>
      <c r="AK1851" t="s">
        <v>16648</v>
      </c>
      <c r="AN1851" t="s">
        <v>89</v>
      </c>
      <c r="AU1851" s="1">
        <v>44515.418043981481</v>
      </c>
      <c r="AW1851" t="s">
        <v>71</v>
      </c>
      <c r="BC1851" s="1">
        <v>44512.279942129629</v>
      </c>
      <c r="BL1851" t="s">
        <v>16649</v>
      </c>
      <c r="BM1851" t="s">
        <v>77</v>
      </c>
      <c r="BN1851" t="s">
        <v>84</v>
      </c>
      <c r="BO1851" t="s">
        <v>16650</v>
      </c>
      <c r="BP1851" t="s">
        <v>724</v>
      </c>
      <c r="BQ1851" t="s">
        <v>81</v>
      </c>
      <c r="BS1851" t="s">
        <v>85</v>
      </c>
      <c r="BT1851" t="s">
        <v>85</v>
      </c>
    </row>
    <row r="1852" spans="1:72" x14ac:dyDescent="0.25">
      <c r="A1852" t="s">
        <v>16651</v>
      </c>
      <c r="B1852" t="s">
        <v>73</v>
      </c>
      <c r="C1852" t="s">
        <v>16652</v>
      </c>
      <c r="E1852" t="s">
        <v>16653</v>
      </c>
      <c r="G1852">
        <v>3410771908</v>
      </c>
      <c r="H1852" t="s">
        <v>201</v>
      </c>
      <c r="K1852" s="2">
        <v>44515</v>
      </c>
      <c r="L1852" t="s">
        <v>195</v>
      </c>
      <c r="M1852" s="1">
        <v>44515.469548611109</v>
      </c>
      <c r="N1852" t="s">
        <v>75</v>
      </c>
      <c r="O1852" t="s">
        <v>112</v>
      </c>
      <c r="R1852" t="s">
        <v>16654</v>
      </c>
      <c r="AA1852" t="s">
        <v>16655</v>
      </c>
      <c r="AU1852" s="1">
        <v>44515.600069444445</v>
      </c>
      <c r="AW1852" t="s">
        <v>71</v>
      </c>
      <c r="BC1852" s="1">
        <v>44514.768842592595</v>
      </c>
      <c r="BL1852" t="s">
        <v>16656</v>
      </c>
      <c r="BP1852" t="s">
        <v>4598</v>
      </c>
      <c r="BQ1852" t="s">
        <v>81</v>
      </c>
    </row>
    <row r="1853" spans="1:72" x14ac:dyDescent="0.25">
      <c r="A1853" t="s">
        <v>16657</v>
      </c>
      <c r="B1853" t="s">
        <v>73</v>
      </c>
      <c r="C1853" t="s">
        <v>16658</v>
      </c>
      <c r="E1853" t="s">
        <v>16659</v>
      </c>
      <c r="F1853">
        <v>2400000016218</v>
      </c>
      <c r="H1853" t="s">
        <v>74</v>
      </c>
      <c r="K1853" s="2">
        <v>44515</v>
      </c>
      <c r="L1853" t="s">
        <v>197</v>
      </c>
      <c r="M1853" s="1">
        <v>44515.596689814818</v>
      </c>
      <c r="N1853" t="s">
        <v>75</v>
      </c>
      <c r="O1853" t="s">
        <v>78</v>
      </c>
      <c r="R1853" t="s">
        <v>16660</v>
      </c>
      <c r="V1853" t="s">
        <v>16661</v>
      </c>
      <c r="AU1853" s="1">
        <v>44515.614259259259</v>
      </c>
      <c r="AW1853" t="s">
        <v>71</v>
      </c>
      <c r="BC1853" s="1">
        <v>44512.352210648147</v>
      </c>
      <c r="BL1853" t="s">
        <v>16662</v>
      </c>
      <c r="BP1853" t="s">
        <v>1095</v>
      </c>
      <c r="BQ1853" t="s">
        <v>81</v>
      </c>
    </row>
    <row r="1854" spans="1:72" x14ac:dyDescent="0.25">
      <c r="A1854" t="s">
        <v>16663</v>
      </c>
      <c r="B1854" t="s">
        <v>101</v>
      </c>
      <c r="C1854" t="s">
        <v>16664</v>
      </c>
      <c r="E1854" t="s">
        <v>16665</v>
      </c>
      <c r="F1854">
        <v>1013033903587</v>
      </c>
      <c r="G1854">
        <v>3042154401</v>
      </c>
      <c r="H1854" t="s">
        <v>94</v>
      </c>
      <c r="K1854" s="2">
        <v>44515</v>
      </c>
      <c r="L1854" t="s">
        <v>197</v>
      </c>
      <c r="M1854" s="1">
        <v>44515.83488425926</v>
      </c>
      <c r="N1854" t="s">
        <v>69</v>
      </c>
      <c r="O1854" t="s">
        <v>785</v>
      </c>
      <c r="P1854" t="s">
        <v>214</v>
      </c>
      <c r="Q1854" t="s">
        <v>16666</v>
      </c>
      <c r="R1854" t="s">
        <v>16667</v>
      </c>
      <c r="V1854" s="4" t="s">
        <v>16668</v>
      </c>
      <c r="AA1854" t="s">
        <v>16669</v>
      </c>
      <c r="AV1854" s="1">
        <v>44515.836087962962</v>
      </c>
      <c r="AW1854" t="s">
        <v>71</v>
      </c>
      <c r="BC1854" s="1">
        <v>44512.321469907409</v>
      </c>
      <c r="BL1854" t="s">
        <v>16670</v>
      </c>
      <c r="BP1854" t="s">
        <v>931</v>
      </c>
      <c r="BQ1854" t="s">
        <v>81</v>
      </c>
    </row>
    <row r="1855" spans="1:72" x14ac:dyDescent="0.25">
      <c r="A1855" t="s">
        <v>16671</v>
      </c>
      <c r="B1855" t="s">
        <v>101</v>
      </c>
      <c r="C1855" t="s">
        <v>16672</v>
      </c>
      <c r="E1855" t="s">
        <v>16673</v>
      </c>
      <c r="F1855">
        <v>2000009678620</v>
      </c>
      <c r="G1855">
        <v>3996113502</v>
      </c>
      <c r="H1855" t="s">
        <v>135</v>
      </c>
      <c r="K1855" s="2">
        <v>44515</v>
      </c>
      <c r="L1855" t="s">
        <v>197</v>
      </c>
      <c r="N1855" t="s">
        <v>249</v>
      </c>
      <c r="O1855" t="s">
        <v>114</v>
      </c>
      <c r="R1855" t="s">
        <v>16674</v>
      </c>
      <c r="V1855" t="s">
        <v>16675</v>
      </c>
      <c r="AA1855" t="s">
        <v>16676</v>
      </c>
      <c r="AW1855" t="s">
        <v>71</v>
      </c>
      <c r="BC1855" s="1">
        <v>44512.297465277778</v>
      </c>
      <c r="BL1855" t="s">
        <v>16677</v>
      </c>
      <c r="BM1855" t="s">
        <v>77</v>
      </c>
      <c r="BP1855" t="s">
        <v>1352</v>
      </c>
      <c r="BQ1855" t="s">
        <v>81</v>
      </c>
    </row>
    <row r="1856" spans="1:72" x14ac:dyDescent="0.25">
      <c r="A1856" t="s">
        <v>16678</v>
      </c>
      <c r="B1856" t="s">
        <v>67</v>
      </c>
      <c r="C1856" t="s">
        <v>16679</v>
      </c>
      <c r="E1856" t="s">
        <v>16680</v>
      </c>
      <c r="F1856">
        <v>1800015545403</v>
      </c>
      <c r="G1856">
        <v>1073556406</v>
      </c>
      <c r="H1856" t="s">
        <v>68</v>
      </c>
      <c r="J1856" t="s">
        <v>79</v>
      </c>
      <c r="K1856" s="2">
        <v>44515</v>
      </c>
      <c r="L1856" t="s">
        <v>197</v>
      </c>
      <c r="M1856" s="1">
        <v>44515.614618055559</v>
      </c>
      <c r="N1856" t="s">
        <v>75</v>
      </c>
      <c r="O1856" t="s">
        <v>165</v>
      </c>
      <c r="R1856" t="s">
        <v>16681</v>
      </c>
      <c r="S1856" t="s">
        <v>10594</v>
      </c>
      <c r="U1856" t="s">
        <v>81</v>
      </c>
      <c r="V1856" t="s">
        <v>16682</v>
      </c>
      <c r="W1856">
        <v>67264</v>
      </c>
      <c r="AA1856" s="3">
        <v>224115224115</v>
      </c>
      <c r="AC1856">
        <v>7654</v>
      </c>
      <c r="AF1856" t="s">
        <v>16683</v>
      </c>
      <c r="AG1856" s="4" t="s">
        <v>16684</v>
      </c>
      <c r="AH1856" t="s">
        <v>82</v>
      </c>
      <c r="AK1856" t="s">
        <v>16685</v>
      </c>
      <c r="AN1856" t="s">
        <v>89</v>
      </c>
      <c r="AU1856" s="1">
        <v>44515.69090277778</v>
      </c>
      <c r="AW1856" t="s">
        <v>71</v>
      </c>
      <c r="BC1856" s="1">
        <v>44512.369687500002</v>
      </c>
      <c r="BG1856" t="s">
        <v>16686</v>
      </c>
      <c r="BL1856" t="s">
        <v>16687</v>
      </c>
      <c r="BN1856" t="s">
        <v>84</v>
      </c>
      <c r="BO1856" t="s">
        <v>16688</v>
      </c>
      <c r="BP1856" t="s">
        <v>585</v>
      </c>
      <c r="BQ1856" t="s">
        <v>81</v>
      </c>
      <c r="BS1856" t="s">
        <v>85</v>
      </c>
      <c r="BT1856" t="s">
        <v>85</v>
      </c>
    </row>
    <row r="1857" spans="1:72" x14ac:dyDescent="0.25">
      <c r="A1857" t="s">
        <v>16689</v>
      </c>
      <c r="B1857" t="s">
        <v>151</v>
      </c>
      <c r="C1857" t="s">
        <v>16690</v>
      </c>
      <c r="E1857" t="s">
        <v>16691</v>
      </c>
      <c r="F1857">
        <v>1800051940034</v>
      </c>
      <c r="H1857" t="s">
        <v>86</v>
      </c>
      <c r="J1857" t="s">
        <v>87</v>
      </c>
      <c r="K1857" s="2">
        <v>44515</v>
      </c>
      <c r="L1857" t="s">
        <v>195</v>
      </c>
      <c r="M1857" s="1">
        <v>44515.523020833331</v>
      </c>
      <c r="N1857" t="s">
        <v>75</v>
      </c>
      <c r="O1857" t="s">
        <v>149</v>
      </c>
      <c r="R1857" t="s">
        <v>16692</v>
      </c>
      <c r="S1857" t="s">
        <v>16693</v>
      </c>
      <c r="U1857" t="s">
        <v>81</v>
      </c>
      <c r="V1857" t="s">
        <v>16694</v>
      </c>
      <c r="W1857" t="s">
        <v>16695</v>
      </c>
      <c r="X1857" t="s">
        <v>16696</v>
      </c>
      <c r="AG1857" s="4" t="s">
        <v>16697</v>
      </c>
      <c r="AH1857" t="s">
        <v>82</v>
      </c>
      <c r="AN1857" t="s">
        <v>89</v>
      </c>
      <c r="AU1857" s="1">
        <v>44515.573298611111</v>
      </c>
      <c r="AW1857" t="s">
        <v>71</v>
      </c>
      <c r="BC1857" s="1">
        <v>44512.620995370373</v>
      </c>
      <c r="BL1857" t="s">
        <v>16698</v>
      </c>
      <c r="BN1857" t="s">
        <v>84</v>
      </c>
      <c r="BO1857" t="s">
        <v>16699</v>
      </c>
      <c r="BP1857" t="s">
        <v>761</v>
      </c>
      <c r="BQ1857" t="s">
        <v>81</v>
      </c>
      <c r="BS1857" t="s">
        <v>85</v>
      </c>
    </row>
    <row r="1858" spans="1:72" x14ac:dyDescent="0.25">
      <c r="A1858" t="s">
        <v>16700</v>
      </c>
      <c r="B1858" t="s">
        <v>120</v>
      </c>
      <c r="C1858" t="s">
        <v>16701</v>
      </c>
      <c r="E1858" t="s">
        <v>16702</v>
      </c>
      <c r="F1858">
        <v>2000014943017</v>
      </c>
      <c r="H1858" t="s">
        <v>86</v>
      </c>
      <c r="J1858" t="s">
        <v>87</v>
      </c>
      <c r="K1858" s="2">
        <v>44515</v>
      </c>
      <c r="L1858" t="s">
        <v>195</v>
      </c>
      <c r="M1858" s="1">
        <v>44515.427581018521</v>
      </c>
      <c r="N1858" t="s">
        <v>75</v>
      </c>
      <c r="O1858" t="s">
        <v>126</v>
      </c>
      <c r="R1858" t="s">
        <v>16703</v>
      </c>
      <c r="S1858" t="s">
        <v>127</v>
      </c>
      <c r="U1858" t="s">
        <v>81</v>
      </c>
      <c r="V1858" t="s">
        <v>16704</v>
      </c>
      <c r="W1858">
        <v>17171</v>
      </c>
      <c r="X1858" t="s">
        <v>16705</v>
      </c>
      <c r="AG1858" t="s">
        <v>16706</v>
      </c>
      <c r="AH1858" t="s">
        <v>89</v>
      </c>
      <c r="AN1858" t="s">
        <v>89</v>
      </c>
      <c r="AU1858" s="1">
        <v>44515.480590277781</v>
      </c>
      <c r="AW1858" t="s">
        <v>71</v>
      </c>
      <c r="BC1858" s="1">
        <v>44512.287314814814</v>
      </c>
      <c r="BL1858" t="s">
        <v>16707</v>
      </c>
      <c r="BN1858" t="s">
        <v>84</v>
      </c>
      <c r="BO1858" t="s">
        <v>16708</v>
      </c>
      <c r="BP1858" t="s">
        <v>761</v>
      </c>
      <c r="BQ1858" t="s">
        <v>81</v>
      </c>
      <c r="BS1858" t="s">
        <v>85</v>
      </c>
    </row>
    <row r="1859" spans="1:72" x14ac:dyDescent="0.25">
      <c r="A1859" t="s">
        <v>16709</v>
      </c>
      <c r="B1859" t="s">
        <v>151</v>
      </c>
      <c r="C1859" t="s">
        <v>16710</v>
      </c>
      <c r="E1859" t="s">
        <v>16711</v>
      </c>
      <c r="F1859">
        <v>1800022561320</v>
      </c>
      <c r="G1859">
        <v>1107358903</v>
      </c>
      <c r="H1859" t="s">
        <v>68</v>
      </c>
      <c r="K1859" s="2">
        <v>44515</v>
      </c>
      <c r="L1859" t="s">
        <v>197</v>
      </c>
      <c r="M1859" s="1">
        <v>44515.60224537037</v>
      </c>
      <c r="N1859" t="s">
        <v>95</v>
      </c>
      <c r="O1859" t="s">
        <v>149</v>
      </c>
      <c r="R1859" t="s">
        <v>153</v>
      </c>
      <c r="V1859" t="s">
        <v>16712</v>
      </c>
      <c r="AA1859" t="s">
        <v>16713</v>
      </c>
      <c r="AW1859" t="s">
        <v>71</v>
      </c>
      <c r="AZ1859" t="s">
        <v>96</v>
      </c>
      <c r="BA1859" t="s">
        <v>48</v>
      </c>
      <c r="BB1859" t="s">
        <v>12062</v>
      </c>
      <c r="BC1859" s="1">
        <v>44512.356874999998</v>
      </c>
      <c r="BL1859" t="s">
        <v>16714</v>
      </c>
      <c r="BM1859" t="s">
        <v>77</v>
      </c>
      <c r="BP1859" t="s">
        <v>585</v>
      </c>
      <c r="BQ1859" t="s">
        <v>81</v>
      </c>
    </row>
    <row r="1860" spans="1:72" x14ac:dyDescent="0.25">
      <c r="A1860" t="s">
        <v>16715</v>
      </c>
      <c r="B1860" t="s">
        <v>101</v>
      </c>
      <c r="C1860" t="s">
        <v>16716</v>
      </c>
      <c r="E1860" t="s">
        <v>16717</v>
      </c>
      <c r="F1860">
        <v>1030012739012</v>
      </c>
      <c r="G1860">
        <v>7532947802</v>
      </c>
      <c r="H1860" t="s">
        <v>68</v>
      </c>
      <c r="J1860" t="s">
        <v>79</v>
      </c>
      <c r="K1860" s="2">
        <v>44515</v>
      </c>
      <c r="L1860" t="s">
        <v>195</v>
      </c>
      <c r="M1860" s="1">
        <v>44515.358923611115</v>
      </c>
      <c r="N1860" t="s">
        <v>75</v>
      </c>
      <c r="O1860" t="s">
        <v>119</v>
      </c>
      <c r="R1860" t="s">
        <v>16718</v>
      </c>
      <c r="S1860" t="s">
        <v>80</v>
      </c>
      <c r="U1860" t="s">
        <v>81</v>
      </c>
      <c r="V1860" t="s">
        <v>16719</v>
      </c>
      <c r="W1860">
        <v>11418</v>
      </c>
      <c r="AA1860" s="3">
        <v>486149486149</v>
      </c>
      <c r="AC1860">
        <v>12538</v>
      </c>
      <c r="AF1860" t="s">
        <v>16720</v>
      </c>
      <c r="AG1860" t="s">
        <v>16721</v>
      </c>
      <c r="AH1860" t="s">
        <v>82</v>
      </c>
      <c r="AK1860" t="s">
        <v>16722</v>
      </c>
      <c r="AN1860" t="s">
        <v>89</v>
      </c>
      <c r="AU1860" s="1">
        <v>44515.413726851853</v>
      </c>
      <c r="AW1860" t="s">
        <v>71</v>
      </c>
      <c r="BC1860" s="1">
        <v>44512.302210648151</v>
      </c>
      <c r="BH1860" t="s">
        <v>16723</v>
      </c>
      <c r="BL1860" t="s">
        <v>16724</v>
      </c>
      <c r="BN1860" t="s">
        <v>84</v>
      </c>
      <c r="BO1860" t="s">
        <v>16725</v>
      </c>
      <c r="BP1860" t="s">
        <v>585</v>
      </c>
      <c r="BQ1860" t="s">
        <v>81</v>
      </c>
      <c r="BS1860" t="s">
        <v>85</v>
      </c>
      <c r="BT1860" t="s">
        <v>85</v>
      </c>
    </row>
    <row r="1861" spans="1:72" x14ac:dyDescent="0.25">
      <c r="A1861" t="s">
        <v>16726</v>
      </c>
      <c r="B1861" t="s">
        <v>120</v>
      </c>
      <c r="C1861" t="s">
        <v>16727</v>
      </c>
      <c r="E1861" t="s">
        <v>16728</v>
      </c>
      <c r="F1861">
        <v>1012643941340</v>
      </c>
      <c r="G1861">
        <v>3060774400</v>
      </c>
      <c r="H1861" t="s">
        <v>68</v>
      </c>
      <c r="J1861" t="s">
        <v>79</v>
      </c>
      <c r="K1861" s="2">
        <v>44515</v>
      </c>
      <c r="L1861" t="s">
        <v>195</v>
      </c>
      <c r="M1861" s="1">
        <v>44515.473368055558</v>
      </c>
      <c r="N1861" t="s">
        <v>75</v>
      </c>
      <c r="O1861" t="s">
        <v>119</v>
      </c>
      <c r="R1861" t="s">
        <v>16729</v>
      </c>
      <c r="S1861" t="s">
        <v>80</v>
      </c>
      <c r="U1861" t="s">
        <v>81</v>
      </c>
      <c r="V1861" t="s">
        <v>16730</v>
      </c>
      <c r="W1861">
        <v>67595</v>
      </c>
      <c r="X1861">
        <v>42323</v>
      </c>
      <c r="AA1861" t="s">
        <v>16731</v>
      </c>
      <c r="AC1861">
        <v>36616</v>
      </c>
      <c r="AF1861" t="s">
        <v>16732</v>
      </c>
      <c r="AG1861" t="s">
        <v>16733</v>
      </c>
      <c r="AH1861" t="s">
        <v>82</v>
      </c>
      <c r="AK1861" t="s">
        <v>16734</v>
      </c>
      <c r="AN1861" t="s">
        <v>89</v>
      </c>
      <c r="AU1861" s="1">
        <v>44515.515509259261</v>
      </c>
      <c r="AW1861" t="s">
        <v>71</v>
      </c>
      <c r="BC1861" s="1">
        <v>44512.302210648151</v>
      </c>
      <c r="BL1861" t="s">
        <v>16735</v>
      </c>
      <c r="BN1861" t="s">
        <v>84</v>
      </c>
      <c r="BO1861" t="s">
        <v>16736</v>
      </c>
      <c r="BP1861" t="s">
        <v>585</v>
      </c>
      <c r="BQ1861" t="s">
        <v>81</v>
      </c>
      <c r="BS1861" t="s">
        <v>85</v>
      </c>
      <c r="BT1861" t="s">
        <v>85</v>
      </c>
    </row>
    <row r="1862" spans="1:72" x14ac:dyDescent="0.25">
      <c r="A1862" t="s">
        <v>16737</v>
      </c>
      <c r="B1862" t="s">
        <v>151</v>
      </c>
      <c r="C1862" t="s">
        <v>16738</v>
      </c>
      <c r="E1862" t="s">
        <v>16739</v>
      </c>
      <c r="F1862">
        <v>2600000367586</v>
      </c>
      <c r="G1862">
        <v>7582432608</v>
      </c>
      <c r="H1862" t="s">
        <v>135</v>
      </c>
      <c r="K1862" s="2">
        <v>44515</v>
      </c>
      <c r="L1862" t="s">
        <v>195</v>
      </c>
      <c r="M1862" s="1">
        <v>44515.340717592589</v>
      </c>
      <c r="N1862" t="s">
        <v>75</v>
      </c>
      <c r="O1862" t="s">
        <v>149</v>
      </c>
      <c r="R1862" t="s">
        <v>16740</v>
      </c>
      <c r="S1862" t="s">
        <v>16741</v>
      </c>
      <c r="U1862" t="s">
        <v>103</v>
      </c>
      <c r="V1862" t="s">
        <v>16742</v>
      </c>
      <c r="AA1862" t="s">
        <v>16743</v>
      </c>
      <c r="AU1862" s="1">
        <v>44515.368101851855</v>
      </c>
      <c r="AW1862" t="s">
        <v>71</v>
      </c>
      <c r="BC1862" s="1">
        <v>44512.620995370373</v>
      </c>
      <c r="BL1862" t="s">
        <v>16744</v>
      </c>
      <c r="BP1862" t="s">
        <v>1352</v>
      </c>
      <c r="BQ1862" t="s">
        <v>81</v>
      </c>
    </row>
    <row r="1863" spans="1:72" x14ac:dyDescent="0.25">
      <c r="A1863" t="s">
        <v>16745</v>
      </c>
      <c r="B1863" t="s">
        <v>122</v>
      </c>
      <c r="C1863" t="s">
        <v>16746</v>
      </c>
      <c r="E1863" t="s">
        <v>16747</v>
      </c>
      <c r="F1863">
        <v>1200060580591</v>
      </c>
      <c r="H1863" t="s">
        <v>86</v>
      </c>
      <c r="K1863" s="2">
        <v>44515</v>
      </c>
      <c r="L1863" t="s">
        <v>197</v>
      </c>
      <c r="M1863" s="1">
        <v>44515.529004629629</v>
      </c>
      <c r="N1863" t="s">
        <v>69</v>
      </c>
      <c r="O1863" t="s">
        <v>121</v>
      </c>
      <c r="P1863" t="s">
        <v>223</v>
      </c>
      <c r="Q1863" t="s">
        <v>16748</v>
      </c>
      <c r="R1863" t="s">
        <v>16749</v>
      </c>
      <c r="V1863" t="s">
        <v>16750</v>
      </c>
      <c r="AV1863" s="1">
        <v>44515.54791666667</v>
      </c>
      <c r="AW1863" t="s">
        <v>71</v>
      </c>
      <c r="BC1863" s="1">
        <v>44514.900219907409</v>
      </c>
      <c r="BL1863" t="s">
        <v>16751</v>
      </c>
      <c r="BP1863" t="s">
        <v>574</v>
      </c>
      <c r="BQ1863" t="s">
        <v>81</v>
      </c>
    </row>
    <row r="1864" spans="1:72" x14ac:dyDescent="0.25">
      <c r="A1864" t="s">
        <v>16752</v>
      </c>
      <c r="B1864" t="s">
        <v>73</v>
      </c>
      <c r="C1864" t="s">
        <v>16753</v>
      </c>
      <c r="E1864" t="s">
        <v>16754</v>
      </c>
      <c r="F1864">
        <v>1012373837398</v>
      </c>
      <c r="H1864" t="s">
        <v>116</v>
      </c>
      <c r="K1864" s="2">
        <v>44515</v>
      </c>
      <c r="L1864" t="s">
        <v>195</v>
      </c>
      <c r="M1864" s="1">
        <v>44515.378125000003</v>
      </c>
      <c r="N1864" t="s">
        <v>69</v>
      </c>
      <c r="O1864" t="s">
        <v>114</v>
      </c>
      <c r="P1864" t="s">
        <v>117</v>
      </c>
      <c r="Q1864" t="s">
        <v>16755</v>
      </c>
      <c r="R1864" t="s">
        <v>447</v>
      </c>
      <c r="V1864">
        <v>73950841</v>
      </c>
      <c r="AV1864" s="1">
        <v>44515.503935185188</v>
      </c>
      <c r="AW1864" t="s">
        <v>71</v>
      </c>
      <c r="BC1864" s="1">
        <v>44512.708518518521</v>
      </c>
      <c r="BM1864" t="s">
        <v>77</v>
      </c>
      <c r="BQ1864" t="s">
        <v>81</v>
      </c>
    </row>
    <row r="1865" spans="1:72" x14ac:dyDescent="0.25">
      <c r="A1865" t="s">
        <v>16756</v>
      </c>
      <c r="B1865" t="s">
        <v>73</v>
      </c>
      <c r="C1865" t="s">
        <v>16757</v>
      </c>
      <c r="E1865" t="s">
        <v>16758</v>
      </c>
      <c r="F1865">
        <v>1012381187274</v>
      </c>
      <c r="H1865" t="s">
        <v>116</v>
      </c>
      <c r="K1865" s="2">
        <v>44515</v>
      </c>
      <c r="L1865" t="s">
        <v>195</v>
      </c>
      <c r="M1865" s="1">
        <v>44515.533379629633</v>
      </c>
      <c r="N1865" t="s">
        <v>69</v>
      </c>
      <c r="O1865" t="s">
        <v>114</v>
      </c>
      <c r="P1865" t="s">
        <v>117</v>
      </c>
      <c r="Q1865" t="s">
        <v>16759</v>
      </c>
      <c r="R1865" t="s">
        <v>16760</v>
      </c>
      <c r="V1865">
        <v>227807901</v>
      </c>
      <c r="AV1865" s="1">
        <v>44515.600393518522</v>
      </c>
      <c r="AW1865" t="s">
        <v>71</v>
      </c>
      <c r="BC1865" s="1">
        <v>44512.708518518521</v>
      </c>
      <c r="BM1865" t="s">
        <v>77</v>
      </c>
      <c r="BQ1865" t="s">
        <v>81</v>
      </c>
    </row>
    <row r="1866" spans="1:72" x14ac:dyDescent="0.25">
      <c r="A1866" t="s">
        <v>16761</v>
      </c>
      <c r="B1866" t="s">
        <v>73</v>
      </c>
      <c r="C1866" t="s">
        <v>16762</v>
      </c>
      <c r="E1866" t="s">
        <v>16763</v>
      </c>
      <c r="F1866">
        <v>1900048099595</v>
      </c>
      <c r="H1866" t="s">
        <v>116</v>
      </c>
      <c r="K1866" s="2">
        <v>44515</v>
      </c>
      <c r="L1866" t="s">
        <v>195</v>
      </c>
      <c r="M1866" s="1">
        <v>44515.373749999999</v>
      </c>
      <c r="N1866" t="s">
        <v>69</v>
      </c>
      <c r="O1866" t="s">
        <v>76</v>
      </c>
      <c r="P1866" t="s">
        <v>117</v>
      </c>
      <c r="Q1866" t="s">
        <v>16764</v>
      </c>
      <c r="R1866" t="s">
        <v>447</v>
      </c>
      <c r="V1866">
        <v>386480051</v>
      </c>
      <c r="AV1866" s="1">
        <v>44515.390138888892</v>
      </c>
      <c r="AW1866" t="s">
        <v>71</v>
      </c>
      <c r="BC1866" s="1">
        <v>44509.310636574075</v>
      </c>
      <c r="BM1866" t="s">
        <v>77</v>
      </c>
      <c r="BQ1866" t="s">
        <v>81</v>
      </c>
    </row>
    <row r="1867" spans="1:72" x14ac:dyDescent="0.25">
      <c r="A1867" t="s">
        <v>16765</v>
      </c>
      <c r="B1867" t="s">
        <v>73</v>
      </c>
      <c r="C1867" t="s">
        <v>16766</v>
      </c>
      <c r="E1867" t="s">
        <v>16767</v>
      </c>
      <c r="F1867">
        <v>1900060986182</v>
      </c>
      <c r="H1867" t="s">
        <v>116</v>
      </c>
      <c r="K1867" s="2">
        <v>44515</v>
      </c>
      <c r="L1867" t="s">
        <v>195</v>
      </c>
      <c r="M1867" s="1">
        <v>44515.400578703702</v>
      </c>
      <c r="N1867" t="s">
        <v>69</v>
      </c>
      <c r="O1867" t="s">
        <v>76</v>
      </c>
      <c r="P1867" t="s">
        <v>117</v>
      </c>
      <c r="Q1867" t="s">
        <v>16768</v>
      </c>
      <c r="R1867" t="s">
        <v>16760</v>
      </c>
      <c r="V1867">
        <v>28660041</v>
      </c>
      <c r="AV1867" s="1">
        <v>44515.525509259256</v>
      </c>
      <c r="AW1867" t="s">
        <v>71</v>
      </c>
      <c r="BC1867" s="1">
        <v>44509.310636574075</v>
      </c>
      <c r="BM1867" t="s">
        <v>77</v>
      </c>
      <c r="BQ1867" t="s">
        <v>81</v>
      </c>
    </row>
    <row r="1868" spans="1:72" x14ac:dyDescent="0.25">
      <c r="A1868" t="s">
        <v>16769</v>
      </c>
      <c r="B1868" t="s">
        <v>73</v>
      </c>
      <c r="C1868" t="s">
        <v>16770</v>
      </c>
      <c r="E1868" t="s">
        <v>16771</v>
      </c>
      <c r="F1868">
        <v>1900026117403</v>
      </c>
      <c r="H1868" t="s">
        <v>116</v>
      </c>
      <c r="K1868" s="2">
        <v>44515</v>
      </c>
      <c r="L1868" t="s">
        <v>197</v>
      </c>
      <c r="M1868" s="1">
        <v>44515.535787037035</v>
      </c>
      <c r="N1868" t="s">
        <v>69</v>
      </c>
      <c r="O1868" t="s">
        <v>76</v>
      </c>
      <c r="P1868" t="s">
        <v>117</v>
      </c>
      <c r="Q1868" t="s">
        <v>16772</v>
      </c>
      <c r="R1868" t="s">
        <v>16773</v>
      </c>
      <c r="V1868">
        <v>189174741</v>
      </c>
      <c r="AV1868" s="1">
        <v>44515.561273148145</v>
      </c>
      <c r="AW1868" t="s">
        <v>71</v>
      </c>
      <c r="BC1868" s="1">
        <v>44509.310636574075</v>
      </c>
      <c r="BM1868" t="s">
        <v>77</v>
      </c>
      <c r="BQ1868" t="s">
        <v>81</v>
      </c>
    </row>
    <row r="1869" spans="1:72" x14ac:dyDescent="0.25">
      <c r="A1869" t="s">
        <v>16774</v>
      </c>
      <c r="B1869" t="s">
        <v>151</v>
      </c>
      <c r="C1869" t="s">
        <v>16775</v>
      </c>
      <c r="E1869" t="s">
        <v>16776</v>
      </c>
      <c r="F1869">
        <v>1800022651602</v>
      </c>
      <c r="G1869">
        <v>9220123801</v>
      </c>
      <c r="H1869" t="s">
        <v>68</v>
      </c>
      <c r="K1869" s="2">
        <v>44515</v>
      </c>
      <c r="L1869" t="s">
        <v>197</v>
      </c>
      <c r="M1869" s="1">
        <v>44515.706377314818</v>
      </c>
      <c r="N1869" t="s">
        <v>69</v>
      </c>
      <c r="O1869" t="s">
        <v>149</v>
      </c>
      <c r="P1869" t="s">
        <v>111</v>
      </c>
      <c r="Q1869" t="s">
        <v>16777</v>
      </c>
      <c r="R1869" t="s">
        <v>153</v>
      </c>
      <c r="V1869" t="s">
        <v>16778</v>
      </c>
      <c r="AA1869">
        <v>562026</v>
      </c>
      <c r="AV1869" s="1">
        <v>44515.71875</v>
      </c>
      <c r="AW1869" t="s">
        <v>71</v>
      </c>
      <c r="AX1869" t="s">
        <v>111</v>
      </c>
      <c r="AY1869" t="s">
        <v>160</v>
      </c>
      <c r="BC1869" s="1">
        <v>44512.356874999998</v>
      </c>
      <c r="BL1869" t="s">
        <v>16779</v>
      </c>
      <c r="BM1869" t="s">
        <v>77</v>
      </c>
      <c r="BP1869" t="s">
        <v>585</v>
      </c>
      <c r="BQ1869" t="s">
        <v>81</v>
      </c>
    </row>
    <row r="1870" spans="1:72" x14ac:dyDescent="0.25">
      <c r="A1870">
        <v>2077869</v>
      </c>
      <c r="B1870" t="s">
        <v>141</v>
      </c>
      <c r="C1870" t="s">
        <v>16780</v>
      </c>
      <c r="D1870" t="s">
        <v>726</v>
      </c>
      <c r="E1870" t="s">
        <v>16691</v>
      </c>
      <c r="F1870">
        <v>1800022451414</v>
      </c>
      <c r="H1870" t="s">
        <v>194</v>
      </c>
      <c r="K1870" s="2">
        <v>44515</v>
      </c>
      <c r="L1870" t="s">
        <v>195</v>
      </c>
      <c r="N1870" t="s">
        <v>95</v>
      </c>
      <c r="O1870" t="s">
        <v>149</v>
      </c>
      <c r="R1870" t="s">
        <v>16781</v>
      </c>
      <c r="V1870" t="s">
        <v>16782</v>
      </c>
      <c r="AW1870" t="s">
        <v>71</v>
      </c>
      <c r="AZ1870" t="s">
        <v>209</v>
      </c>
      <c r="BA1870" t="s">
        <v>48</v>
      </c>
      <c r="BB1870" t="s">
        <v>10930</v>
      </c>
      <c r="BC1870" s="1">
        <v>44512.620995370373</v>
      </c>
      <c r="BL1870">
        <v>1637235</v>
      </c>
      <c r="BM1870" t="s">
        <v>77</v>
      </c>
      <c r="BP1870" t="s">
        <v>731</v>
      </c>
      <c r="BQ1870" t="s">
        <v>81</v>
      </c>
    </row>
    <row r="1871" spans="1:72" x14ac:dyDescent="0.25">
      <c r="A1871" t="s">
        <v>16783</v>
      </c>
      <c r="B1871" t="s">
        <v>67</v>
      </c>
      <c r="C1871" t="s">
        <v>16784</v>
      </c>
      <c r="E1871" t="s">
        <v>16785</v>
      </c>
      <c r="F1871">
        <v>1900037116124</v>
      </c>
      <c r="G1871">
        <v>5027218610</v>
      </c>
      <c r="H1871" t="s">
        <v>68</v>
      </c>
      <c r="J1871" t="s">
        <v>79</v>
      </c>
      <c r="K1871" s="2">
        <v>44515</v>
      </c>
      <c r="L1871" t="s">
        <v>195</v>
      </c>
      <c r="M1871" s="1">
        <v>44515.371562499997</v>
      </c>
      <c r="N1871" t="s">
        <v>75</v>
      </c>
      <c r="O1871" t="s">
        <v>102</v>
      </c>
      <c r="R1871" t="s">
        <v>16786</v>
      </c>
      <c r="S1871" t="s">
        <v>16787</v>
      </c>
      <c r="U1871" t="s">
        <v>81</v>
      </c>
      <c r="V1871" t="s">
        <v>16788</v>
      </c>
      <c r="W1871">
        <v>19897</v>
      </c>
      <c r="AA1871" t="s">
        <v>16789</v>
      </c>
      <c r="AC1871" t="s">
        <v>16790</v>
      </c>
      <c r="AF1871" t="s">
        <v>16791</v>
      </c>
      <c r="AG1871" t="s">
        <v>16792</v>
      </c>
      <c r="AH1871" t="s">
        <v>202</v>
      </c>
      <c r="AK1871" t="s">
        <v>16793</v>
      </c>
      <c r="AN1871" t="s">
        <v>89</v>
      </c>
      <c r="AU1871" s="1">
        <v>44515.442754629628</v>
      </c>
      <c r="AW1871" t="s">
        <v>71</v>
      </c>
      <c r="BC1871" s="1">
        <v>44512.337627314817</v>
      </c>
      <c r="BL1871" t="s">
        <v>16794</v>
      </c>
      <c r="BN1871" t="s">
        <v>84</v>
      </c>
      <c r="BO1871" t="s">
        <v>16795</v>
      </c>
      <c r="BP1871" t="s">
        <v>585</v>
      </c>
      <c r="BQ1871" t="s">
        <v>81</v>
      </c>
      <c r="BS1871" t="s">
        <v>85</v>
      </c>
      <c r="BT1871" t="s">
        <v>85</v>
      </c>
    </row>
    <row r="1872" spans="1:72" x14ac:dyDescent="0.25">
      <c r="A1872" t="s">
        <v>16796</v>
      </c>
      <c r="B1872" t="s">
        <v>73</v>
      </c>
      <c r="C1872" t="s">
        <v>16797</v>
      </c>
      <c r="E1872" t="s">
        <v>16798</v>
      </c>
      <c r="F1872">
        <v>1023477407093</v>
      </c>
      <c r="H1872" t="s">
        <v>74</v>
      </c>
      <c r="K1872" s="2">
        <v>44515</v>
      </c>
      <c r="L1872" t="s">
        <v>195</v>
      </c>
      <c r="M1872" s="1">
        <v>44515.383125</v>
      </c>
      <c r="N1872" t="s">
        <v>75</v>
      </c>
      <c r="O1872" t="s">
        <v>199</v>
      </c>
      <c r="R1872" t="s">
        <v>16799</v>
      </c>
      <c r="V1872" t="s">
        <v>16800</v>
      </c>
      <c r="AU1872" s="1">
        <v>44515.414247685185</v>
      </c>
      <c r="AW1872" t="s">
        <v>71</v>
      </c>
      <c r="BC1872" s="1">
        <v>44512.283206018517</v>
      </c>
      <c r="BL1872" t="s">
        <v>16801</v>
      </c>
      <c r="BP1872" t="s">
        <v>1095</v>
      </c>
      <c r="BQ1872" t="s">
        <v>81</v>
      </c>
    </row>
    <row r="1873" spans="1:72" x14ac:dyDescent="0.25">
      <c r="A1873" t="s">
        <v>16802</v>
      </c>
      <c r="B1873" t="s">
        <v>151</v>
      </c>
      <c r="C1873" t="s">
        <v>16803</v>
      </c>
      <c r="E1873" t="s">
        <v>16804</v>
      </c>
      <c r="F1873">
        <v>1591015488220</v>
      </c>
      <c r="G1873">
        <v>1337029209</v>
      </c>
      <c r="H1873" t="s">
        <v>68</v>
      </c>
      <c r="J1873" t="s">
        <v>79</v>
      </c>
      <c r="K1873" s="2">
        <v>44515</v>
      </c>
      <c r="L1873" t="s">
        <v>197</v>
      </c>
      <c r="M1873" s="1">
        <v>44515.548310185186</v>
      </c>
      <c r="N1873" t="s">
        <v>75</v>
      </c>
      <c r="O1873" t="s">
        <v>162</v>
      </c>
      <c r="R1873" t="s">
        <v>153</v>
      </c>
      <c r="S1873" t="s">
        <v>80</v>
      </c>
      <c r="U1873" t="s">
        <v>81</v>
      </c>
      <c r="V1873" t="s">
        <v>16805</v>
      </c>
      <c r="W1873">
        <v>14099</v>
      </c>
      <c r="AA1873" t="s">
        <v>16806</v>
      </c>
      <c r="AC1873">
        <v>26961</v>
      </c>
      <c r="AF1873" t="s">
        <v>16807</v>
      </c>
      <c r="AG1873" s="4" t="s">
        <v>16808</v>
      </c>
      <c r="AH1873" t="s">
        <v>82</v>
      </c>
      <c r="AK1873" t="s">
        <v>16809</v>
      </c>
      <c r="AN1873" t="s">
        <v>83</v>
      </c>
      <c r="AU1873" s="1">
        <v>44515.613969907405</v>
      </c>
      <c r="AW1873" t="s">
        <v>71</v>
      </c>
      <c r="BC1873" s="1">
        <v>44512.398553240739</v>
      </c>
      <c r="BG1873" t="s">
        <v>16810</v>
      </c>
      <c r="BL1873" t="s">
        <v>16811</v>
      </c>
      <c r="BM1873" t="s">
        <v>77</v>
      </c>
      <c r="BN1873" t="s">
        <v>84</v>
      </c>
      <c r="BO1873" t="s">
        <v>16812</v>
      </c>
      <c r="BP1873" t="s">
        <v>585</v>
      </c>
      <c r="BQ1873" t="s">
        <v>81</v>
      </c>
      <c r="BS1873" t="s">
        <v>85</v>
      </c>
      <c r="BT1873" t="s">
        <v>85</v>
      </c>
    </row>
    <row r="1874" spans="1:72" x14ac:dyDescent="0.25">
      <c r="A1874" t="s">
        <v>16813</v>
      </c>
      <c r="B1874" t="s">
        <v>120</v>
      </c>
      <c r="C1874" t="s">
        <v>16814</v>
      </c>
      <c r="E1874" t="s">
        <v>493</v>
      </c>
      <c r="F1874">
        <v>2000009718780</v>
      </c>
      <c r="G1874">
        <v>3995464201</v>
      </c>
      <c r="H1874" t="s">
        <v>68</v>
      </c>
      <c r="J1874" t="s">
        <v>79</v>
      </c>
      <c r="K1874" s="2">
        <v>44515</v>
      </c>
      <c r="L1874" t="s">
        <v>197</v>
      </c>
      <c r="M1874" s="1">
        <v>44515.655624999999</v>
      </c>
      <c r="N1874" t="s">
        <v>75</v>
      </c>
      <c r="O1874" t="s">
        <v>114</v>
      </c>
      <c r="R1874" t="s">
        <v>16815</v>
      </c>
      <c r="S1874" t="s">
        <v>16816</v>
      </c>
      <c r="U1874" t="s">
        <v>81</v>
      </c>
      <c r="V1874" t="s">
        <v>16817</v>
      </c>
      <c r="W1874">
        <v>44771</v>
      </c>
      <c r="AA1874" t="s">
        <v>16818</v>
      </c>
      <c r="AC1874">
        <v>14068</v>
      </c>
      <c r="AF1874" t="s">
        <v>16819</v>
      </c>
      <c r="AG1874" t="s">
        <v>16820</v>
      </c>
      <c r="AH1874" t="s">
        <v>89</v>
      </c>
      <c r="AK1874" t="s">
        <v>16821</v>
      </c>
      <c r="AN1874" t="s">
        <v>89</v>
      </c>
      <c r="AU1874" s="1">
        <v>44515.703101851854</v>
      </c>
      <c r="AW1874" t="s">
        <v>71</v>
      </c>
      <c r="BC1874" s="1">
        <v>44512.297465277778</v>
      </c>
      <c r="BL1874" t="s">
        <v>16822</v>
      </c>
      <c r="BN1874" t="s">
        <v>84</v>
      </c>
      <c r="BO1874" t="s">
        <v>16823</v>
      </c>
      <c r="BP1874" t="s">
        <v>585</v>
      </c>
      <c r="BQ1874" t="s">
        <v>81</v>
      </c>
      <c r="BS1874" t="s">
        <v>85</v>
      </c>
      <c r="BT1874" t="s">
        <v>85</v>
      </c>
    </row>
    <row r="1875" spans="1:72" x14ac:dyDescent="0.25">
      <c r="A1875" t="s">
        <v>16824</v>
      </c>
      <c r="B1875" t="s">
        <v>151</v>
      </c>
      <c r="C1875" t="s">
        <v>16825</v>
      </c>
      <c r="E1875" t="s">
        <v>16826</v>
      </c>
      <c r="F1875">
        <v>1591043219525</v>
      </c>
      <c r="G1875">
        <v>1281017408</v>
      </c>
      <c r="H1875" t="s">
        <v>68</v>
      </c>
      <c r="K1875" s="2">
        <v>44515</v>
      </c>
      <c r="L1875" t="s">
        <v>195</v>
      </c>
      <c r="N1875" t="s">
        <v>95</v>
      </c>
      <c r="O1875" t="s">
        <v>167</v>
      </c>
      <c r="R1875" t="s">
        <v>153</v>
      </c>
      <c r="V1875" t="s">
        <v>16827</v>
      </c>
      <c r="AA1875" t="s">
        <v>16828</v>
      </c>
      <c r="AW1875" t="s">
        <v>71</v>
      </c>
      <c r="AZ1875" t="s">
        <v>118</v>
      </c>
      <c r="BA1875" t="s">
        <v>48</v>
      </c>
      <c r="BB1875" t="s">
        <v>16829</v>
      </c>
      <c r="BL1875" t="s">
        <v>16830</v>
      </c>
      <c r="BP1875" t="s">
        <v>585</v>
      </c>
      <c r="BQ1875" t="s">
        <v>81</v>
      </c>
    </row>
    <row r="1876" spans="1:72" x14ac:dyDescent="0.25">
      <c r="A1876" t="s">
        <v>16831</v>
      </c>
      <c r="B1876" t="s">
        <v>151</v>
      </c>
      <c r="C1876" t="s">
        <v>16832</v>
      </c>
      <c r="E1876" t="s">
        <v>16833</v>
      </c>
      <c r="F1876">
        <v>1580000401761</v>
      </c>
      <c r="G1876">
        <v>7502856500</v>
      </c>
      <c r="H1876" t="s">
        <v>68</v>
      </c>
      <c r="J1876" t="s">
        <v>79</v>
      </c>
      <c r="K1876" s="2">
        <v>44515</v>
      </c>
      <c r="L1876" t="s">
        <v>195</v>
      </c>
      <c r="M1876" s="1">
        <v>44515.399548611109</v>
      </c>
      <c r="N1876" t="s">
        <v>75</v>
      </c>
      <c r="O1876" t="s">
        <v>152</v>
      </c>
      <c r="R1876" t="s">
        <v>16834</v>
      </c>
      <c r="S1876" t="s">
        <v>144</v>
      </c>
      <c r="U1876" t="s">
        <v>81</v>
      </c>
      <c r="V1876" t="s">
        <v>16835</v>
      </c>
      <c r="W1876">
        <v>23974</v>
      </c>
      <c r="AA1876" t="s">
        <v>16836</v>
      </c>
      <c r="AC1876" t="s">
        <v>16837</v>
      </c>
      <c r="AF1876" t="s">
        <v>16838</v>
      </c>
      <c r="AG1876" s="4" t="s">
        <v>16839</v>
      </c>
      <c r="AH1876" t="s">
        <v>82</v>
      </c>
      <c r="AK1876" t="s">
        <v>16840</v>
      </c>
      <c r="AN1876" t="s">
        <v>89</v>
      </c>
      <c r="AU1876" s="1">
        <v>44515.430196759262</v>
      </c>
      <c r="AW1876" t="s">
        <v>71</v>
      </c>
      <c r="BC1876" s="1">
        <v>44512.493530092594</v>
      </c>
      <c r="BL1876" t="s">
        <v>16841</v>
      </c>
      <c r="BN1876" t="s">
        <v>84</v>
      </c>
      <c r="BO1876" t="s">
        <v>16842</v>
      </c>
      <c r="BP1876" t="s">
        <v>585</v>
      </c>
      <c r="BQ1876" t="s">
        <v>81</v>
      </c>
      <c r="BS1876" t="s">
        <v>85</v>
      </c>
      <c r="BT1876" t="s">
        <v>85</v>
      </c>
    </row>
    <row r="1877" spans="1:72" x14ac:dyDescent="0.25">
      <c r="A1877" t="s">
        <v>16843</v>
      </c>
      <c r="B1877" t="s">
        <v>67</v>
      </c>
      <c r="C1877" t="s">
        <v>16844</v>
      </c>
      <c r="E1877" t="s">
        <v>16845</v>
      </c>
      <c r="F1877">
        <v>1012413136806</v>
      </c>
      <c r="G1877">
        <v>9391357803</v>
      </c>
      <c r="H1877" t="s">
        <v>251</v>
      </c>
      <c r="K1877" s="2">
        <v>44515</v>
      </c>
      <c r="L1877" t="s">
        <v>197</v>
      </c>
      <c r="M1877" s="1">
        <v>44515.625393518516</v>
      </c>
      <c r="N1877" t="s">
        <v>95</v>
      </c>
      <c r="O1877" t="s">
        <v>205</v>
      </c>
      <c r="R1877" t="s">
        <v>16846</v>
      </c>
      <c r="AW1877" t="s">
        <v>71</v>
      </c>
      <c r="AZ1877" t="s">
        <v>96</v>
      </c>
      <c r="BA1877" t="s">
        <v>48</v>
      </c>
      <c r="BB1877" t="s">
        <v>16847</v>
      </c>
      <c r="BC1877" s="1">
        <v>44512.342141203706</v>
      </c>
      <c r="BL1877" t="s">
        <v>16848</v>
      </c>
      <c r="BP1877" t="s">
        <v>4797</v>
      </c>
      <c r="BQ1877" t="s">
        <v>81</v>
      </c>
    </row>
    <row r="1878" spans="1:72" x14ac:dyDescent="0.25">
      <c r="A1878" t="s">
        <v>16849</v>
      </c>
      <c r="B1878" t="s">
        <v>124</v>
      </c>
      <c r="C1878" t="s">
        <v>16850</v>
      </c>
      <c r="D1878" t="s">
        <v>128</v>
      </c>
      <c r="E1878" t="s">
        <v>16851</v>
      </c>
      <c r="G1878">
        <v>8935883405</v>
      </c>
      <c r="H1878" t="s">
        <v>125</v>
      </c>
      <c r="K1878" s="2">
        <v>44515</v>
      </c>
      <c r="L1878" t="s">
        <v>195</v>
      </c>
      <c r="M1878" s="1">
        <v>44515.460833333331</v>
      </c>
      <c r="N1878" t="s">
        <v>75</v>
      </c>
      <c r="O1878" t="s">
        <v>121</v>
      </c>
      <c r="R1878" t="s">
        <v>16852</v>
      </c>
      <c r="S1878" t="s">
        <v>16853</v>
      </c>
      <c r="AA1878" t="s">
        <v>16854</v>
      </c>
      <c r="AU1878" s="1">
        <v>44515.493506944447</v>
      </c>
      <c r="AW1878" t="s">
        <v>71</v>
      </c>
      <c r="BC1878" s="1">
        <v>44514.900219907409</v>
      </c>
      <c r="BP1878" t="s">
        <v>231</v>
      </c>
      <c r="BQ1878" t="s">
        <v>81</v>
      </c>
    </row>
    <row r="1879" spans="1:72" x14ac:dyDescent="0.25">
      <c r="A1879" t="s">
        <v>16855</v>
      </c>
      <c r="B1879" t="s">
        <v>101</v>
      </c>
      <c r="C1879" t="s">
        <v>16856</v>
      </c>
      <c r="E1879" t="s">
        <v>16857</v>
      </c>
      <c r="F1879">
        <v>1012448679161</v>
      </c>
      <c r="G1879">
        <v>4010526807</v>
      </c>
      <c r="H1879" t="s">
        <v>94</v>
      </c>
      <c r="J1879" t="s">
        <v>87</v>
      </c>
      <c r="K1879" s="2">
        <v>44515</v>
      </c>
      <c r="L1879" t="s">
        <v>195</v>
      </c>
      <c r="M1879" s="1">
        <v>44515.336643518516</v>
      </c>
      <c r="N1879" t="s">
        <v>75</v>
      </c>
      <c r="O1879" t="s">
        <v>199</v>
      </c>
      <c r="R1879" t="s">
        <v>16858</v>
      </c>
      <c r="S1879" t="s">
        <v>144</v>
      </c>
      <c r="U1879" t="s">
        <v>81</v>
      </c>
      <c r="V1879" t="s">
        <v>16859</v>
      </c>
      <c r="AA1879" s="3">
        <v>32787353278735</v>
      </c>
      <c r="AC1879">
        <v>1323</v>
      </c>
      <c r="AF1879" t="s">
        <v>16860</v>
      </c>
      <c r="AK1879" t="s">
        <v>16861</v>
      </c>
      <c r="AU1879" s="1">
        <v>44515.357615740744</v>
      </c>
      <c r="AW1879" t="s">
        <v>71</v>
      </c>
      <c r="BC1879" s="1">
        <v>44512.283206018517</v>
      </c>
      <c r="BL1879" t="s">
        <v>16862</v>
      </c>
      <c r="BP1879" t="s">
        <v>931</v>
      </c>
      <c r="BQ1879" t="s">
        <v>81</v>
      </c>
      <c r="BS1879" t="s">
        <v>85</v>
      </c>
    </row>
    <row r="1880" spans="1:72" x14ac:dyDescent="0.25">
      <c r="A1880" t="s">
        <v>16863</v>
      </c>
      <c r="B1880" t="s">
        <v>67</v>
      </c>
      <c r="C1880" t="s">
        <v>16864</v>
      </c>
      <c r="E1880" t="s">
        <v>16865</v>
      </c>
      <c r="F1880">
        <v>1200021317687</v>
      </c>
      <c r="G1880">
        <v>563114103</v>
      </c>
      <c r="H1880" t="s">
        <v>86</v>
      </c>
      <c r="J1880" t="s">
        <v>185</v>
      </c>
      <c r="K1880" s="2">
        <v>44515</v>
      </c>
      <c r="L1880" t="s">
        <v>195</v>
      </c>
      <c r="M1880" s="1">
        <v>44515.334270833337</v>
      </c>
      <c r="N1880" t="s">
        <v>75</v>
      </c>
      <c r="O1880" t="s">
        <v>138</v>
      </c>
      <c r="R1880" t="s">
        <v>16866</v>
      </c>
      <c r="S1880" t="s">
        <v>139</v>
      </c>
      <c r="U1880" t="s">
        <v>81</v>
      </c>
      <c r="V1880" t="s">
        <v>16867</v>
      </c>
      <c r="W1880" t="s">
        <v>89</v>
      </c>
      <c r="Y1880">
        <v>10</v>
      </c>
      <c r="AG1880" t="s">
        <v>16868</v>
      </c>
      <c r="AH1880" t="s">
        <v>82</v>
      </c>
      <c r="AN1880" t="s">
        <v>89</v>
      </c>
      <c r="AU1880" s="1">
        <v>44515.67087962963</v>
      </c>
      <c r="AW1880" t="s">
        <v>71</v>
      </c>
      <c r="BC1880" s="1">
        <v>44512.690891203703</v>
      </c>
      <c r="BL1880" t="s">
        <v>16869</v>
      </c>
      <c r="BN1880" t="s">
        <v>84</v>
      </c>
      <c r="BO1880" t="s">
        <v>16870</v>
      </c>
      <c r="BP1880" t="s">
        <v>3307</v>
      </c>
      <c r="BQ1880" t="s">
        <v>81</v>
      </c>
      <c r="BS1880" t="s">
        <v>85</v>
      </c>
    </row>
    <row r="1881" spans="1:72" x14ac:dyDescent="0.25">
      <c r="A1881" t="s">
        <v>16871</v>
      </c>
      <c r="B1881" t="s">
        <v>236</v>
      </c>
      <c r="C1881" t="s">
        <v>16872</v>
      </c>
      <c r="E1881" t="s">
        <v>16873</v>
      </c>
      <c r="F1881">
        <v>1012961594577</v>
      </c>
      <c r="G1881">
        <v>2987873304</v>
      </c>
      <c r="H1881" t="s">
        <v>68</v>
      </c>
      <c r="J1881" t="s">
        <v>79</v>
      </c>
      <c r="K1881" s="2">
        <v>44515</v>
      </c>
      <c r="L1881" t="s">
        <v>197</v>
      </c>
      <c r="M1881" s="1">
        <v>44515.467395833337</v>
      </c>
      <c r="N1881" t="s">
        <v>75</v>
      </c>
      <c r="O1881" t="s">
        <v>199</v>
      </c>
      <c r="R1881" t="s">
        <v>16874</v>
      </c>
      <c r="S1881" t="s">
        <v>144</v>
      </c>
      <c r="U1881" t="s">
        <v>81</v>
      </c>
      <c r="V1881" t="s">
        <v>16875</v>
      </c>
      <c r="W1881" t="s">
        <v>16876</v>
      </c>
      <c r="AA1881" t="s">
        <v>16877</v>
      </c>
      <c r="AC1881">
        <v>72563</v>
      </c>
      <c r="AF1881" t="s">
        <v>16878</v>
      </c>
      <c r="AG1881" t="s">
        <v>16879</v>
      </c>
      <c r="AH1881" t="s">
        <v>82</v>
      </c>
      <c r="AK1881" t="s">
        <v>16880</v>
      </c>
      <c r="AN1881" t="s">
        <v>89</v>
      </c>
      <c r="AU1881" s="1">
        <v>44515.524016203701</v>
      </c>
      <c r="AW1881" t="s">
        <v>71</v>
      </c>
      <c r="BC1881" s="1">
        <v>44512.283206018517</v>
      </c>
      <c r="BL1881" t="s">
        <v>16881</v>
      </c>
      <c r="BN1881" t="s">
        <v>84</v>
      </c>
      <c r="BO1881" t="s">
        <v>16882</v>
      </c>
      <c r="BP1881" t="s">
        <v>585</v>
      </c>
      <c r="BQ1881" t="s">
        <v>81</v>
      </c>
      <c r="BS1881" t="s">
        <v>85</v>
      </c>
      <c r="BT1881" t="s">
        <v>85</v>
      </c>
    </row>
    <row r="1882" spans="1:72" x14ac:dyDescent="0.25">
      <c r="A1882" t="s">
        <v>16883</v>
      </c>
      <c r="B1882" t="s">
        <v>151</v>
      </c>
      <c r="C1882" t="s">
        <v>16884</v>
      </c>
      <c r="E1882" t="s">
        <v>16885</v>
      </c>
      <c r="F1882">
        <v>1591056739658</v>
      </c>
      <c r="G1882">
        <v>1288010710</v>
      </c>
      <c r="H1882" t="s">
        <v>68</v>
      </c>
      <c r="K1882" s="2">
        <v>44515</v>
      </c>
      <c r="L1882" t="s">
        <v>195</v>
      </c>
      <c r="M1882" s="1">
        <v>44515.479201388887</v>
      </c>
      <c r="N1882" t="s">
        <v>69</v>
      </c>
      <c r="O1882" t="s">
        <v>158</v>
      </c>
      <c r="P1882" t="s">
        <v>111</v>
      </c>
      <c r="Q1882" t="s">
        <v>16886</v>
      </c>
      <c r="R1882" t="s">
        <v>16887</v>
      </c>
      <c r="V1882" t="s">
        <v>16888</v>
      </c>
      <c r="AA1882">
        <v>7258801</v>
      </c>
      <c r="AV1882" s="1">
        <v>44515.487592592595</v>
      </c>
      <c r="AW1882" t="s">
        <v>71</v>
      </c>
      <c r="BC1882" s="1">
        <v>44514.904062499998</v>
      </c>
      <c r="BL1882" t="s">
        <v>16889</v>
      </c>
      <c r="BP1882" t="s">
        <v>585</v>
      </c>
      <c r="BQ1882" t="s">
        <v>81</v>
      </c>
    </row>
    <row r="1883" spans="1:72" x14ac:dyDescent="0.25">
      <c r="A1883" t="s">
        <v>16890</v>
      </c>
      <c r="B1883" t="s">
        <v>67</v>
      </c>
      <c r="C1883" t="s">
        <v>16891</v>
      </c>
      <c r="E1883" t="s">
        <v>16892</v>
      </c>
      <c r="F1883">
        <v>1900033088936</v>
      </c>
      <c r="G1883">
        <v>644030905</v>
      </c>
      <c r="H1883" t="s">
        <v>68</v>
      </c>
      <c r="K1883" s="2">
        <v>44515</v>
      </c>
      <c r="L1883" t="s">
        <v>195</v>
      </c>
      <c r="M1883" s="1">
        <v>44515.483437499999</v>
      </c>
      <c r="N1883" t="s">
        <v>69</v>
      </c>
      <c r="O1883" t="s">
        <v>611</v>
      </c>
      <c r="P1883" t="s">
        <v>93</v>
      </c>
      <c r="Q1883" t="s">
        <v>16893</v>
      </c>
      <c r="R1883" t="s">
        <v>16894</v>
      </c>
      <c r="V1883" t="s">
        <v>16895</v>
      </c>
      <c r="AA1883">
        <v>583</v>
      </c>
      <c r="AV1883" s="1">
        <v>44515.486689814818</v>
      </c>
      <c r="AW1883" t="s">
        <v>71</v>
      </c>
      <c r="BC1883" s="1">
        <v>44512.432789351849</v>
      </c>
      <c r="BL1883" t="s">
        <v>16896</v>
      </c>
      <c r="BP1883" t="s">
        <v>585</v>
      </c>
      <c r="BQ1883" t="s">
        <v>81</v>
      </c>
    </row>
    <row r="1884" spans="1:72" x14ac:dyDescent="0.25">
      <c r="A1884" t="s">
        <v>16897</v>
      </c>
      <c r="B1884" t="s">
        <v>101</v>
      </c>
      <c r="C1884" t="s">
        <v>16898</v>
      </c>
      <c r="E1884" t="s">
        <v>16899</v>
      </c>
      <c r="F1884">
        <v>1200027661389</v>
      </c>
      <c r="G1884">
        <v>3349797310</v>
      </c>
      <c r="H1884" t="s">
        <v>68</v>
      </c>
      <c r="J1884" t="s">
        <v>79</v>
      </c>
      <c r="K1884" s="2">
        <v>44515</v>
      </c>
      <c r="L1884" t="s">
        <v>197</v>
      </c>
      <c r="M1884" s="1">
        <v>44515.467106481483</v>
      </c>
      <c r="N1884" t="s">
        <v>75</v>
      </c>
      <c r="O1884" t="s">
        <v>1063</v>
      </c>
      <c r="R1884" t="s">
        <v>16900</v>
      </c>
      <c r="S1884" t="s">
        <v>16901</v>
      </c>
      <c r="U1884" t="s">
        <v>81</v>
      </c>
      <c r="V1884" t="s">
        <v>16902</v>
      </c>
      <c r="W1884">
        <v>38891</v>
      </c>
      <c r="AA1884" t="s">
        <v>16903</v>
      </c>
      <c r="AC1884">
        <v>10956</v>
      </c>
      <c r="AF1884" t="s">
        <v>16904</v>
      </c>
      <c r="AG1884" t="s">
        <v>16905</v>
      </c>
      <c r="AH1884" t="s">
        <v>82</v>
      </c>
      <c r="AK1884" t="s">
        <v>16906</v>
      </c>
      <c r="AN1884" t="s">
        <v>144</v>
      </c>
      <c r="AU1884" s="1">
        <v>44515.524293981478</v>
      </c>
      <c r="AW1884" t="s">
        <v>71</v>
      </c>
      <c r="BC1884" s="1">
        <v>44512.303078703706</v>
      </c>
      <c r="BL1884" t="s">
        <v>16907</v>
      </c>
      <c r="BP1884" t="s">
        <v>585</v>
      </c>
      <c r="BQ1884" t="s">
        <v>81</v>
      </c>
      <c r="BS1884" t="s">
        <v>85</v>
      </c>
      <c r="BT1884" t="s">
        <v>85</v>
      </c>
    </row>
    <row r="1885" spans="1:72" x14ac:dyDescent="0.25">
      <c r="A1885" t="s">
        <v>16908</v>
      </c>
      <c r="B1885" t="s">
        <v>120</v>
      </c>
      <c r="C1885" t="s">
        <v>16909</v>
      </c>
      <c r="E1885" t="s">
        <v>16910</v>
      </c>
      <c r="F1885">
        <v>1200028840860</v>
      </c>
      <c r="H1885" t="s">
        <v>86</v>
      </c>
      <c r="K1885" s="2">
        <v>44515</v>
      </c>
      <c r="L1885" t="s">
        <v>197</v>
      </c>
      <c r="M1885" s="1">
        <v>44515.552673611113</v>
      </c>
      <c r="N1885" t="s">
        <v>69</v>
      </c>
      <c r="O1885" t="s">
        <v>1189</v>
      </c>
      <c r="P1885" t="s">
        <v>233</v>
      </c>
      <c r="Q1885" t="s">
        <v>16911</v>
      </c>
      <c r="R1885" t="s">
        <v>16912</v>
      </c>
      <c r="V1885" t="s">
        <v>16913</v>
      </c>
      <c r="AV1885" s="1">
        <v>44515.554270833331</v>
      </c>
      <c r="AW1885" t="s">
        <v>71</v>
      </c>
      <c r="BC1885" s="1">
        <v>44512.38490740741</v>
      </c>
      <c r="BL1885" t="s">
        <v>16914</v>
      </c>
      <c r="BP1885" t="s">
        <v>574</v>
      </c>
      <c r="BQ1885" t="s">
        <v>81</v>
      </c>
    </row>
    <row r="1886" spans="1:72" x14ac:dyDescent="0.25">
      <c r="A1886" t="s">
        <v>16915</v>
      </c>
      <c r="B1886" t="s">
        <v>67</v>
      </c>
      <c r="C1886" t="s">
        <v>16916</v>
      </c>
      <c r="E1886" t="s">
        <v>16917</v>
      </c>
      <c r="F1886">
        <v>1200027813420</v>
      </c>
      <c r="H1886" t="s">
        <v>86</v>
      </c>
      <c r="J1886" t="s">
        <v>87</v>
      </c>
      <c r="K1886" s="2">
        <v>44515</v>
      </c>
      <c r="L1886" t="s">
        <v>197</v>
      </c>
      <c r="M1886" s="1">
        <v>44515.645370370374</v>
      </c>
      <c r="N1886" t="s">
        <v>75</v>
      </c>
      <c r="O1886" t="s">
        <v>121</v>
      </c>
      <c r="R1886" t="s">
        <v>16918</v>
      </c>
      <c r="S1886" t="s">
        <v>16919</v>
      </c>
      <c r="U1886" t="s">
        <v>81</v>
      </c>
      <c r="V1886" t="s">
        <v>16920</v>
      </c>
      <c r="W1886" t="s">
        <v>16921</v>
      </c>
      <c r="AG1886" t="s">
        <v>16922</v>
      </c>
      <c r="AH1886" t="s">
        <v>82</v>
      </c>
      <c r="AN1886" t="s">
        <v>89</v>
      </c>
      <c r="AU1886" s="1">
        <v>44515.695381944446</v>
      </c>
      <c r="AW1886" t="s">
        <v>71</v>
      </c>
      <c r="BC1886" s="1">
        <v>44514.900219907409</v>
      </c>
      <c r="BL1886" t="s">
        <v>16923</v>
      </c>
      <c r="BN1886" t="s">
        <v>84</v>
      </c>
      <c r="BO1886" t="s">
        <v>16924</v>
      </c>
      <c r="BP1886" t="s">
        <v>761</v>
      </c>
      <c r="BQ1886" t="s">
        <v>81</v>
      </c>
      <c r="BS1886" t="s">
        <v>85</v>
      </c>
    </row>
    <row r="1887" spans="1:72" x14ac:dyDescent="0.25">
      <c r="A1887" t="s">
        <v>16925</v>
      </c>
      <c r="B1887" t="s">
        <v>120</v>
      </c>
      <c r="C1887" t="s">
        <v>16926</v>
      </c>
      <c r="E1887" t="s">
        <v>16927</v>
      </c>
      <c r="F1887">
        <v>1012762132821</v>
      </c>
      <c r="G1887">
        <v>2998128304</v>
      </c>
      <c r="H1887" t="s">
        <v>68</v>
      </c>
      <c r="J1887" t="s">
        <v>79</v>
      </c>
      <c r="K1887" s="2">
        <v>44515</v>
      </c>
      <c r="L1887" t="s">
        <v>195</v>
      </c>
      <c r="M1887" s="1">
        <v>44515.357627314814</v>
      </c>
      <c r="N1887" t="s">
        <v>75</v>
      </c>
      <c r="O1887" t="s">
        <v>785</v>
      </c>
      <c r="R1887" t="s">
        <v>16928</v>
      </c>
      <c r="S1887" t="s">
        <v>216</v>
      </c>
      <c r="U1887" t="s">
        <v>103</v>
      </c>
      <c r="V1887" t="s">
        <v>16929</v>
      </c>
      <c r="W1887">
        <v>24421</v>
      </c>
      <c r="AA1887" t="s">
        <v>16930</v>
      </c>
      <c r="AF1887" t="s">
        <v>16931</v>
      </c>
      <c r="AG1887" t="s">
        <v>16932</v>
      </c>
      <c r="AH1887" t="s">
        <v>82</v>
      </c>
      <c r="AK1887" t="s">
        <v>16933</v>
      </c>
      <c r="AN1887" t="s">
        <v>216</v>
      </c>
      <c r="AU1887" s="1">
        <v>44515.423275462963</v>
      </c>
      <c r="AW1887" t="s">
        <v>71</v>
      </c>
      <c r="BC1887" s="1">
        <v>44512.321469907409</v>
      </c>
      <c r="BL1887" t="s">
        <v>16934</v>
      </c>
      <c r="BN1887" t="s">
        <v>84</v>
      </c>
      <c r="BO1887" t="s">
        <v>16935</v>
      </c>
      <c r="BP1887" t="s">
        <v>585</v>
      </c>
      <c r="BQ1887" t="s">
        <v>81</v>
      </c>
      <c r="BS1887" t="s">
        <v>85</v>
      </c>
      <c r="BT1887" t="s">
        <v>85</v>
      </c>
    </row>
    <row r="1888" spans="1:72" x14ac:dyDescent="0.25">
      <c r="A1888" t="s">
        <v>16936</v>
      </c>
      <c r="B1888" t="s">
        <v>101</v>
      </c>
      <c r="C1888" t="s">
        <v>16937</v>
      </c>
      <c r="E1888" t="s">
        <v>16938</v>
      </c>
      <c r="F1888">
        <v>1170000450072</v>
      </c>
      <c r="G1888">
        <v>7648945505</v>
      </c>
      <c r="H1888" t="s">
        <v>68</v>
      </c>
      <c r="J1888" t="s">
        <v>79</v>
      </c>
      <c r="K1888" s="2">
        <v>44515</v>
      </c>
      <c r="L1888" t="s">
        <v>195</v>
      </c>
      <c r="M1888" s="1">
        <v>44515.49596064815</v>
      </c>
      <c r="N1888" t="s">
        <v>75</v>
      </c>
      <c r="O1888" t="s">
        <v>99</v>
      </c>
      <c r="R1888" t="s">
        <v>16939</v>
      </c>
      <c r="S1888" t="s">
        <v>88</v>
      </c>
      <c r="U1888" t="s">
        <v>81</v>
      </c>
      <c r="V1888" t="s">
        <v>16940</v>
      </c>
      <c r="W1888">
        <v>11058</v>
      </c>
      <c r="AA1888" t="s">
        <v>16941</v>
      </c>
      <c r="AC1888" t="s">
        <v>381</v>
      </c>
      <c r="AF1888" t="s">
        <v>16942</v>
      </c>
      <c r="AG1888" t="s">
        <v>16943</v>
      </c>
      <c r="AH1888" t="s">
        <v>82</v>
      </c>
      <c r="AK1888" t="s">
        <v>16944</v>
      </c>
      <c r="AN1888" t="s">
        <v>89</v>
      </c>
      <c r="AU1888" s="1">
        <v>44515.601817129631</v>
      </c>
      <c r="AW1888" t="s">
        <v>71</v>
      </c>
      <c r="BC1888" s="1">
        <v>44512.279942129629</v>
      </c>
      <c r="BL1888" t="s">
        <v>16945</v>
      </c>
      <c r="BN1888" t="s">
        <v>84</v>
      </c>
      <c r="BO1888" t="s">
        <v>16946</v>
      </c>
      <c r="BP1888" t="s">
        <v>585</v>
      </c>
      <c r="BQ1888" t="s">
        <v>81</v>
      </c>
      <c r="BS1888" t="s">
        <v>85</v>
      </c>
      <c r="BT1888" t="s">
        <v>85</v>
      </c>
    </row>
    <row r="1889" spans="1:72" x14ac:dyDescent="0.25">
      <c r="A1889" t="s">
        <v>16947</v>
      </c>
      <c r="B1889" t="s">
        <v>67</v>
      </c>
      <c r="C1889" t="s">
        <v>16948</v>
      </c>
      <c r="E1889" t="s">
        <v>16949</v>
      </c>
      <c r="F1889">
        <v>1012394443090</v>
      </c>
      <c r="G1889">
        <v>2959236602</v>
      </c>
      <c r="H1889" t="s">
        <v>68</v>
      </c>
      <c r="J1889" t="s">
        <v>79</v>
      </c>
      <c r="K1889" s="2">
        <v>44515</v>
      </c>
      <c r="L1889" t="s">
        <v>197</v>
      </c>
      <c r="M1889" s="1">
        <v>44515.612858796296</v>
      </c>
      <c r="N1889" t="s">
        <v>75</v>
      </c>
      <c r="O1889" t="s">
        <v>712</v>
      </c>
      <c r="R1889" t="s">
        <v>110</v>
      </c>
      <c r="S1889" t="s">
        <v>168</v>
      </c>
      <c r="U1889" t="s">
        <v>81</v>
      </c>
      <c r="V1889" t="s">
        <v>16950</v>
      </c>
      <c r="W1889">
        <v>29777</v>
      </c>
      <c r="X1889">
        <v>81110</v>
      </c>
      <c r="AA1889" t="s">
        <v>16951</v>
      </c>
      <c r="AC1889">
        <v>22731</v>
      </c>
      <c r="AF1889" t="s">
        <v>16952</v>
      </c>
      <c r="AG1889" t="s">
        <v>16953</v>
      </c>
      <c r="AH1889" t="s">
        <v>89</v>
      </c>
      <c r="AK1889" t="s">
        <v>16954</v>
      </c>
      <c r="AN1889" t="s">
        <v>89</v>
      </c>
      <c r="AU1889" s="1">
        <v>44515.671967592592</v>
      </c>
      <c r="AW1889" t="s">
        <v>71</v>
      </c>
      <c r="BC1889" s="1">
        <v>44512.273344907408</v>
      </c>
      <c r="BG1889" t="s">
        <v>16955</v>
      </c>
      <c r="BL1889" t="s">
        <v>16956</v>
      </c>
      <c r="BN1889" t="s">
        <v>84</v>
      </c>
      <c r="BO1889" t="s">
        <v>16957</v>
      </c>
      <c r="BP1889" t="s">
        <v>724</v>
      </c>
      <c r="BQ1889" t="s">
        <v>81</v>
      </c>
      <c r="BS1889" t="s">
        <v>85</v>
      </c>
      <c r="BT1889" t="s">
        <v>85</v>
      </c>
    </row>
    <row r="1890" spans="1:72" x14ac:dyDescent="0.25">
      <c r="A1890" t="s">
        <v>16958</v>
      </c>
      <c r="B1890" t="s">
        <v>120</v>
      </c>
      <c r="C1890" t="s">
        <v>16959</v>
      </c>
      <c r="E1890" t="s">
        <v>16960</v>
      </c>
      <c r="F1890">
        <v>1012364306657</v>
      </c>
      <c r="G1890">
        <v>2970726204</v>
      </c>
      <c r="H1890" t="s">
        <v>68</v>
      </c>
      <c r="J1890" t="s">
        <v>79</v>
      </c>
      <c r="K1890" s="2">
        <v>44515</v>
      </c>
      <c r="L1890" t="s">
        <v>197</v>
      </c>
      <c r="M1890" s="1">
        <v>44515.601956018516</v>
      </c>
      <c r="N1890" t="s">
        <v>75</v>
      </c>
      <c r="O1890" t="s">
        <v>99</v>
      </c>
      <c r="R1890" t="s">
        <v>16961</v>
      </c>
      <c r="S1890" t="s">
        <v>88</v>
      </c>
      <c r="U1890" t="s">
        <v>81</v>
      </c>
      <c r="V1890" t="s">
        <v>16962</v>
      </c>
      <c r="W1890">
        <v>49127</v>
      </c>
      <c r="AA1890" t="s">
        <v>16963</v>
      </c>
      <c r="AC1890">
        <v>6062</v>
      </c>
      <c r="AF1890" t="s">
        <v>16964</v>
      </c>
      <c r="AG1890" t="s">
        <v>16965</v>
      </c>
      <c r="AH1890" t="s">
        <v>82</v>
      </c>
      <c r="AK1890" t="s">
        <v>16966</v>
      </c>
      <c r="AN1890" t="s">
        <v>89</v>
      </c>
      <c r="AU1890" s="1">
        <v>44515.716504629629</v>
      </c>
      <c r="AW1890" t="s">
        <v>71</v>
      </c>
      <c r="BC1890" s="1">
        <v>44512.279942129629</v>
      </c>
      <c r="BL1890" t="s">
        <v>16967</v>
      </c>
      <c r="BN1890" t="s">
        <v>84</v>
      </c>
      <c r="BO1890" t="s">
        <v>16968</v>
      </c>
      <c r="BP1890" t="s">
        <v>585</v>
      </c>
      <c r="BQ1890" t="s">
        <v>81</v>
      </c>
      <c r="BS1890" t="s">
        <v>85</v>
      </c>
      <c r="BT1890" t="s">
        <v>85</v>
      </c>
    </row>
    <row r="1891" spans="1:72" x14ac:dyDescent="0.25">
      <c r="A1891" t="s">
        <v>16969</v>
      </c>
      <c r="B1891" t="s">
        <v>120</v>
      </c>
      <c r="C1891" t="s">
        <v>16970</v>
      </c>
      <c r="E1891" t="s">
        <v>16971</v>
      </c>
      <c r="F1891">
        <v>1012808897802</v>
      </c>
      <c r="G1891">
        <v>2965414810</v>
      </c>
      <c r="H1891" t="s">
        <v>68</v>
      </c>
      <c r="J1891" t="s">
        <v>79</v>
      </c>
      <c r="K1891" s="2">
        <v>44515</v>
      </c>
      <c r="L1891" t="s">
        <v>195</v>
      </c>
      <c r="M1891" s="1">
        <v>44515.362858796296</v>
      </c>
      <c r="N1891" t="s">
        <v>75</v>
      </c>
      <c r="O1891" t="s">
        <v>712</v>
      </c>
      <c r="R1891" t="s">
        <v>16972</v>
      </c>
      <c r="S1891" t="s">
        <v>168</v>
      </c>
      <c r="U1891" t="s">
        <v>81</v>
      </c>
      <c r="V1891" t="s">
        <v>16973</v>
      </c>
      <c r="W1891">
        <v>42892</v>
      </c>
      <c r="AA1891" t="s">
        <v>16974</v>
      </c>
      <c r="AC1891">
        <v>15234</v>
      </c>
      <c r="AF1891" t="s">
        <v>16975</v>
      </c>
      <c r="AG1891" t="s">
        <v>16976</v>
      </c>
      <c r="AH1891" t="s">
        <v>89</v>
      </c>
      <c r="AK1891" t="s">
        <v>16977</v>
      </c>
      <c r="AN1891" t="s">
        <v>89</v>
      </c>
      <c r="AU1891" s="1">
        <v>44515.445254629631</v>
      </c>
      <c r="AW1891" t="s">
        <v>71</v>
      </c>
      <c r="BC1891" s="1">
        <v>44512.273344907408</v>
      </c>
      <c r="BL1891" t="s">
        <v>16978</v>
      </c>
      <c r="BN1891" t="s">
        <v>84</v>
      </c>
      <c r="BO1891" t="s">
        <v>16979</v>
      </c>
      <c r="BP1891" t="s">
        <v>585</v>
      </c>
      <c r="BQ1891" t="s">
        <v>81</v>
      </c>
      <c r="BS1891" t="s">
        <v>85</v>
      </c>
      <c r="BT1891" t="s">
        <v>85</v>
      </c>
    </row>
    <row r="1892" spans="1:72" x14ac:dyDescent="0.25">
      <c r="A1892" t="s">
        <v>16980</v>
      </c>
      <c r="B1892" t="s">
        <v>120</v>
      </c>
      <c r="C1892" t="s">
        <v>16981</v>
      </c>
      <c r="E1892" t="s">
        <v>16982</v>
      </c>
      <c r="F1892">
        <v>1900017118614</v>
      </c>
      <c r="G1892">
        <v>576461505</v>
      </c>
      <c r="H1892" t="s">
        <v>68</v>
      </c>
      <c r="J1892" t="s">
        <v>79</v>
      </c>
      <c r="K1892" s="2">
        <v>44515</v>
      </c>
      <c r="L1892" t="s">
        <v>197</v>
      </c>
      <c r="M1892" s="1">
        <v>44515.521377314813</v>
      </c>
      <c r="N1892" t="s">
        <v>75</v>
      </c>
      <c r="O1892" t="s">
        <v>102</v>
      </c>
      <c r="R1892" t="s">
        <v>16983</v>
      </c>
      <c r="S1892" t="s">
        <v>16984</v>
      </c>
      <c r="U1892" t="s">
        <v>103</v>
      </c>
      <c r="V1892" t="s">
        <v>16985</v>
      </c>
      <c r="W1892">
        <v>31703</v>
      </c>
      <c r="AA1892" t="s">
        <v>16986</v>
      </c>
      <c r="AC1892">
        <v>4219</v>
      </c>
      <c r="AF1892" t="s">
        <v>16987</v>
      </c>
      <c r="AG1892" t="s">
        <v>16988</v>
      </c>
      <c r="AH1892" t="s">
        <v>202</v>
      </c>
      <c r="AK1892" t="s">
        <v>16989</v>
      </c>
      <c r="AN1892" t="s">
        <v>89</v>
      </c>
      <c r="AU1892" s="1">
        <v>44515.598726851851</v>
      </c>
      <c r="AW1892" t="s">
        <v>71</v>
      </c>
      <c r="BC1892" s="1">
        <v>44512.431921296295</v>
      </c>
      <c r="BL1892" t="s">
        <v>16990</v>
      </c>
      <c r="BP1892" t="s">
        <v>585</v>
      </c>
      <c r="BQ1892" t="s">
        <v>81</v>
      </c>
      <c r="BS1892" t="s">
        <v>85</v>
      </c>
      <c r="BT1892" t="s">
        <v>85</v>
      </c>
    </row>
    <row r="1893" spans="1:72" x14ac:dyDescent="0.25">
      <c r="A1893" t="s">
        <v>16991</v>
      </c>
      <c r="B1893" t="s">
        <v>151</v>
      </c>
      <c r="C1893" t="s">
        <v>16992</v>
      </c>
      <c r="E1893" t="s">
        <v>16993</v>
      </c>
      <c r="F1893">
        <v>1591030161283</v>
      </c>
      <c r="G1893">
        <v>1271696808</v>
      </c>
      <c r="H1893" t="s">
        <v>68</v>
      </c>
      <c r="K1893" s="2">
        <v>44515</v>
      </c>
      <c r="L1893" t="s">
        <v>197</v>
      </c>
      <c r="N1893" t="s">
        <v>95</v>
      </c>
      <c r="O1893" t="s">
        <v>142</v>
      </c>
      <c r="R1893" t="s">
        <v>16994</v>
      </c>
      <c r="V1893" t="s">
        <v>16995</v>
      </c>
      <c r="AA1893" t="s">
        <v>16996</v>
      </c>
      <c r="AW1893" t="s">
        <v>71</v>
      </c>
      <c r="AZ1893" t="s">
        <v>96</v>
      </c>
      <c r="BA1893" t="s">
        <v>48</v>
      </c>
      <c r="BB1893" t="s">
        <v>12062</v>
      </c>
      <c r="BC1893" s="1">
        <v>44512.656192129631</v>
      </c>
      <c r="BL1893" t="s">
        <v>16997</v>
      </c>
      <c r="BM1893" t="s">
        <v>77</v>
      </c>
      <c r="BP1893" t="s">
        <v>585</v>
      </c>
      <c r="BQ1893" t="s">
        <v>81</v>
      </c>
    </row>
    <row r="1894" spans="1:72" x14ac:dyDescent="0.25">
      <c r="A1894" t="s">
        <v>16998</v>
      </c>
      <c r="B1894" t="s">
        <v>67</v>
      </c>
      <c r="C1894" t="s">
        <v>16999</v>
      </c>
      <c r="E1894" t="s">
        <v>17000</v>
      </c>
      <c r="F1894">
        <v>1012643522280</v>
      </c>
      <c r="G1894">
        <v>3061041103</v>
      </c>
      <c r="H1894" t="s">
        <v>68</v>
      </c>
      <c r="J1894" t="s">
        <v>79</v>
      </c>
      <c r="K1894" s="2">
        <v>44515</v>
      </c>
      <c r="L1894" t="s">
        <v>197</v>
      </c>
      <c r="M1894" s="1">
        <v>44515.554780092592</v>
      </c>
      <c r="N1894" t="s">
        <v>69</v>
      </c>
      <c r="O1894" t="s">
        <v>119</v>
      </c>
      <c r="P1894" t="s">
        <v>109</v>
      </c>
      <c r="Q1894" t="s">
        <v>17001</v>
      </c>
      <c r="R1894" t="s">
        <v>17002</v>
      </c>
      <c r="V1894" t="s">
        <v>17003</v>
      </c>
      <c r="W1894">
        <v>52488</v>
      </c>
      <c r="AA1894" t="s">
        <v>17004</v>
      </c>
      <c r="AC1894">
        <v>13085</v>
      </c>
      <c r="AG1894" t="s">
        <v>17005</v>
      </c>
      <c r="AH1894" t="s">
        <v>82</v>
      </c>
      <c r="AV1894" s="1">
        <v>44515.600277777776</v>
      </c>
      <c r="AW1894" t="s">
        <v>71</v>
      </c>
      <c r="BC1894" s="1">
        <v>44512.302210648151</v>
      </c>
      <c r="BL1894" t="s">
        <v>17006</v>
      </c>
      <c r="BP1894" t="s">
        <v>585</v>
      </c>
      <c r="BQ1894" t="s">
        <v>81</v>
      </c>
      <c r="BS1894" t="s">
        <v>85</v>
      </c>
    </row>
    <row r="1895" spans="1:72" x14ac:dyDescent="0.25">
      <c r="A1895" t="s">
        <v>17007</v>
      </c>
      <c r="B1895" t="s">
        <v>122</v>
      </c>
      <c r="C1895" t="s">
        <v>17008</v>
      </c>
      <c r="E1895" t="s">
        <v>17009</v>
      </c>
      <c r="F1895">
        <v>1200034019142</v>
      </c>
      <c r="H1895" t="s">
        <v>86</v>
      </c>
      <c r="K1895" s="2">
        <v>44515</v>
      </c>
      <c r="L1895" t="s">
        <v>195</v>
      </c>
      <c r="M1895" s="1">
        <v>44515.425428240742</v>
      </c>
      <c r="N1895" t="s">
        <v>69</v>
      </c>
      <c r="O1895" t="s">
        <v>121</v>
      </c>
      <c r="P1895" t="s">
        <v>111</v>
      </c>
      <c r="Q1895" t="s">
        <v>17010</v>
      </c>
      <c r="R1895" t="s">
        <v>17011</v>
      </c>
      <c r="V1895" t="s">
        <v>17012</v>
      </c>
      <c r="AV1895" s="1">
        <v>44515.454236111109</v>
      </c>
      <c r="AW1895" t="s">
        <v>71</v>
      </c>
      <c r="BC1895" s="1">
        <v>44514.900219907409</v>
      </c>
      <c r="BL1895" t="s">
        <v>17013</v>
      </c>
      <c r="BP1895" t="s">
        <v>574</v>
      </c>
      <c r="BQ1895" t="s">
        <v>81</v>
      </c>
    </row>
    <row r="1896" spans="1:72" x14ac:dyDescent="0.25">
      <c r="A1896" t="s">
        <v>17014</v>
      </c>
      <c r="B1896" t="s">
        <v>124</v>
      </c>
      <c r="C1896" t="s">
        <v>17015</v>
      </c>
      <c r="D1896" t="s">
        <v>17016</v>
      </c>
      <c r="E1896" t="s">
        <v>17017</v>
      </c>
      <c r="F1896">
        <v>1416107161000</v>
      </c>
      <c r="H1896" t="s">
        <v>145</v>
      </c>
      <c r="K1896" s="2">
        <v>44515</v>
      </c>
      <c r="L1896" t="s">
        <v>197</v>
      </c>
      <c r="M1896" s="1">
        <v>44515.63318287037</v>
      </c>
      <c r="N1896" t="s">
        <v>75</v>
      </c>
      <c r="O1896" t="s">
        <v>78</v>
      </c>
      <c r="R1896" t="s">
        <v>17018</v>
      </c>
      <c r="S1896" t="s">
        <v>89</v>
      </c>
      <c r="U1896" t="s">
        <v>81</v>
      </c>
      <c r="V1896" t="s">
        <v>17019</v>
      </c>
      <c r="W1896" t="s">
        <v>89</v>
      </c>
      <c r="AU1896" s="1">
        <v>44515.655115740738</v>
      </c>
      <c r="AW1896" t="s">
        <v>71</v>
      </c>
      <c r="BC1896" s="1">
        <v>44512.352210648147</v>
      </c>
      <c r="BQ1896" t="s">
        <v>81</v>
      </c>
    </row>
    <row r="1897" spans="1:72" x14ac:dyDescent="0.25">
      <c r="A1897" t="s">
        <v>17020</v>
      </c>
      <c r="B1897" t="s">
        <v>151</v>
      </c>
      <c r="C1897" t="s">
        <v>17021</v>
      </c>
      <c r="E1897" t="s">
        <v>288</v>
      </c>
      <c r="F1897">
        <v>1591058318798</v>
      </c>
      <c r="G1897">
        <v>1275397504</v>
      </c>
      <c r="H1897" t="s">
        <v>135</v>
      </c>
      <c r="K1897" s="2">
        <v>44515</v>
      </c>
      <c r="L1897" t="s">
        <v>195</v>
      </c>
      <c r="M1897" s="1">
        <v>44515.329317129632</v>
      </c>
      <c r="N1897" t="s">
        <v>75</v>
      </c>
      <c r="O1897" t="s">
        <v>142</v>
      </c>
      <c r="R1897" t="s">
        <v>17022</v>
      </c>
      <c r="S1897" t="s">
        <v>17023</v>
      </c>
      <c r="U1897" t="s">
        <v>81</v>
      </c>
      <c r="V1897" t="s">
        <v>17024</v>
      </c>
      <c r="AA1897">
        <v>880642</v>
      </c>
      <c r="AU1897" s="1">
        <v>44515.353680555556</v>
      </c>
      <c r="AW1897" t="s">
        <v>71</v>
      </c>
      <c r="BC1897" s="1">
        <v>44512.656192129631</v>
      </c>
      <c r="BL1897" t="s">
        <v>17025</v>
      </c>
      <c r="BP1897" t="s">
        <v>1352</v>
      </c>
      <c r="BQ1897" t="s">
        <v>81</v>
      </c>
    </row>
    <row r="1898" spans="1:72" x14ac:dyDescent="0.25">
      <c r="A1898" t="s">
        <v>17026</v>
      </c>
      <c r="B1898" t="s">
        <v>120</v>
      </c>
      <c r="C1898" t="s">
        <v>17027</v>
      </c>
      <c r="E1898" t="s">
        <v>17028</v>
      </c>
      <c r="F1898">
        <v>2000000965074</v>
      </c>
      <c r="G1898">
        <v>3355891602</v>
      </c>
      <c r="H1898" t="s">
        <v>68</v>
      </c>
      <c r="K1898" s="2">
        <v>44515</v>
      </c>
      <c r="L1898" t="s">
        <v>195</v>
      </c>
      <c r="M1898" s="1">
        <v>44515.421238425923</v>
      </c>
      <c r="N1898" t="s">
        <v>69</v>
      </c>
      <c r="O1898" t="s">
        <v>1063</v>
      </c>
      <c r="P1898" t="s">
        <v>166</v>
      </c>
      <c r="Q1898" t="s">
        <v>17029</v>
      </c>
      <c r="R1898" t="s">
        <v>17030</v>
      </c>
      <c r="V1898" t="s">
        <v>17031</v>
      </c>
      <c r="AA1898" t="s">
        <v>17032</v>
      </c>
      <c r="AV1898" s="1">
        <v>44515.446400462963</v>
      </c>
      <c r="AW1898" t="s">
        <v>71</v>
      </c>
      <c r="BC1898" s="1">
        <v>44512.303078703706</v>
      </c>
      <c r="BL1898" t="s">
        <v>17033</v>
      </c>
      <c r="BP1898" t="s">
        <v>585</v>
      </c>
      <c r="BQ1898" t="s">
        <v>81</v>
      </c>
    </row>
    <row r="1899" spans="1:72" x14ac:dyDescent="0.25">
      <c r="A1899" t="s">
        <v>17034</v>
      </c>
      <c r="B1899" t="s">
        <v>151</v>
      </c>
      <c r="C1899" t="s">
        <v>17035</v>
      </c>
      <c r="E1899" t="s">
        <v>17036</v>
      </c>
      <c r="F1899">
        <v>1591051898558</v>
      </c>
      <c r="G1899">
        <v>1356213310</v>
      </c>
      <c r="H1899" t="s">
        <v>135</v>
      </c>
      <c r="K1899" s="2">
        <v>44515</v>
      </c>
      <c r="L1899" t="s">
        <v>197</v>
      </c>
      <c r="M1899" s="1">
        <v>44515.543344907404</v>
      </c>
      <c r="N1899" t="s">
        <v>75</v>
      </c>
      <c r="O1899" t="s">
        <v>134</v>
      </c>
      <c r="R1899" t="s">
        <v>17022</v>
      </c>
      <c r="S1899" t="s">
        <v>17037</v>
      </c>
      <c r="U1899" t="s">
        <v>81</v>
      </c>
      <c r="V1899" t="s">
        <v>17038</v>
      </c>
      <c r="AA1899" t="s">
        <v>17039</v>
      </c>
      <c r="AU1899" s="1">
        <v>44515.554039351853</v>
      </c>
      <c r="AW1899" t="s">
        <v>71</v>
      </c>
      <c r="BC1899" s="1">
        <v>44512.546724537038</v>
      </c>
      <c r="BL1899" t="s">
        <v>17040</v>
      </c>
      <c r="BP1899" t="s">
        <v>1352</v>
      </c>
      <c r="BQ1899" t="s">
        <v>81</v>
      </c>
    </row>
    <row r="1900" spans="1:72" x14ac:dyDescent="0.25">
      <c r="A1900" t="s">
        <v>17041</v>
      </c>
      <c r="B1900" t="s">
        <v>151</v>
      </c>
      <c r="C1900" t="s">
        <v>17042</v>
      </c>
      <c r="E1900" t="s">
        <v>17043</v>
      </c>
      <c r="F1900">
        <v>1591060085457</v>
      </c>
      <c r="G1900">
        <v>1349189405</v>
      </c>
      <c r="H1900" t="s">
        <v>135</v>
      </c>
      <c r="K1900" s="2">
        <v>44515</v>
      </c>
      <c r="L1900" t="s">
        <v>195</v>
      </c>
      <c r="M1900" s="1">
        <v>44515.327673611115</v>
      </c>
      <c r="N1900" t="s">
        <v>75</v>
      </c>
      <c r="O1900" t="s">
        <v>225</v>
      </c>
      <c r="R1900" t="s">
        <v>17044</v>
      </c>
      <c r="S1900" t="s">
        <v>17045</v>
      </c>
      <c r="U1900" t="s">
        <v>81</v>
      </c>
      <c r="V1900" s="4" t="s">
        <v>17046</v>
      </c>
      <c r="AA1900" t="s">
        <v>17047</v>
      </c>
      <c r="AU1900" s="1">
        <v>44515.348263888889</v>
      </c>
      <c r="AW1900" t="s">
        <v>71</v>
      </c>
      <c r="BC1900" s="1">
        <v>44512.401273148149</v>
      </c>
      <c r="BL1900" t="s">
        <v>17048</v>
      </c>
      <c r="BP1900" t="s">
        <v>1352</v>
      </c>
      <c r="BQ1900" t="s">
        <v>81</v>
      </c>
    </row>
    <row r="1901" spans="1:72" x14ac:dyDescent="0.25">
      <c r="A1901" t="s">
        <v>17049</v>
      </c>
      <c r="B1901" t="s">
        <v>141</v>
      </c>
      <c r="C1901" t="s">
        <v>17050</v>
      </c>
      <c r="D1901" t="s">
        <v>17051</v>
      </c>
      <c r="E1901" t="s">
        <v>17052</v>
      </c>
      <c r="G1901">
        <v>8914999508</v>
      </c>
      <c r="H1901" t="s">
        <v>224</v>
      </c>
      <c r="K1901" s="2">
        <v>44515</v>
      </c>
      <c r="L1901" t="s">
        <v>195</v>
      </c>
      <c r="N1901" t="s">
        <v>95</v>
      </c>
      <c r="O1901" t="s">
        <v>165</v>
      </c>
      <c r="R1901" t="s">
        <v>196</v>
      </c>
      <c r="AW1901" t="s">
        <v>71</v>
      </c>
      <c r="AZ1901" t="s">
        <v>198</v>
      </c>
      <c r="BA1901" t="s">
        <v>97</v>
      </c>
      <c r="BB1901" t="s">
        <v>17053</v>
      </c>
      <c r="BC1901" s="1">
        <v>44512.369687500002</v>
      </c>
      <c r="BP1901" t="s">
        <v>1059</v>
      </c>
      <c r="BQ1901" t="s">
        <v>81</v>
      </c>
    </row>
    <row r="1902" spans="1:72" x14ac:dyDescent="0.25">
      <c r="A1902" t="s">
        <v>17054</v>
      </c>
      <c r="B1902" t="s">
        <v>67</v>
      </c>
      <c r="C1902" t="s">
        <v>17055</v>
      </c>
      <c r="E1902" t="s">
        <v>17056</v>
      </c>
      <c r="F1902">
        <v>1900007421274</v>
      </c>
      <c r="G1902">
        <v>602000704</v>
      </c>
      <c r="H1902" t="s">
        <v>68</v>
      </c>
      <c r="I1902" t="s">
        <v>86</v>
      </c>
      <c r="J1902" t="s">
        <v>87</v>
      </c>
      <c r="K1902" s="2">
        <v>44515</v>
      </c>
      <c r="L1902" t="s">
        <v>195</v>
      </c>
      <c r="M1902" s="1">
        <v>44515.406539351854</v>
      </c>
      <c r="N1902" t="s">
        <v>75</v>
      </c>
      <c r="O1902" t="s">
        <v>9633</v>
      </c>
      <c r="R1902" t="s">
        <v>17057</v>
      </c>
      <c r="S1902" t="s">
        <v>17058</v>
      </c>
      <c r="U1902" t="s">
        <v>81</v>
      </c>
      <c r="V1902" t="s">
        <v>17059</v>
      </c>
      <c r="W1902">
        <v>35269</v>
      </c>
      <c r="X1902">
        <v>98148</v>
      </c>
      <c r="AA1902">
        <v>171</v>
      </c>
      <c r="AG1902" t="s">
        <v>17060</v>
      </c>
      <c r="AH1902" t="s">
        <v>136</v>
      </c>
      <c r="AN1902" t="s">
        <v>451</v>
      </c>
      <c r="AU1902" s="1">
        <v>44515.511307870373</v>
      </c>
      <c r="AW1902" t="s">
        <v>71</v>
      </c>
      <c r="BC1902" s="1">
        <v>44514.518993055557</v>
      </c>
      <c r="BL1902" t="s">
        <v>17061</v>
      </c>
      <c r="BN1902" t="s">
        <v>84</v>
      </c>
      <c r="BO1902" t="s">
        <v>17062</v>
      </c>
      <c r="BP1902" t="s">
        <v>724</v>
      </c>
      <c r="BQ1902" t="s">
        <v>81</v>
      </c>
      <c r="BS1902" t="s">
        <v>85</v>
      </c>
    </row>
    <row r="1903" spans="1:72" x14ac:dyDescent="0.25">
      <c r="A1903" t="s">
        <v>17063</v>
      </c>
      <c r="B1903" t="s">
        <v>236</v>
      </c>
      <c r="C1903" t="s">
        <v>17064</v>
      </c>
      <c r="E1903" t="s">
        <v>17065</v>
      </c>
      <c r="F1903">
        <v>1900006261868</v>
      </c>
      <c r="H1903" t="s">
        <v>86</v>
      </c>
      <c r="J1903" t="s">
        <v>87</v>
      </c>
      <c r="K1903" s="2">
        <v>44515</v>
      </c>
      <c r="L1903" t="s">
        <v>197</v>
      </c>
      <c r="M1903" s="1">
        <v>44515.513749999998</v>
      </c>
      <c r="N1903" t="s">
        <v>75</v>
      </c>
      <c r="O1903" t="s">
        <v>143</v>
      </c>
      <c r="R1903" t="s">
        <v>17066</v>
      </c>
      <c r="S1903" t="s">
        <v>17067</v>
      </c>
      <c r="U1903" t="s">
        <v>81</v>
      </c>
      <c r="V1903" t="s">
        <v>17068</v>
      </c>
      <c r="W1903">
        <v>31244</v>
      </c>
      <c r="AG1903" t="s">
        <v>17069</v>
      </c>
      <c r="AH1903" t="s">
        <v>82</v>
      </c>
      <c r="AN1903" t="s">
        <v>89</v>
      </c>
      <c r="AU1903" s="1">
        <v>44515.546076388891</v>
      </c>
      <c r="AW1903" t="s">
        <v>71</v>
      </c>
      <c r="BC1903" s="1">
        <v>44512.38957175926</v>
      </c>
      <c r="BL1903" t="s">
        <v>17070</v>
      </c>
      <c r="BM1903" t="s">
        <v>77</v>
      </c>
      <c r="BN1903" t="s">
        <v>84</v>
      </c>
      <c r="BO1903" t="s">
        <v>17071</v>
      </c>
      <c r="BP1903" t="s">
        <v>574</v>
      </c>
      <c r="BQ1903" t="s">
        <v>81</v>
      </c>
      <c r="BS1903" t="s">
        <v>85</v>
      </c>
    </row>
    <row r="1904" spans="1:72" x14ac:dyDescent="0.25">
      <c r="A1904" t="s">
        <v>17072</v>
      </c>
      <c r="B1904" t="s">
        <v>67</v>
      </c>
      <c r="C1904" t="s">
        <v>17073</v>
      </c>
      <c r="E1904" t="s">
        <v>17074</v>
      </c>
      <c r="F1904">
        <v>1200038361680</v>
      </c>
      <c r="H1904" t="s">
        <v>86</v>
      </c>
      <c r="J1904" t="s">
        <v>87</v>
      </c>
      <c r="K1904" s="2">
        <v>44515</v>
      </c>
      <c r="L1904" t="s">
        <v>197</v>
      </c>
      <c r="M1904" s="1">
        <v>44515.552881944444</v>
      </c>
      <c r="N1904" t="s">
        <v>75</v>
      </c>
      <c r="O1904" t="s">
        <v>1063</v>
      </c>
      <c r="R1904" t="s">
        <v>17075</v>
      </c>
      <c r="S1904" t="s">
        <v>17076</v>
      </c>
      <c r="U1904" t="s">
        <v>81</v>
      </c>
      <c r="V1904" t="s">
        <v>17077</v>
      </c>
      <c r="W1904">
        <v>86073</v>
      </c>
      <c r="AG1904" t="s">
        <v>17078</v>
      </c>
      <c r="AH1904" t="s">
        <v>82</v>
      </c>
      <c r="AN1904" t="s">
        <v>144</v>
      </c>
      <c r="AU1904" s="1">
        <v>44515.594050925924</v>
      </c>
      <c r="AW1904" t="s">
        <v>71</v>
      </c>
      <c r="BC1904" s="1">
        <v>44512.303078703706</v>
      </c>
      <c r="BL1904" t="s">
        <v>17079</v>
      </c>
      <c r="BP1904" t="s">
        <v>574</v>
      </c>
      <c r="BQ1904" t="s">
        <v>81</v>
      </c>
      <c r="BS1904" t="s">
        <v>85</v>
      </c>
    </row>
    <row r="1905" spans="1:72" x14ac:dyDescent="0.25">
      <c r="A1905" t="s">
        <v>17080</v>
      </c>
      <c r="B1905" t="s">
        <v>151</v>
      </c>
      <c r="C1905" t="s">
        <v>17081</v>
      </c>
      <c r="E1905" t="s">
        <v>17082</v>
      </c>
      <c r="F1905">
        <v>1591021175980</v>
      </c>
      <c r="G1905">
        <v>1267599004</v>
      </c>
      <c r="H1905" t="s">
        <v>68</v>
      </c>
      <c r="J1905" t="s">
        <v>79</v>
      </c>
      <c r="K1905" s="2">
        <v>44515</v>
      </c>
      <c r="L1905" t="s">
        <v>195</v>
      </c>
      <c r="M1905" s="1">
        <v>44515.357685185183</v>
      </c>
      <c r="N1905" t="s">
        <v>75</v>
      </c>
      <c r="O1905" t="s">
        <v>161</v>
      </c>
      <c r="R1905" t="s">
        <v>153</v>
      </c>
      <c r="S1905" t="s">
        <v>17083</v>
      </c>
      <c r="U1905" t="s">
        <v>81</v>
      </c>
      <c r="V1905" t="s">
        <v>17084</v>
      </c>
      <c r="W1905" t="s">
        <v>89</v>
      </c>
      <c r="AA1905" t="s">
        <v>17085</v>
      </c>
      <c r="AC1905">
        <v>25274</v>
      </c>
      <c r="AF1905" t="s">
        <v>17086</v>
      </c>
      <c r="AG1905" s="4" t="s">
        <v>17087</v>
      </c>
      <c r="AH1905" t="s">
        <v>82</v>
      </c>
      <c r="AK1905" t="s">
        <v>17088</v>
      </c>
      <c r="AN1905" t="s">
        <v>89</v>
      </c>
      <c r="AU1905" s="1">
        <v>44515.426620370374</v>
      </c>
      <c r="AW1905" t="s">
        <v>71</v>
      </c>
      <c r="BC1905" s="1">
        <v>44512.528275462966</v>
      </c>
      <c r="BL1905" t="s">
        <v>17089</v>
      </c>
      <c r="BN1905" t="s">
        <v>84</v>
      </c>
      <c r="BO1905" t="s">
        <v>17090</v>
      </c>
      <c r="BP1905" t="s">
        <v>585</v>
      </c>
      <c r="BQ1905" t="s">
        <v>81</v>
      </c>
      <c r="BS1905" t="s">
        <v>85</v>
      </c>
      <c r="BT1905" t="s">
        <v>85</v>
      </c>
    </row>
    <row r="1906" spans="1:72" x14ac:dyDescent="0.25">
      <c r="A1906" t="s">
        <v>17091</v>
      </c>
      <c r="B1906" t="s">
        <v>151</v>
      </c>
      <c r="C1906" t="s">
        <v>17092</v>
      </c>
      <c r="E1906" t="s">
        <v>17093</v>
      </c>
      <c r="F1906">
        <v>1700053071404</v>
      </c>
      <c r="G1906">
        <v>7749549004</v>
      </c>
      <c r="H1906" t="s">
        <v>68</v>
      </c>
      <c r="K1906" s="2">
        <v>44515</v>
      </c>
      <c r="L1906" t="s">
        <v>195</v>
      </c>
      <c r="N1906" t="s">
        <v>95</v>
      </c>
      <c r="O1906" t="s">
        <v>165</v>
      </c>
      <c r="R1906" t="s">
        <v>17094</v>
      </c>
      <c r="V1906" t="s">
        <v>17095</v>
      </c>
      <c r="AA1906" t="s">
        <v>17096</v>
      </c>
      <c r="AW1906" t="s">
        <v>71</v>
      </c>
      <c r="AZ1906" t="s">
        <v>96</v>
      </c>
      <c r="BA1906" t="s">
        <v>160</v>
      </c>
      <c r="BB1906" t="s">
        <v>17097</v>
      </c>
      <c r="BC1906" s="1">
        <v>44512.369687500002</v>
      </c>
      <c r="BL1906" t="s">
        <v>17098</v>
      </c>
      <c r="BM1906" t="s">
        <v>77</v>
      </c>
      <c r="BP1906" t="s">
        <v>585</v>
      </c>
      <c r="BQ1906" t="s">
        <v>81</v>
      </c>
    </row>
    <row r="1907" spans="1:72" x14ac:dyDescent="0.25">
      <c r="A1907" t="s">
        <v>17099</v>
      </c>
      <c r="B1907" t="s">
        <v>151</v>
      </c>
      <c r="C1907" t="s">
        <v>17100</v>
      </c>
      <c r="E1907" t="s">
        <v>17101</v>
      </c>
      <c r="F1907">
        <v>1591058439508</v>
      </c>
      <c r="G1907">
        <v>1319877004</v>
      </c>
      <c r="H1907" t="s">
        <v>135</v>
      </c>
      <c r="K1907" s="2">
        <v>44515</v>
      </c>
      <c r="L1907" t="s">
        <v>195</v>
      </c>
      <c r="M1907" s="1">
        <v>44515.363113425927</v>
      </c>
      <c r="N1907" t="s">
        <v>75</v>
      </c>
      <c r="O1907" t="s">
        <v>152</v>
      </c>
      <c r="R1907" t="s">
        <v>17102</v>
      </c>
      <c r="S1907" t="s">
        <v>144</v>
      </c>
      <c r="U1907" t="s">
        <v>81</v>
      </c>
      <c r="V1907" t="s">
        <v>17103</v>
      </c>
      <c r="AA1907" t="s">
        <v>17104</v>
      </c>
      <c r="AU1907" s="1">
        <v>44515.368854166663</v>
      </c>
      <c r="AW1907" t="s">
        <v>71</v>
      </c>
      <c r="BC1907" s="1">
        <v>44512.493530092594</v>
      </c>
      <c r="BL1907" t="s">
        <v>17105</v>
      </c>
      <c r="BP1907" t="s">
        <v>1352</v>
      </c>
      <c r="BQ1907" t="s">
        <v>81</v>
      </c>
    </row>
    <row r="1908" spans="1:72" x14ac:dyDescent="0.25">
      <c r="A1908" t="s">
        <v>17106</v>
      </c>
      <c r="B1908" t="s">
        <v>67</v>
      </c>
      <c r="C1908" t="s">
        <v>17107</v>
      </c>
      <c r="E1908" t="s">
        <v>17108</v>
      </c>
      <c r="F1908">
        <v>1012401975597</v>
      </c>
      <c r="G1908">
        <v>3334631603</v>
      </c>
      <c r="H1908" t="s">
        <v>94</v>
      </c>
      <c r="K1908" s="2">
        <v>44515</v>
      </c>
      <c r="L1908" t="s">
        <v>197</v>
      </c>
      <c r="M1908" s="1">
        <v>44515.574803240743</v>
      </c>
      <c r="N1908" t="s">
        <v>95</v>
      </c>
      <c r="O1908" t="s">
        <v>205</v>
      </c>
      <c r="R1908" t="s">
        <v>17109</v>
      </c>
      <c r="AA1908" t="s">
        <v>17110</v>
      </c>
      <c r="AW1908" t="s">
        <v>71</v>
      </c>
      <c r="AZ1908" t="s">
        <v>96</v>
      </c>
      <c r="BA1908" t="s">
        <v>48</v>
      </c>
      <c r="BB1908" t="s">
        <v>12062</v>
      </c>
      <c r="BC1908" s="1">
        <v>44512.342141203706</v>
      </c>
      <c r="BL1908" t="s">
        <v>17111</v>
      </c>
      <c r="BP1908" t="s">
        <v>931</v>
      </c>
      <c r="BQ1908" t="s">
        <v>81</v>
      </c>
    </row>
    <row r="1909" spans="1:72" x14ac:dyDescent="0.25">
      <c r="A1909" t="s">
        <v>17112</v>
      </c>
      <c r="B1909" t="s">
        <v>67</v>
      </c>
      <c r="C1909" t="s">
        <v>17113</v>
      </c>
      <c r="E1909" t="s">
        <v>17114</v>
      </c>
      <c r="F1909">
        <v>1200034687823</v>
      </c>
      <c r="G1909">
        <v>617448006</v>
      </c>
      <c r="H1909" t="s">
        <v>125</v>
      </c>
      <c r="K1909" s="2">
        <v>44515</v>
      </c>
      <c r="L1909" t="s">
        <v>195</v>
      </c>
      <c r="M1909" s="1">
        <v>44515.420752314814</v>
      </c>
      <c r="N1909" t="s">
        <v>75</v>
      </c>
      <c r="O1909" t="s">
        <v>611</v>
      </c>
      <c r="R1909" t="s">
        <v>348</v>
      </c>
      <c r="S1909" t="s">
        <v>17115</v>
      </c>
      <c r="V1909" t="s">
        <v>17116</v>
      </c>
      <c r="AA1909" t="s">
        <v>17117</v>
      </c>
      <c r="AU1909" s="1">
        <v>44515.440011574072</v>
      </c>
      <c r="AW1909" t="s">
        <v>71</v>
      </c>
      <c r="BC1909" s="1">
        <v>44512.432789351849</v>
      </c>
      <c r="BL1909" t="s">
        <v>17118</v>
      </c>
      <c r="BP1909" t="s">
        <v>2308</v>
      </c>
      <c r="BQ1909" t="s">
        <v>81</v>
      </c>
    </row>
    <row r="1910" spans="1:72" x14ac:dyDescent="0.25">
      <c r="A1910" t="s">
        <v>17119</v>
      </c>
      <c r="B1910" t="s">
        <v>122</v>
      </c>
      <c r="C1910" t="s">
        <v>17120</v>
      </c>
      <c r="E1910" t="s">
        <v>17121</v>
      </c>
      <c r="F1910">
        <v>2000014562422</v>
      </c>
      <c r="G1910">
        <v>3956637703</v>
      </c>
      <c r="H1910" t="s">
        <v>68</v>
      </c>
      <c r="I1910" t="s">
        <v>86</v>
      </c>
      <c r="J1910" t="s">
        <v>87</v>
      </c>
      <c r="K1910" s="2">
        <v>44515</v>
      </c>
      <c r="L1910" t="s">
        <v>197</v>
      </c>
      <c r="M1910" s="1">
        <v>44515.625474537039</v>
      </c>
      <c r="N1910" t="s">
        <v>75</v>
      </c>
      <c r="O1910" t="s">
        <v>132</v>
      </c>
      <c r="R1910" t="s">
        <v>17122</v>
      </c>
      <c r="S1910" t="s">
        <v>17123</v>
      </c>
      <c r="U1910" t="s">
        <v>81</v>
      </c>
      <c r="V1910" t="s">
        <v>17124</v>
      </c>
      <c r="W1910">
        <v>32016</v>
      </c>
      <c r="AA1910" t="s">
        <v>17125</v>
      </c>
      <c r="AG1910" t="s">
        <v>17126</v>
      </c>
      <c r="AH1910" t="s">
        <v>82</v>
      </c>
      <c r="AN1910" t="s">
        <v>82</v>
      </c>
      <c r="AU1910" s="1">
        <v>44515.661828703705</v>
      </c>
      <c r="AW1910" t="s">
        <v>71</v>
      </c>
      <c r="BC1910" s="1">
        <v>44515.260405092595</v>
      </c>
      <c r="BL1910" t="s">
        <v>17127</v>
      </c>
      <c r="BM1910" t="s">
        <v>77</v>
      </c>
      <c r="BP1910" t="s">
        <v>585</v>
      </c>
      <c r="BQ1910" t="s">
        <v>81</v>
      </c>
      <c r="BS1910" t="s">
        <v>85</v>
      </c>
    </row>
    <row r="1911" spans="1:72" x14ac:dyDescent="0.25">
      <c r="A1911" t="s">
        <v>17128</v>
      </c>
      <c r="B1911" t="s">
        <v>151</v>
      </c>
      <c r="C1911" t="s">
        <v>17129</v>
      </c>
      <c r="E1911" t="s">
        <v>17130</v>
      </c>
      <c r="F1911">
        <v>1591016093207</v>
      </c>
      <c r="G1911">
        <v>1265952601</v>
      </c>
      <c r="H1911" t="s">
        <v>68</v>
      </c>
      <c r="I1911" t="s">
        <v>86</v>
      </c>
      <c r="J1911" t="s">
        <v>87</v>
      </c>
      <c r="K1911" s="2">
        <v>44515</v>
      </c>
      <c r="L1911" t="s">
        <v>197</v>
      </c>
      <c r="M1911" s="1">
        <v>44515.623981481483</v>
      </c>
      <c r="N1911" t="s">
        <v>75</v>
      </c>
      <c r="O1911" t="s">
        <v>175</v>
      </c>
      <c r="R1911" t="s">
        <v>17131</v>
      </c>
      <c r="S1911" t="s">
        <v>183</v>
      </c>
      <c r="U1911" t="s">
        <v>81</v>
      </c>
      <c r="V1911" t="s">
        <v>17132</v>
      </c>
      <c r="W1911">
        <v>47147</v>
      </c>
      <c r="AA1911" t="s">
        <v>17133</v>
      </c>
      <c r="AG1911" s="4" t="s">
        <v>17134</v>
      </c>
      <c r="AH1911" t="s">
        <v>82</v>
      </c>
      <c r="AN1911" t="s">
        <v>83</v>
      </c>
      <c r="AU1911" s="1">
        <v>44515.678148148145</v>
      </c>
      <c r="AW1911" t="s">
        <v>71</v>
      </c>
      <c r="BC1911" s="1">
        <v>44512.423067129632</v>
      </c>
      <c r="BL1911" t="s">
        <v>17135</v>
      </c>
      <c r="BM1911" t="s">
        <v>77</v>
      </c>
      <c r="BN1911" t="s">
        <v>84</v>
      </c>
      <c r="BO1911" t="s">
        <v>17136</v>
      </c>
      <c r="BP1911" t="s">
        <v>585</v>
      </c>
      <c r="BQ1911" t="s">
        <v>81</v>
      </c>
      <c r="BS1911" t="s">
        <v>85</v>
      </c>
    </row>
    <row r="1912" spans="1:72" x14ac:dyDescent="0.25">
      <c r="A1912" t="s">
        <v>17137</v>
      </c>
      <c r="B1912" t="s">
        <v>67</v>
      </c>
      <c r="C1912" t="s">
        <v>17138</v>
      </c>
      <c r="E1912" t="s">
        <v>17139</v>
      </c>
      <c r="F1912">
        <v>1012397122828</v>
      </c>
      <c r="G1912">
        <v>9153757308</v>
      </c>
      <c r="H1912" t="s">
        <v>68</v>
      </c>
      <c r="J1912" t="s">
        <v>79</v>
      </c>
      <c r="K1912" s="2">
        <v>44515</v>
      </c>
      <c r="L1912" t="s">
        <v>197</v>
      </c>
      <c r="M1912" s="1">
        <v>44515.544791666667</v>
      </c>
      <c r="N1912" t="s">
        <v>75</v>
      </c>
      <c r="O1912" t="s">
        <v>712</v>
      </c>
      <c r="R1912" t="s">
        <v>17140</v>
      </c>
      <c r="S1912" t="s">
        <v>168</v>
      </c>
      <c r="U1912" t="s">
        <v>81</v>
      </c>
      <c r="V1912" t="s">
        <v>17141</v>
      </c>
      <c r="W1912">
        <v>1</v>
      </c>
      <c r="AA1912" t="s">
        <v>17142</v>
      </c>
      <c r="AF1912" t="s">
        <v>17143</v>
      </c>
      <c r="AG1912" t="s">
        <v>17144</v>
      </c>
      <c r="AH1912" t="s">
        <v>89</v>
      </c>
      <c r="AK1912" t="s">
        <v>17145</v>
      </c>
      <c r="AN1912" t="s">
        <v>89</v>
      </c>
      <c r="AU1912" s="1">
        <v>44515.598865740743</v>
      </c>
      <c r="AW1912" t="s">
        <v>71</v>
      </c>
      <c r="BC1912" s="1">
        <v>44512.273344907408</v>
      </c>
      <c r="BL1912" t="s">
        <v>17146</v>
      </c>
      <c r="BN1912" t="s">
        <v>84</v>
      </c>
      <c r="BO1912" t="s">
        <v>17147</v>
      </c>
      <c r="BP1912" t="s">
        <v>585</v>
      </c>
      <c r="BQ1912" t="s">
        <v>81</v>
      </c>
      <c r="BS1912" t="s">
        <v>85</v>
      </c>
      <c r="BT1912" t="s">
        <v>85</v>
      </c>
    </row>
    <row r="1913" spans="1:72" x14ac:dyDescent="0.25">
      <c r="A1913" t="s">
        <v>17148</v>
      </c>
      <c r="B1913" t="s">
        <v>120</v>
      </c>
      <c r="C1913" t="s">
        <v>17149</v>
      </c>
      <c r="E1913" t="s">
        <v>17150</v>
      </c>
      <c r="F1913">
        <v>1013003402599</v>
      </c>
      <c r="G1913">
        <v>5061263508</v>
      </c>
      <c r="H1913" t="s">
        <v>68</v>
      </c>
      <c r="J1913" t="s">
        <v>79</v>
      </c>
      <c r="K1913" s="2">
        <v>44515</v>
      </c>
      <c r="L1913" t="s">
        <v>197</v>
      </c>
      <c r="M1913" s="1">
        <v>44515.613495370373</v>
      </c>
      <c r="N1913" t="s">
        <v>75</v>
      </c>
      <c r="O1913" t="s">
        <v>112</v>
      </c>
      <c r="R1913" t="s">
        <v>17151</v>
      </c>
      <c r="S1913" t="s">
        <v>113</v>
      </c>
      <c r="U1913" t="s">
        <v>81</v>
      </c>
      <c r="V1913" t="s">
        <v>17152</v>
      </c>
      <c r="W1913">
        <v>10726</v>
      </c>
      <c r="AA1913" t="s">
        <v>17153</v>
      </c>
      <c r="AC1913" t="s">
        <v>17154</v>
      </c>
      <c r="AF1913" t="s">
        <v>17155</v>
      </c>
      <c r="AG1913" t="s">
        <v>17156</v>
      </c>
      <c r="AH1913" t="s">
        <v>89</v>
      </c>
      <c r="AK1913" t="s">
        <v>17157</v>
      </c>
      <c r="AN1913" t="s">
        <v>89</v>
      </c>
      <c r="AU1913" s="1">
        <v>44517.761759259258</v>
      </c>
      <c r="AW1913" t="s">
        <v>71</v>
      </c>
      <c r="BC1913" s="1">
        <v>44514.768842592595</v>
      </c>
      <c r="BL1913" t="s">
        <v>17158</v>
      </c>
      <c r="BN1913" t="s">
        <v>84</v>
      </c>
      <c r="BO1913" t="s">
        <v>17159</v>
      </c>
      <c r="BP1913" t="s">
        <v>585</v>
      </c>
      <c r="BQ1913" t="s">
        <v>81</v>
      </c>
      <c r="BS1913" t="s">
        <v>85</v>
      </c>
      <c r="BT1913" t="s">
        <v>85</v>
      </c>
    </row>
    <row r="1914" spans="1:72" x14ac:dyDescent="0.25">
      <c r="A1914" t="s">
        <v>17160</v>
      </c>
      <c r="B1914" t="s">
        <v>67</v>
      </c>
      <c r="C1914" t="s">
        <v>17161</v>
      </c>
      <c r="E1914" t="s">
        <v>17162</v>
      </c>
      <c r="F1914">
        <v>1012402516090</v>
      </c>
      <c r="G1914">
        <v>3300383100</v>
      </c>
      <c r="H1914" t="s">
        <v>68</v>
      </c>
      <c r="J1914" t="s">
        <v>79</v>
      </c>
      <c r="K1914" s="2">
        <v>44515</v>
      </c>
      <c r="L1914" t="s">
        <v>195</v>
      </c>
      <c r="M1914" s="1">
        <v>44515.422395833331</v>
      </c>
      <c r="N1914" t="s">
        <v>75</v>
      </c>
      <c r="O1914" t="s">
        <v>205</v>
      </c>
      <c r="R1914" t="s">
        <v>17163</v>
      </c>
      <c r="S1914" t="s">
        <v>81</v>
      </c>
      <c r="U1914" t="s">
        <v>81</v>
      </c>
      <c r="V1914" t="s">
        <v>17164</v>
      </c>
      <c r="W1914">
        <v>71632</v>
      </c>
      <c r="X1914" t="s">
        <v>17165</v>
      </c>
      <c r="AA1914" t="s">
        <v>17166</v>
      </c>
      <c r="AC1914">
        <v>6316</v>
      </c>
      <c r="AF1914" t="s">
        <v>17167</v>
      </c>
      <c r="AG1914" t="s">
        <v>17168</v>
      </c>
      <c r="AH1914" t="s">
        <v>82</v>
      </c>
      <c r="AK1914" t="s">
        <v>17169</v>
      </c>
      <c r="AN1914">
        <v>1</v>
      </c>
      <c r="AU1914" s="1">
        <v>44515.483726851853</v>
      </c>
      <c r="AW1914" t="s">
        <v>71</v>
      </c>
      <c r="BC1914" s="1">
        <v>44512.342141203706</v>
      </c>
      <c r="BL1914" t="s">
        <v>17170</v>
      </c>
      <c r="BN1914" t="s">
        <v>84</v>
      </c>
      <c r="BO1914" t="s">
        <v>17171</v>
      </c>
      <c r="BP1914" t="s">
        <v>724</v>
      </c>
      <c r="BQ1914" t="s">
        <v>81</v>
      </c>
      <c r="BS1914" t="s">
        <v>85</v>
      </c>
      <c r="BT1914" t="s">
        <v>85</v>
      </c>
    </row>
    <row r="1915" spans="1:72" x14ac:dyDescent="0.25">
      <c r="A1915" t="s">
        <v>17172</v>
      </c>
      <c r="B1915" t="s">
        <v>101</v>
      </c>
      <c r="C1915" t="s">
        <v>17173</v>
      </c>
      <c r="E1915" t="s">
        <v>17174</v>
      </c>
      <c r="F1915">
        <v>1900035423519</v>
      </c>
      <c r="G1915">
        <v>602247402</v>
      </c>
      <c r="H1915" t="s">
        <v>135</v>
      </c>
      <c r="K1915" s="2">
        <v>44515</v>
      </c>
      <c r="L1915" t="s">
        <v>195</v>
      </c>
      <c r="M1915" s="1">
        <v>44515.406863425924</v>
      </c>
      <c r="N1915" t="s">
        <v>75</v>
      </c>
      <c r="O1915" t="s">
        <v>9633</v>
      </c>
      <c r="R1915" t="s">
        <v>17175</v>
      </c>
      <c r="S1915" t="s">
        <v>451</v>
      </c>
      <c r="U1915" t="s">
        <v>81</v>
      </c>
      <c r="V1915" t="s">
        <v>17176</v>
      </c>
      <c r="AA1915" t="s">
        <v>17177</v>
      </c>
      <c r="AU1915" s="1">
        <v>44515.424328703702</v>
      </c>
      <c r="AW1915" t="s">
        <v>71</v>
      </c>
      <c r="BC1915" s="1">
        <v>44514.518993055557</v>
      </c>
      <c r="BL1915" t="s">
        <v>17178</v>
      </c>
      <c r="BP1915" t="s">
        <v>3402</v>
      </c>
      <c r="BQ1915" t="s">
        <v>81</v>
      </c>
    </row>
    <row r="1916" spans="1:72" x14ac:dyDescent="0.25">
      <c r="A1916" t="s">
        <v>17179</v>
      </c>
      <c r="B1916" t="s">
        <v>124</v>
      </c>
      <c r="C1916" t="s">
        <v>17180</v>
      </c>
      <c r="D1916" t="s">
        <v>17181</v>
      </c>
      <c r="E1916" t="s">
        <v>17182</v>
      </c>
      <c r="G1916">
        <v>4015725008</v>
      </c>
      <c r="H1916" t="s">
        <v>94</v>
      </c>
      <c r="K1916" s="2">
        <v>44515</v>
      </c>
      <c r="L1916" t="s">
        <v>195</v>
      </c>
      <c r="M1916" s="1">
        <v>44515.429143518515</v>
      </c>
      <c r="N1916" t="s">
        <v>95</v>
      </c>
      <c r="O1916" t="s">
        <v>99</v>
      </c>
      <c r="R1916" t="s">
        <v>17183</v>
      </c>
      <c r="AA1916" t="s">
        <v>17184</v>
      </c>
      <c r="AW1916" t="s">
        <v>71</v>
      </c>
      <c r="AZ1916" t="s">
        <v>96</v>
      </c>
      <c r="BA1916" t="s">
        <v>48</v>
      </c>
      <c r="BB1916" t="s">
        <v>7510</v>
      </c>
      <c r="BC1916" s="1">
        <v>44512.279942129629</v>
      </c>
      <c r="BM1916" t="s">
        <v>77</v>
      </c>
      <c r="BP1916" t="s">
        <v>229</v>
      </c>
      <c r="BQ1916" t="s">
        <v>81</v>
      </c>
    </row>
    <row r="1917" spans="1:72" x14ac:dyDescent="0.25">
      <c r="A1917" t="s">
        <v>17185</v>
      </c>
      <c r="B1917" t="s">
        <v>151</v>
      </c>
      <c r="C1917" t="s">
        <v>17186</v>
      </c>
      <c r="E1917" t="s">
        <v>17187</v>
      </c>
      <c r="F1917">
        <v>1591047659484</v>
      </c>
      <c r="G1917">
        <v>1288482000</v>
      </c>
      <c r="H1917" t="s">
        <v>68</v>
      </c>
      <c r="K1917" s="2">
        <v>44515</v>
      </c>
      <c r="L1917" t="s">
        <v>195</v>
      </c>
      <c r="N1917" t="s">
        <v>95</v>
      </c>
      <c r="O1917" t="s">
        <v>154</v>
      </c>
      <c r="R1917" t="s">
        <v>17188</v>
      </c>
      <c r="V1917" t="s">
        <v>17189</v>
      </c>
      <c r="AA1917" t="s">
        <v>17190</v>
      </c>
      <c r="AW1917" t="s">
        <v>71</v>
      </c>
      <c r="AZ1917" t="s">
        <v>96</v>
      </c>
      <c r="BA1917" t="s">
        <v>97</v>
      </c>
      <c r="BB1917" t="s">
        <v>14762</v>
      </c>
      <c r="BC1917" s="1">
        <v>44512.523472222223</v>
      </c>
      <c r="BL1917" t="s">
        <v>17191</v>
      </c>
      <c r="BP1917" t="s">
        <v>585</v>
      </c>
      <c r="BQ1917" t="s">
        <v>81</v>
      </c>
    </row>
    <row r="1918" spans="1:72" x14ac:dyDescent="0.25">
      <c r="A1918" t="s">
        <v>17192</v>
      </c>
      <c r="B1918" t="s">
        <v>67</v>
      </c>
      <c r="C1918" t="s">
        <v>17193</v>
      </c>
      <c r="E1918" t="s">
        <v>17194</v>
      </c>
      <c r="F1918">
        <v>1200061393543</v>
      </c>
      <c r="G1918">
        <v>7679045009</v>
      </c>
      <c r="H1918" t="s">
        <v>68</v>
      </c>
      <c r="J1918" t="s">
        <v>79</v>
      </c>
      <c r="K1918" s="2">
        <v>44515</v>
      </c>
      <c r="L1918" t="s">
        <v>197</v>
      </c>
      <c r="M1918" s="1">
        <v>44515.594490740739</v>
      </c>
      <c r="N1918" t="s">
        <v>75</v>
      </c>
      <c r="O1918" t="s">
        <v>76</v>
      </c>
      <c r="R1918" t="s">
        <v>17195</v>
      </c>
      <c r="S1918" t="s">
        <v>2707</v>
      </c>
      <c r="U1918" t="s">
        <v>81</v>
      </c>
      <c r="V1918" t="s">
        <v>17196</v>
      </c>
      <c r="W1918">
        <v>19528</v>
      </c>
      <c r="AA1918" t="s">
        <v>17197</v>
      </c>
      <c r="AC1918" t="s">
        <v>17198</v>
      </c>
      <c r="AF1918" t="s">
        <v>17199</v>
      </c>
      <c r="AG1918" t="s">
        <v>17200</v>
      </c>
      <c r="AH1918" t="s">
        <v>82</v>
      </c>
      <c r="AK1918" t="s">
        <v>17201</v>
      </c>
      <c r="AN1918" t="s">
        <v>89</v>
      </c>
      <c r="AU1918" s="1">
        <v>44515.655324074076</v>
      </c>
      <c r="AW1918" t="s">
        <v>71</v>
      </c>
      <c r="BC1918" s="1">
        <v>44512.312627314815</v>
      </c>
      <c r="BL1918" t="s">
        <v>17202</v>
      </c>
      <c r="BN1918" t="s">
        <v>84</v>
      </c>
      <c r="BO1918" t="s">
        <v>17203</v>
      </c>
      <c r="BP1918" t="s">
        <v>585</v>
      </c>
      <c r="BQ1918" t="s">
        <v>81</v>
      </c>
      <c r="BS1918" t="s">
        <v>85</v>
      </c>
      <c r="BT1918" t="s">
        <v>85</v>
      </c>
    </row>
    <row r="1919" spans="1:72" x14ac:dyDescent="0.25">
      <c r="A1919">
        <v>2100216</v>
      </c>
      <c r="B1919" t="s">
        <v>193</v>
      </c>
      <c r="C1919" t="s">
        <v>17204</v>
      </c>
      <c r="E1919" t="s">
        <v>17205</v>
      </c>
      <c r="F1919">
        <v>1013046092205</v>
      </c>
      <c r="H1919" t="s">
        <v>68</v>
      </c>
      <c r="J1919" t="s">
        <v>185</v>
      </c>
      <c r="K1919" s="2">
        <v>44515</v>
      </c>
      <c r="L1919" t="s">
        <v>195</v>
      </c>
      <c r="M1919" s="1">
        <v>44515.461030092592</v>
      </c>
      <c r="N1919" t="s">
        <v>75</v>
      </c>
      <c r="O1919" t="s">
        <v>785</v>
      </c>
      <c r="R1919" t="s">
        <v>17206</v>
      </c>
      <c r="V1919" t="s">
        <v>17207</v>
      </c>
      <c r="W1919" t="s">
        <v>17208</v>
      </c>
      <c r="Y1919" t="s">
        <v>17209</v>
      </c>
      <c r="AF1919" t="s">
        <v>17210</v>
      </c>
      <c r="AG1919" t="s">
        <v>17211</v>
      </c>
      <c r="AH1919" t="s">
        <v>82</v>
      </c>
      <c r="AJ1919" t="s">
        <v>17212</v>
      </c>
      <c r="AK1919" t="s">
        <v>17213</v>
      </c>
      <c r="AU1919" s="1">
        <v>44515.538194444445</v>
      </c>
      <c r="AW1919" t="s">
        <v>71</v>
      </c>
      <c r="BC1919" s="1">
        <v>44512.321469907409</v>
      </c>
      <c r="BL1919">
        <v>1655906</v>
      </c>
      <c r="BM1919" t="s">
        <v>77</v>
      </c>
      <c r="BP1919" t="s">
        <v>293</v>
      </c>
      <c r="BQ1919" t="s">
        <v>81</v>
      </c>
      <c r="BS1919" t="s">
        <v>85</v>
      </c>
      <c r="BT1919" t="s">
        <v>85</v>
      </c>
    </row>
    <row r="1920" spans="1:72" x14ac:dyDescent="0.25">
      <c r="A1920" t="s">
        <v>17214</v>
      </c>
      <c r="B1920" t="s">
        <v>151</v>
      </c>
      <c r="C1920" t="s">
        <v>17215</v>
      </c>
      <c r="E1920" t="s">
        <v>17216</v>
      </c>
      <c r="F1920">
        <v>1591046713411</v>
      </c>
      <c r="G1920">
        <v>1304192703</v>
      </c>
      <c r="H1920" t="s">
        <v>68</v>
      </c>
      <c r="J1920" t="s">
        <v>79</v>
      </c>
      <c r="K1920" s="2">
        <v>44515</v>
      </c>
      <c r="L1920" t="s">
        <v>195</v>
      </c>
      <c r="M1920" s="1">
        <v>44515.393750000003</v>
      </c>
      <c r="N1920" t="s">
        <v>75</v>
      </c>
      <c r="O1920" t="s">
        <v>163</v>
      </c>
      <c r="R1920" t="s">
        <v>17217</v>
      </c>
      <c r="S1920" t="s">
        <v>144</v>
      </c>
      <c r="U1920" t="s">
        <v>81</v>
      </c>
      <c r="V1920" t="s">
        <v>17218</v>
      </c>
      <c r="W1920" t="s">
        <v>17219</v>
      </c>
      <c r="AA1920" t="s">
        <v>17220</v>
      </c>
      <c r="AF1920" t="s">
        <v>17221</v>
      </c>
      <c r="AG1920" s="4" t="s">
        <v>17222</v>
      </c>
      <c r="AH1920" t="s">
        <v>82</v>
      </c>
      <c r="AK1920" t="s">
        <v>17223</v>
      </c>
      <c r="AN1920" t="s">
        <v>89</v>
      </c>
      <c r="AU1920" s="1">
        <v>44515.437615740739</v>
      </c>
      <c r="AW1920" t="s">
        <v>71</v>
      </c>
      <c r="BC1920" s="1">
        <v>44512.598634259259</v>
      </c>
      <c r="BL1920" t="s">
        <v>17224</v>
      </c>
      <c r="BN1920" t="s">
        <v>84</v>
      </c>
      <c r="BO1920" t="s">
        <v>17225</v>
      </c>
      <c r="BP1920" t="s">
        <v>585</v>
      </c>
      <c r="BQ1920" t="s">
        <v>81</v>
      </c>
      <c r="BS1920" t="s">
        <v>85</v>
      </c>
      <c r="BT1920" t="s">
        <v>85</v>
      </c>
    </row>
    <row r="1921" spans="1:72" x14ac:dyDescent="0.25">
      <c r="A1921" t="s">
        <v>17226</v>
      </c>
      <c r="B1921" t="s">
        <v>67</v>
      </c>
      <c r="C1921" t="s">
        <v>17227</v>
      </c>
      <c r="E1921" t="s">
        <v>17228</v>
      </c>
      <c r="F1921">
        <v>1030040794184</v>
      </c>
      <c r="G1921">
        <v>7527263903</v>
      </c>
      <c r="H1921" t="s">
        <v>94</v>
      </c>
      <c r="J1921" t="s">
        <v>87</v>
      </c>
      <c r="K1921" s="2">
        <v>44515</v>
      </c>
      <c r="L1921" t="s">
        <v>195</v>
      </c>
      <c r="M1921" s="1">
        <v>44515.525289351855</v>
      </c>
      <c r="N1921" t="s">
        <v>75</v>
      </c>
      <c r="O1921" t="s">
        <v>205</v>
      </c>
      <c r="R1921" t="s">
        <v>17229</v>
      </c>
      <c r="S1921" t="s">
        <v>81</v>
      </c>
      <c r="U1921" t="s">
        <v>81</v>
      </c>
      <c r="V1921" s="4" t="s">
        <v>17230</v>
      </c>
      <c r="AA1921" s="3">
        <v>580841580841</v>
      </c>
      <c r="AC1921" t="s">
        <v>17231</v>
      </c>
      <c r="AF1921" t="s">
        <v>17232</v>
      </c>
      <c r="AK1921" t="s">
        <v>17233</v>
      </c>
      <c r="AU1921" s="1">
        <v>44515.554826388892</v>
      </c>
      <c r="AW1921" t="s">
        <v>71</v>
      </c>
      <c r="BC1921" s="1">
        <v>44512.342141203706</v>
      </c>
      <c r="BH1921" t="s">
        <v>17234</v>
      </c>
      <c r="BL1921" t="s">
        <v>17235</v>
      </c>
      <c r="BM1921" t="s">
        <v>77</v>
      </c>
      <c r="BP1921" t="s">
        <v>229</v>
      </c>
      <c r="BQ1921" t="s">
        <v>81</v>
      </c>
      <c r="BS1921" t="s">
        <v>85</v>
      </c>
    </row>
    <row r="1922" spans="1:72" x14ac:dyDescent="0.25">
      <c r="A1922" t="s">
        <v>17236</v>
      </c>
      <c r="B1922" t="s">
        <v>151</v>
      </c>
      <c r="C1922" t="s">
        <v>17237</v>
      </c>
      <c r="E1922" t="s">
        <v>524</v>
      </c>
      <c r="F1922">
        <v>1591055373670</v>
      </c>
      <c r="G1922">
        <v>1269230706</v>
      </c>
      <c r="H1922" t="s">
        <v>68</v>
      </c>
      <c r="J1922" t="s">
        <v>79</v>
      </c>
      <c r="K1922" s="2">
        <v>44515</v>
      </c>
      <c r="L1922" t="s">
        <v>197</v>
      </c>
      <c r="M1922" s="1">
        <v>44515.548090277778</v>
      </c>
      <c r="N1922" t="s">
        <v>259</v>
      </c>
      <c r="O1922" t="s">
        <v>142</v>
      </c>
      <c r="R1922" t="s">
        <v>153</v>
      </c>
      <c r="V1922" t="s">
        <v>17238</v>
      </c>
      <c r="W1922">
        <v>75358</v>
      </c>
      <c r="AA1922" t="s">
        <v>17239</v>
      </c>
      <c r="AC1922">
        <v>14048</v>
      </c>
      <c r="AW1922" t="s">
        <v>71</v>
      </c>
      <c r="BC1922" s="1">
        <v>44512.656192129631</v>
      </c>
      <c r="BL1922" t="s">
        <v>17240</v>
      </c>
      <c r="BP1922" t="s">
        <v>585</v>
      </c>
      <c r="BQ1922" t="s">
        <v>81</v>
      </c>
    </row>
    <row r="1923" spans="1:72" x14ac:dyDescent="0.25">
      <c r="A1923" t="s">
        <v>17241</v>
      </c>
      <c r="B1923" t="s">
        <v>67</v>
      </c>
      <c r="C1923" t="s">
        <v>17242</v>
      </c>
      <c r="E1923" t="s">
        <v>17243</v>
      </c>
      <c r="F1923">
        <v>1900014412229</v>
      </c>
      <c r="G1923">
        <v>601789602</v>
      </c>
      <c r="H1923" t="s">
        <v>68</v>
      </c>
      <c r="I1923" t="s">
        <v>86</v>
      </c>
      <c r="J1923" t="s">
        <v>87</v>
      </c>
      <c r="K1923" s="2">
        <v>44515</v>
      </c>
      <c r="L1923" t="s">
        <v>197</v>
      </c>
      <c r="M1923" s="1">
        <v>44515.544050925928</v>
      </c>
      <c r="N1923" t="s">
        <v>75</v>
      </c>
      <c r="O1923" t="s">
        <v>9633</v>
      </c>
      <c r="R1923" t="s">
        <v>17244</v>
      </c>
      <c r="S1923" t="s">
        <v>17245</v>
      </c>
      <c r="U1923" t="s">
        <v>81</v>
      </c>
      <c r="V1923" t="s">
        <v>17246</v>
      </c>
      <c r="W1923">
        <v>12982</v>
      </c>
      <c r="X1923">
        <v>90092</v>
      </c>
      <c r="AA1923" t="s">
        <v>17247</v>
      </c>
      <c r="AG1923" t="s">
        <v>17248</v>
      </c>
      <c r="AH1923" t="s">
        <v>104</v>
      </c>
      <c r="AN1923" t="s">
        <v>451</v>
      </c>
      <c r="AU1923" s="1">
        <v>44515.622453703705</v>
      </c>
      <c r="AW1923" t="s">
        <v>71</v>
      </c>
      <c r="BC1923" s="1">
        <v>44514.518993055557</v>
      </c>
      <c r="BL1923" t="s">
        <v>17249</v>
      </c>
      <c r="BM1923" t="s">
        <v>77</v>
      </c>
      <c r="BN1923" t="s">
        <v>84</v>
      </c>
      <c r="BO1923" t="s">
        <v>17250</v>
      </c>
      <c r="BP1923" t="s">
        <v>585</v>
      </c>
      <c r="BQ1923" t="s">
        <v>81</v>
      </c>
      <c r="BS1923" t="s">
        <v>85</v>
      </c>
    </row>
    <row r="1924" spans="1:72" x14ac:dyDescent="0.25">
      <c r="A1924" t="s">
        <v>17251</v>
      </c>
      <c r="B1924" t="s">
        <v>67</v>
      </c>
      <c r="C1924" t="s">
        <v>17252</v>
      </c>
      <c r="E1924" t="s">
        <v>17253</v>
      </c>
      <c r="F1924">
        <v>1012422349682</v>
      </c>
      <c r="G1924">
        <v>2976960310</v>
      </c>
      <c r="H1924" t="s">
        <v>135</v>
      </c>
      <c r="K1924" s="2">
        <v>44515</v>
      </c>
      <c r="L1924" t="s">
        <v>195</v>
      </c>
      <c r="M1924" s="1">
        <v>44515.336770833332</v>
      </c>
      <c r="N1924" t="s">
        <v>75</v>
      </c>
      <c r="O1924" t="s">
        <v>205</v>
      </c>
      <c r="R1924" t="s">
        <v>17254</v>
      </c>
      <c r="S1924" t="s">
        <v>17255</v>
      </c>
      <c r="U1924" t="s">
        <v>81</v>
      </c>
      <c r="V1924" t="s">
        <v>17256</v>
      </c>
      <c r="AA1924" t="s">
        <v>17257</v>
      </c>
      <c r="AU1924" s="1">
        <v>44515.342002314814</v>
      </c>
      <c r="AW1924" t="s">
        <v>71</v>
      </c>
      <c r="BC1924" s="1">
        <v>44512.342141203706</v>
      </c>
      <c r="BL1924" t="s">
        <v>17258</v>
      </c>
      <c r="BP1924" t="s">
        <v>1352</v>
      </c>
      <c r="BQ1924" t="s">
        <v>81</v>
      </c>
    </row>
    <row r="1925" spans="1:72" x14ac:dyDescent="0.25">
      <c r="A1925" t="s">
        <v>17259</v>
      </c>
      <c r="B1925" t="s">
        <v>151</v>
      </c>
      <c r="C1925" t="s">
        <v>494</v>
      </c>
      <c r="E1925" t="s">
        <v>495</v>
      </c>
      <c r="F1925">
        <v>1591049559657</v>
      </c>
      <c r="G1925">
        <v>1279575601</v>
      </c>
      <c r="H1925" t="s">
        <v>108</v>
      </c>
      <c r="J1925" t="s">
        <v>79</v>
      </c>
      <c r="K1925" s="2">
        <v>44515</v>
      </c>
      <c r="L1925" t="s">
        <v>195</v>
      </c>
      <c r="M1925" s="1">
        <v>44515.44195601852</v>
      </c>
      <c r="N1925" t="s">
        <v>75</v>
      </c>
      <c r="O1925" t="s">
        <v>167</v>
      </c>
      <c r="R1925" t="s">
        <v>17260</v>
      </c>
      <c r="S1925" t="s">
        <v>17261</v>
      </c>
      <c r="U1925" t="s">
        <v>81</v>
      </c>
      <c r="V1925" t="s">
        <v>497</v>
      </c>
      <c r="AA1925" t="s">
        <v>496</v>
      </c>
      <c r="AH1925" t="s">
        <v>278</v>
      </c>
      <c r="AN1925" t="s">
        <v>89</v>
      </c>
      <c r="AO1925" t="s">
        <v>89</v>
      </c>
      <c r="AU1925" s="1">
        <v>44515.474710648145</v>
      </c>
      <c r="AW1925" t="s">
        <v>71</v>
      </c>
      <c r="BC1925" s="1">
        <v>44512.37703703704</v>
      </c>
      <c r="BL1925" t="s">
        <v>17262</v>
      </c>
      <c r="BP1925" t="s">
        <v>751</v>
      </c>
      <c r="BQ1925" t="s">
        <v>81</v>
      </c>
    </row>
    <row r="1926" spans="1:72" x14ac:dyDescent="0.25">
      <c r="A1926" t="s">
        <v>17263</v>
      </c>
      <c r="B1926" t="s">
        <v>67</v>
      </c>
      <c r="C1926" t="s">
        <v>17264</v>
      </c>
      <c r="E1926" t="s">
        <v>17265</v>
      </c>
      <c r="F1926">
        <v>1030057142127</v>
      </c>
      <c r="H1926" t="s">
        <v>86</v>
      </c>
      <c r="J1926" t="s">
        <v>87</v>
      </c>
      <c r="K1926" s="2">
        <v>44515</v>
      </c>
      <c r="L1926" t="s">
        <v>195</v>
      </c>
      <c r="M1926" s="1">
        <v>44515.369467592594</v>
      </c>
      <c r="N1926" t="s">
        <v>75</v>
      </c>
      <c r="O1926" t="s">
        <v>205</v>
      </c>
      <c r="R1926" t="s">
        <v>17266</v>
      </c>
      <c r="S1926" t="s">
        <v>81</v>
      </c>
      <c r="U1926" t="s">
        <v>81</v>
      </c>
      <c r="V1926" t="s">
        <v>17267</v>
      </c>
      <c r="W1926" t="s">
        <v>17268</v>
      </c>
      <c r="X1926">
        <v>58425</v>
      </c>
      <c r="AG1926" t="s">
        <v>17269</v>
      </c>
      <c r="AH1926" t="s">
        <v>82</v>
      </c>
      <c r="AN1926">
        <v>1</v>
      </c>
      <c r="AU1926" s="1">
        <v>44515.406689814816</v>
      </c>
      <c r="AW1926" t="s">
        <v>71</v>
      </c>
      <c r="BC1926" s="1">
        <v>44512.342141203706</v>
      </c>
      <c r="BG1926" t="s">
        <v>17270</v>
      </c>
      <c r="BL1926" t="s">
        <v>17271</v>
      </c>
      <c r="BN1926" t="s">
        <v>84</v>
      </c>
      <c r="BO1926" t="s">
        <v>17272</v>
      </c>
      <c r="BP1926" t="s">
        <v>761</v>
      </c>
      <c r="BQ1926" t="s">
        <v>81</v>
      </c>
      <c r="BS1926" t="s">
        <v>85</v>
      </c>
    </row>
    <row r="1927" spans="1:72" x14ac:dyDescent="0.25">
      <c r="A1927" t="s">
        <v>17273</v>
      </c>
      <c r="B1927" t="s">
        <v>67</v>
      </c>
      <c r="C1927" t="s">
        <v>17274</v>
      </c>
      <c r="E1927" t="s">
        <v>17275</v>
      </c>
      <c r="F1927">
        <v>1900019122923</v>
      </c>
      <c r="G1927">
        <v>7678853810</v>
      </c>
      <c r="H1927" t="s">
        <v>68</v>
      </c>
      <c r="K1927" s="2">
        <v>44515</v>
      </c>
      <c r="L1927" t="s">
        <v>197</v>
      </c>
      <c r="M1927" s="1">
        <v>44515.62128472222</v>
      </c>
      <c r="N1927" t="s">
        <v>69</v>
      </c>
      <c r="O1927" t="s">
        <v>102</v>
      </c>
      <c r="P1927" t="s">
        <v>109</v>
      </c>
      <c r="Q1927" t="s">
        <v>17276</v>
      </c>
      <c r="R1927" t="s">
        <v>17277</v>
      </c>
      <c r="V1927" t="s">
        <v>17278</v>
      </c>
      <c r="AA1927" t="s">
        <v>17279</v>
      </c>
      <c r="AV1927" s="1">
        <v>44515.648506944446</v>
      </c>
      <c r="AW1927" t="s">
        <v>71</v>
      </c>
      <c r="BC1927" s="1">
        <v>44512.431921296295</v>
      </c>
      <c r="BL1927" t="s">
        <v>17280</v>
      </c>
      <c r="BP1927" t="s">
        <v>585</v>
      </c>
      <c r="BQ1927" t="s">
        <v>81</v>
      </c>
    </row>
    <row r="1928" spans="1:72" x14ac:dyDescent="0.25">
      <c r="A1928" t="s">
        <v>17281</v>
      </c>
      <c r="B1928" t="s">
        <v>151</v>
      </c>
      <c r="C1928" t="s">
        <v>17282</v>
      </c>
      <c r="E1928" t="s">
        <v>17283</v>
      </c>
      <c r="F1928">
        <v>1591020159506</v>
      </c>
      <c r="G1928">
        <v>1337349800</v>
      </c>
      <c r="H1928" t="s">
        <v>68</v>
      </c>
      <c r="J1928" t="s">
        <v>79</v>
      </c>
      <c r="K1928" s="2">
        <v>44515</v>
      </c>
      <c r="L1928" t="s">
        <v>195</v>
      </c>
      <c r="M1928" s="1">
        <v>44515.446562500001</v>
      </c>
      <c r="N1928" t="s">
        <v>75</v>
      </c>
      <c r="O1928" t="s">
        <v>134</v>
      </c>
      <c r="R1928" t="s">
        <v>3717</v>
      </c>
      <c r="S1928" t="s">
        <v>155</v>
      </c>
      <c r="U1928" t="s">
        <v>81</v>
      </c>
      <c r="V1928" t="s">
        <v>17284</v>
      </c>
      <c r="W1928">
        <v>11901</v>
      </c>
      <c r="AA1928" t="s">
        <v>17285</v>
      </c>
      <c r="AC1928">
        <v>14823</v>
      </c>
      <c r="AF1928" t="s">
        <v>17286</v>
      </c>
      <c r="AG1928" s="4" t="s">
        <v>17287</v>
      </c>
      <c r="AH1928" t="s">
        <v>82</v>
      </c>
      <c r="AK1928" t="s">
        <v>17288</v>
      </c>
      <c r="AN1928" t="s">
        <v>89</v>
      </c>
      <c r="AU1928" s="1">
        <v>44515.523217592592</v>
      </c>
      <c r="AW1928" t="s">
        <v>71</v>
      </c>
      <c r="BC1928" s="1">
        <v>44512.371203703704</v>
      </c>
      <c r="BL1928" t="s">
        <v>17289</v>
      </c>
      <c r="BN1928" t="s">
        <v>84</v>
      </c>
      <c r="BO1928" t="s">
        <v>17290</v>
      </c>
      <c r="BP1928" t="s">
        <v>585</v>
      </c>
      <c r="BQ1928" t="s">
        <v>81</v>
      </c>
      <c r="BS1928" t="s">
        <v>85</v>
      </c>
      <c r="BT1928" t="s">
        <v>85</v>
      </c>
    </row>
    <row r="1929" spans="1:72" x14ac:dyDescent="0.25">
      <c r="A1929" t="s">
        <v>17291</v>
      </c>
      <c r="B1929" t="s">
        <v>151</v>
      </c>
      <c r="C1929" t="s">
        <v>17292</v>
      </c>
      <c r="E1929" t="s">
        <v>17293</v>
      </c>
      <c r="F1929">
        <v>1800021714759</v>
      </c>
      <c r="G1929">
        <v>9299740308</v>
      </c>
      <c r="H1929" t="s">
        <v>86</v>
      </c>
      <c r="J1929" t="s">
        <v>87</v>
      </c>
      <c r="K1929" s="2">
        <v>44515</v>
      </c>
      <c r="L1929" t="s">
        <v>195</v>
      </c>
      <c r="M1929" s="1">
        <v>44515.387986111113</v>
      </c>
      <c r="N1929" t="s">
        <v>75</v>
      </c>
      <c r="O1929" t="s">
        <v>149</v>
      </c>
      <c r="R1929" t="s">
        <v>153</v>
      </c>
      <c r="S1929" t="s">
        <v>17294</v>
      </c>
      <c r="U1929" t="s">
        <v>81</v>
      </c>
      <c r="V1929" t="s">
        <v>17295</v>
      </c>
      <c r="W1929" t="s">
        <v>407</v>
      </c>
      <c r="AA1929" t="s">
        <v>17296</v>
      </c>
      <c r="AG1929" s="4" t="s">
        <v>17297</v>
      </c>
      <c r="AH1929" t="s">
        <v>82</v>
      </c>
      <c r="AN1929" t="s">
        <v>89</v>
      </c>
      <c r="AU1929" s="1">
        <v>44515.447465277779</v>
      </c>
      <c r="AW1929" t="s">
        <v>71</v>
      </c>
      <c r="BC1929" s="1">
        <v>44512.356874999998</v>
      </c>
      <c r="BL1929" t="s">
        <v>17298</v>
      </c>
      <c r="BP1929" t="s">
        <v>574</v>
      </c>
      <c r="BQ1929" t="s">
        <v>81</v>
      </c>
      <c r="BS1929" t="s">
        <v>85</v>
      </c>
    </row>
    <row r="1930" spans="1:72" x14ac:dyDescent="0.25">
      <c r="A1930" t="s">
        <v>17299</v>
      </c>
      <c r="B1930" t="s">
        <v>122</v>
      </c>
      <c r="C1930" t="s">
        <v>17300</v>
      </c>
      <c r="E1930" t="s">
        <v>17301</v>
      </c>
      <c r="F1930">
        <v>1200024475614</v>
      </c>
      <c r="H1930" t="s">
        <v>86</v>
      </c>
      <c r="K1930" s="2">
        <v>44515</v>
      </c>
      <c r="L1930" t="s">
        <v>195</v>
      </c>
      <c r="M1930" s="1">
        <v>44515.383935185186</v>
      </c>
      <c r="N1930" t="s">
        <v>69</v>
      </c>
      <c r="O1930" t="s">
        <v>121</v>
      </c>
      <c r="P1930" t="s">
        <v>111</v>
      </c>
      <c r="Q1930" t="s">
        <v>17302</v>
      </c>
      <c r="R1930" t="s">
        <v>17303</v>
      </c>
      <c r="V1930" t="s">
        <v>17304</v>
      </c>
      <c r="AV1930" s="1">
        <v>44515.40084490741</v>
      </c>
      <c r="AW1930" t="s">
        <v>71</v>
      </c>
      <c r="BC1930" s="1">
        <v>44514.900219907409</v>
      </c>
      <c r="BL1930" t="s">
        <v>17305</v>
      </c>
      <c r="BP1930" t="s">
        <v>574</v>
      </c>
      <c r="BQ1930" t="s">
        <v>81</v>
      </c>
    </row>
    <row r="1931" spans="1:72" x14ac:dyDescent="0.25">
      <c r="A1931" t="s">
        <v>17306</v>
      </c>
      <c r="B1931" t="s">
        <v>67</v>
      </c>
      <c r="C1931" t="s">
        <v>17307</v>
      </c>
      <c r="E1931" t="s">
        <v>17308</v>
      </c>
      <c r="F1931">
        <v>1200035586684</v>
      </c>
      <c r="H1931" t="s">
        <v>86</v>
      </c>
      <c r="J1931" t="s">
        <v>87</v>
      </c>
      <c r="K1931" s="2">
        <v>44515</v>
      </c>
      <c r="L1931" t="s">
        <v>197</v>
      </c>
      <c r="M1931" s="1">
        <v>44515.494722222225</v>
      </c>
      <c r="N1931" t="s">
        <v>75</v>
      </c>
      <c r="O1931" t="s">
        <v>1189</v>
      </c>
      <c r="R1931" t="s">
        <v>17309</v>
      </c>
      <c r="S1931" t="s">
        <v>159</v>
      </c>
      <c r="U1931" t="s">
        <v>81</v>
      </c>
      <c r="V1931" t="s">
        <v>17310</v>
      </c>
      <c r="W1931">
        <v>1</v>
      </c>
      <c r="AG1931" t="s">
        <v>17311</v>
      </c>
      <c r="AH1931" t="s">
        <v>89</v>
      </c>
      <c r="AN1931" t="s">
        <v>6742</v>
      </c>
      <c r="AU1931" s="1">
        <v>44515.542199074072</v>
      </c>
      <c r="AW1931" t="s">
        <v>71</v>
      </c>
      <c r="BC1931" s="1">
        <v>44512.38490740741</v>
      </c>
      <c r="BL1931" t="s">
        <v>17312</v>
      </c>
      <c r="BN1931" t="s">
        <v>84</v>
      </c>
      <c r="BO1931" t="s">
        <v>17313</v>
      </c>
      <c r="BP1931" t="s">
        <v>574</v>
      </c>
      <c r="BQ1931" t="s">
        <v>81</v>
      </c>
      <c r="BS1931" t="s">
        <v>85</v>
      </c>
    </row>
    <row r="1932" spans="1:72" x14ac:dyDescent="0.25">
      <c r="A1932" t="s">
        <v>17314</v>
      </c>
      <c r="B1932" t="s">
        <v>67</v>
      </c>
      <c r="C1932" t="s">
        <v>17315</v>
      </c>
      <c r="E1932" t="s">
        <v>17316</v>
      </c>
      <c r="F1932">
        <v>1900044155378</v>
      </c>
      <c r="G1932">
        <v>673674009</v>
      </c>
      <c r="H1932" t="s">
        <v>94</v>
      </c>
      <c r="J1932" t="s">
        <v>87</v>
      </c>
      <c r="K1932" s="2">
        <v>44515</v>
      </c>
      <c r="L1932" t="s">
        <v>195</v>
      </c>
      <c r="M1932" s="1">
        <v>44515.342604166668</v>
      </c>
      <c r="N1932" t="s">
        <v>75</v>
      </c>
      <c r="O1932" t="s">
        <v>143</v>
      </c>
      <c r="R1932" t="s">
        <v>17317</v>
      </c>
      <c r="S1932" t="s">
        <v>155</v>
      </c>
      <c r="U1932" t="s">
        <v>81</v>
      </c>
      <c r="AA1932" t="s">
        <v>17318</v>
      </c>
      <c r="AF1932" t="s">
        <v>17319</v>
      </c>
      <c r="AK1932" t="s">
        <v>17320</v>
      </c>
      <c r="AU1932" s="1">
        <v>44515.387523148151</v>
      </c>
      <c r="AW1932" t="s">
        <v>71</v>
      </c>
      <c r="BC1932" s="1">
        <v>44512.184039351851</v>
      </c>
      <c r="BL1932" t="s">
        <v>17321</v>
      </c>
      <c r="BP1932" t="s">
        <v>931</v>
      </c>
      <c r="BQ1932" t="s">
        <v>81</v>
      </c>
      <c r="BS1932" t="s">
        <v>85</v>
      </c>
    </row>
    <row r="1933" spans="1:72" x14ac:dyDescent="0.25">
      <c r="A1933" t="s">
        <v>17322</v>
      </c>
      <c r="B1933" t="s">
        <v>67</v>
      </c>
      <c r="C1933" t="s">
        <v>17323</v>
      </c>
      <c r="E1933" t="s">
        <v>17324</v>
      </c>
      <c r="F1933">
        <v>1900043116410</v>
      </c>
      <c r="G1933">
        <v>569045410</v>
      </c>
      <c r="H1933" t="s">
        <v>68</v>
      </c>
      <c r="K1933" s="2">
        <v>44515</v>
      </c>
      <c r="L1933" t="s">
        <v>197</v>
      </c>
      <c r="M1933" s="1">
        <v>44515.548576388886</v>
      </c>
      <c r="N1933" t="s">
        <v>69</v>
      </c>
      <c r="O1933" t="s">
        <v>611</v>
      </c>
      <c r="P1933" t="s">
        <v>70</v>
      </c>
      <c r="Q1933" t="s">
        <v>17325</v>
      </c>
      <c r="R1933" t="s">
        <v>17326</v>
      </c>
      <c r="V1933" t="s">
        <v>17327</v>
      </c>
      <c r="AA1933">
        <v>192765</v>
      </c>
      <c r="AV1933" s="1">
        <v>44515.582928240743</v>
      </c>
      <c r="AW1933" t="s">
        <v>71</v>
      </c>
      <c r="BC1933" s="1">
        <v>44512.432789351849</v>
      </c>
      <c r="BL1933" t="s">
        <v>17328</v>
      </c>
      <c r="BP1933" t="s">
        <v>585</v>
      </c>
      <c r="BQ1933" t="s">
        <v>81</v>
      </c>
    </row>
    <row r="1934" spans="1:72" x14ac:dyDescent="0.25">
      <c r="A1934" t="s">
        <v>17329</v>
      </c>
      <c r="B1934" t="s">
        <v>151</v>
      </c>
      <c r="C1934" t="s">
        <v>17330</v>
      </c>
      <c r="E1934" t="s">
        <v>17331</v>
      </c>
      <c r="F1934">
        <v>1591053214250</v>
      </c>
      <c r="G1934">
        <v>1252751704</v>
      </c>
      <c r="H1934" t="s">
        <v>133</v>
      </c>
      <c r="J1934" t="s">
        <v>87</v>
      </c>
      <c r="K1934" s="2">
        <v>44515</v>
      </c>
      <c r="L1934" t="s">
        <v>195</v>
      </c>
      <c r="M1934" s="1">
        <v>44515.482129629629</v>
      </c>
      <c r="N1934" t="s">
        <v>75</v>
      </c>
      <c r="O1934" t="s">
        <v>164</v>
      </c>
      <c r="R1934" t="s">
        <v>17332</v>
      </c>
      <c r="S1934" t="s">
        <v>17333</v>
      </c>
      <c r="U1934" t="s">
        <v>81</v>
      </c>
      <c r="AA1934">
        <v>5621337</v>
      </c>
      <c r="AO1934" t="s">
        <v>89</v>
      </c>
      <c r="AU1934" s="1">
        <v>44515.488865740743</v>
      </c>
      <c r="AW1934" t="s">
        <v>71</v>
      </c>
      <c r="BC1934" s="1">
        <v>44512.570648148147</v>
      </c>
      <c r="BL1934" t="s">
        <v>17334</v>
      </c>
      <c r="BP1934" t="s">
        <v>2150</v>
      </c>
      <c r="BQ1934" t="s">
        <v>81</v>
      </c>
    </row>
    <row r="1935" spans="1:72" x14ac:dyDescent="0.25">
      <c r="A1935" t="s">
        <v>17335</v>
      </c>
      <c r="B1935" t="s">
        <v>67</v>
      </c>
      <c r="C1935" t="s">
        <v>17336</v>
      </c>
      <c r="E1935" t="s">
        <v>17337</v>
      </c>
      <c r="F1935">
        <v>1900061111577</v>
      </c>
      <c r="H1935" t="s">
        <v>86</v>
      </c>
      <c r="J1935" t="s">
        <v>87</v>
      </c>
      <c r="K1935" s="2">
        <v>44515</v>
      </c>
      <c r="L1935" t="s">
        <v>197</v>
      </c>
      <c r="M1935" s="1">
        <v>44515.557928240742</v>
      </c>
      <c r="N1935" t="s">
        <v>75</v>
      </c>
      <c r="O1935" t="s">
        <v>143</v>
      </c>
      <c r="R1935" t="s">
        <v>324</v>
      </c>
      <c r="S1935" t="s">
        <v>17338</v>
      </c>
      <c r="U1935" t="s">
        <v>81</v>
      </c>
      <c r="V1935" t="s">
        <v>17339</v>
      </c>
      <c r="W1935">
        <v>98048</v>
      </c>
      <c r="AG1935" t="s">
        <v>17340</v>
      </c>
      <c r="AH1935" t="s">
        <v>82</v>
      </c>
      <c r="AN1935" t="s">
        <v>89</v>
      </c>
      <c r="AU1935" s="1">
        <v>44515.591377314813</v>
      </c>
      <c r="AW1935" t="s">
        <v>71</v>
      </c>
      <c r="BC1935" s="1">
        <v>44512.184039351851</v>
      </c>
      <c r="BL1935" t="s">
        <v>17341</v>
      </c>
      <c r="BN1935" t="s">
        <v>84</v>
      </c>
      <c r="BO1935" t="s">
        <v>17342</v>
      </c>
      <c r="BP1935" t="s">
        <v>574</v>
      </c>
      <c r="BQ1935" t="s">
        <v>81</v>
      </c>
      <c r="BS1935" t="s">
        <v>85</v>
      </c>
    </row>
    <row r="1936" spans="1:72" x14ac:dyDescent="0.25">
      <c r="A1936" t="s">
        <v>17343</v>
      </c>
      <c r="B1936" t="s">
        <v>141</v>
      </c>
      <c r="C1936" t="s">
        <v>17344</v>
      </c>
      <c r="D1936" t="s">
        <v>17345</v>
      </c>
      <c r="E1936" t="s">
        <v>17346</v>
      </c>
      <c r="G1936">
        <v>9326207104</v>
      </c>
      <c r="H1936" t="s">
        <v>228</v>
      </c>
      <c r="K1936" s="2">
        <v>44515</v>
      </c>
      <c r="L1936" t="s">
        <v>197</v>
      </c>
      <c r="M1936" s="1">
        <v>44515.525636574072</v>
      </c>
      <c r="N1936" t="s">
        <v>69</v>
      </c>
      <c r="O1936" t="s">
        <v>161</v>
      </c>
      <c r="P1936" t="s">
        <v>107</v>
      </c>
      <c r="Q1936" t="s">
        <v>17347</v>
      </c>
      <c r="R1936" t="s">
        <v>17348</v>
      </c>
      <c r="AV1936" s="1">
        <v>44515.677604166667</v>
      </c>
      <c r="AW1936" t="s">
        <v>71</v>
      </c>
      <c r="BC1936" s="1">
        <v>44512.429247685184</v>
      </c>
      <c r="BQ1936" t="s">
        <v>81</v>
      </c>
    </row>
    <row r="1937" spans="1:72" x14ac:dyDescent="0.25">
      <c r="A1937" t="s">
        <v>17349</v>
      </c>
      <c r="B1937" t="s">
        <v>151</v>
      </c>
      <c r="C1937" t="s">
        <v>17350</v>
      </c>
      <c r="E1937" t="s">
        <v>17351</v>
      </c>
      <c r="F1937">
        <v>1591059706238</v>
      </c>
      <c r="G1937">
        <v>5057070600</v>
      </c>
      <c r="H1937" t="s">
        <v>68</v>
      </c>
      <c r="J1937" t="s">
        <v>79</v>
      </c>
      <c r="K1937" s="2">
        <v>44515</v>
      </c>
      <c r="L1937" t="s">
        <v>197</v>
      </c>
      <c r="M1937" s="1">
        <v>44515.566967592589</v>
      </c>
      <c r="N1937" t="s">
        <v>75</v>
      </c>
      <c r="O1937" t="s">
        <v>167</v>
      </c>
      <c r="R1937" t="s">
        <v>153</v>
      </c>
      <c r="S1937" t="s">
        <v>17352</v>
      </c>
      <c r="U1937" t="s">
        <v>81</v>
      </c>
      <c r="V1937" t="s">
        <v>17353</v>
      </c>
      <c r="W1937">
        <v>26187</v>
      </c>
      <c r="AA1937" t="s">
        <v>17354</v>
      </c>
      <c r="AC1937" t="s">
        <v>17355</v>
      </c>
      <c r="AF1937" t="s">
        <v>17356</v>
      </c>
      <c r="AG1937" s="4" t="s">
        <v>17357</v>
      </c>
      <c r="AH1937" t="s">
        <v>82</v>
      </c>
      <c r="AK1937" t="s">
        <v>17358</v>
      </c>
      <c r="AN1937" t="s">
        <v>89</v>
      </c>
      <c r="AU1937" s="1">
        <v>44515.6643287037</v>
      </c>
      <c r="AW1937" t="s">
        <v>71</v>
      </c>
      <c r="BC1937" s="1">
        <v>44512.37703703704</v>
      </c>
      <c r="BG1937" t="s">
        <v>17359</v>
      </c>
      <c r="BL1937" t="s">
        <v>17360</v>
      </c>
      <c r="BN1937" t="s">
        <v>84</v>
      </c>
      <c r="BO1937" t="s">
        <v>17361</v>
      </c>
      <c r="BP1937" t="s">
        <v>585</v>
      </c>
      <c r="BQ1937" t="s">
        <v>81</v>
      </c>
      <c r="BS1937" t="s">
        <v>85</v>
      </c>
      <c r="BT1937" t="s">
        <v>85</v>
      </c>
    </row>
    <row r="1938" spans="1:72" x14ac:dyDescent="0.25">
      <c r="A1938" t="s">
        <v>17362</v>
      </c>
      <c r="B1938" t="s">
        <v>151</v>
      </c>
      <c r="C1938" t="s">
        <v>17363</v>
      </c>
      <c r="E1938" t="s">
        <v>17364</v>
      </c>
      <c r="F1938">
        <v>1591011420050</v>
      </c>
      <c r="G1938">
        <v>9322580207</v>
      </c>
      <c r="H1938" t="s">
        <v>68</v>
      </c>
      <c r="J1938" t="s">
        <v>79</v>
      </c>
      <c r="K1938" s="2">
        <v>44515</v>
      </c>
      <c r="L1938" t="s">
        <v>195</v>
      </c>
      <c r="M1938" s="1">
        <v>44515.43986111111</v>
      </c>
      <c r="N1938" t="s">
        <v>75</v>
      </c>
      <c r="O1938" t="s">
        <v>161</v>
      </c>
      <c r="R1938" t="s">
        <v>17365</v>
      </c>
      <c r="S1938" t="s">
        <v>13120</v>
      </c>
      <c r="U1938" t="s">
        <v>81</v>
      </c>
      <c r="V1938" t="s">
        <v>17366</v>
      </c>
      <c r="W1938" t="s">
        <v>89</v>
      </c>
      <c r="AA1938" t="s">
        <v>17367</v>
      </c>
      <c r="AC1938">
        <v>22295</v>
      </c>
      <c r="AF1938" t="s">
        <v>17368</v>
      </c>
      <c r="AG1938" s="4" t="s">
        <v>17369</v>
      </c>
      <c r="AH1938" t="s">
        <v>82</v>
      </c>
      <c r="AK1938" t="s">
        <v>17370</v>
      </c>
      <c r="AN1938" t="s">
        <v>89</v>
      </c>
      <c r="AU1938" s="1">
        <v>44515.498692129629</v>
      </c>
      <c r="AW1938" t="s">
        <v>71</v>
      </c>
      <c r="BC1938" s="1">
        <v>44512.528275462966</v>
      </c>
      <c r="BL1938" t="s">
        <v>17371</v>
      </c>
      <c r="BN1938" t="s">
        <v>84</v>
      </c>
      <c r="BO1938" t="s">
        <v>17372</v>
      </c>
      <c r="BP1938" t="s">
        <v>585</v>
      </c>
      <c r="BQ1938" t="s">
        <v>81</v>
      </c>
      <c r="BS1938" t="s">
        <v>85</v>
      </c>
      <c r="BT1938" t="s">
        <v>85</v>
      </c>
    </row>
    <row r="1939" spans="1:72" x14ac:dyDescent="0.25">
      <c r="A1939" t="s">
        <v>17373</v>
      </c>
      <c r="B1939" t="s">
        <v>151</v>
      </c>
      <c r="C1939" t="s">
        <v>17374</v>
      </c>
      <c r="E1939" t="s">
        <v>17375</v>
      </c>
      <c r="F1939">
        <v>1591031646117</v>
      </c>
      <c r="G1939">
        <v>8910571404</v>
      </c>
      <c r="H1939" t="s">
        <v>68</v>
      </c>
      <c r="J1939" t="s">
        <v>79</v>
      </c>
      <c r="K1939" s="2">
        <v>44515</v>
      </c>
      <c r="L1939" t="s">
        <v>195</v>
      </c>
      <c r="M1939" s="1">
        <v>44515.376192129632</v>
      </c>
      <c r="N1939" t="s">
        <v>75</v>
      </c>
      <c r="O1939" t="s">
        <v>134</v>
      </c>
      <c r="R1939" t="s">
        <v>153</v>
      </c>
      <c r="S1939" t="s">
        <v>155</v>
      </c>
      <c r="U1939" t="s">
        <v>81</v>
      </c>
      <c r="V1939" t="s">
        <v>17376</v>
      </c>
      <c r="W1939" t="s">
        <v>1516</v>
      </c>
      <c r="AA1939" t="s">
        <v>17377</v>
      </c>
      <c r="AC1939" t="s">
        <v>17378</v>
      </c>
      <c r="AF1939" t="s">
        <v>17379</v>
      </c>
      <c r="AG1939" s="4" t="s">
        <v>17380</v>
      </c>
      <c r="AH1939" t="s">
        <v>82</v>
      </c>
      <c r="AK1939" t="s">
        <v>17381</v>
      </c>
      <c r="AN1939" t="s">
        <v>89</v>
      </c>
      <c r="AU1939" s="1">
        <v>44515.431689814817</v>
      </c>
      <c r="AW1939" t="s">
        <v>71</v>
      </c>
      <c r="BC1939" s="1">
        <v>44512.371203703704</v>
      </c>
      <c r="BL1939" t="s">
        <v>17382</v>
      </c>
      <c r="BN1939" t="s">
        <v>84</v>
      </c>
      <c r="BO1939" t="s">
        <v>17383</v>
      </c>
      <c r="BP1939" t="s">
        <v>585</v>
      </c>
      <c r="BQ1939" t="s">
        <v>81</v>
      </c>
      <c r="BS1939" t="s">
        <v>85</v>
      </c>
      <c r="BT1939" t="s">
        <v>85</v>
      </c>
    </row>
    <row r="1940" spans="1:72" x14ac:dyDescent="0.25">
      <c r="A1940" t="s">
        <v>17384</v>
      </c>
      <c r="B1940" t="s">
        <v>151</v>
      </c>
      <c r="C1940" t="s">
        <v>17385</v>
      </c>
      <c r="E1940" t="s">
        <v>453</v>
      </c>
      <c r="F1940">
        <v>2700002159524</v>
      </c>
      <c r="G1940">
        <v>7712605102</v>
      </c>
      <c r="H1940" t="s">
        <v>68</v>
      </c>
      <c r="J1940" t="s">
        <v>79</v>
      </c>
      <c r="K1940" s="2">
        <v>44515</v>
      </c>
      <c r="L1940" t="s">
        <v>195</v>
      </c>
      <c r="M1940" s="1">
        <v>44515.375127314815</v>
      </c>
      <c r="N1940" t="s">
        <v>75</v>
      </c>
      <c r="O1940" t="s">
        <v>162</v>
      </c>
      <c r="R1940" t="s">
        <v>271</v>
      </c>
      <c r="S1940" t="s">
        <v>80</v>
      </c>
      <c r="U1940" t="s">
        <v>81</v>
      </c>
      <c r="V1940" t="s">
        <v>17386</v>
      </c>
      <c r="W1940">
        <v>11278</v>
      </c>
      <c r="AA1940" t="s">
        <v>17387</v>
      </c>
      <c r="AC1940" t="s">
        <v>17388</v>
      </c>
      <c r="AF1940" t="s">
        <v>17389</v>
      </c>
      <c r="AG1940" s="4" t="s">
        <v>17390</v>
      </c>
      <c r="AH1940" t="s">
        <v>82</v>
      </c>
      <c r="AK1940" t="s">
        <v>17391</v>
      </c>
      <c r="AN1940" t="s">
        <v>83</v>
      </c>
      <c r="AU1940" s="1">
        <v>44515.423784722225</v>
      </c>
      <c r="AW1940" t="s">
        <v>71</v>
      </c>
      <c r="BC1940" s="1">
        <v>44512.398553240739</v>
      </c>
      <c r="BH1940" t="s">
        <v>17392</v>
      </c>
      <c r="BL1940" t="s">
        <v>17393</v>
      </c>
      <c r="BN1940" t="s">
        <v>84</v>
      </c>
      <c r="BO1940" t="s">
        <v>17394</v>
      </c>
      <c r="BP1940" t="s">
        <v>585</v>
      </c>
      <c r="BQ1940" t="s">
        <v>81</v>
      </c>
      <c r="BS1940" t="s">
        <v>85</v>
      </c>
      <c r="BT1940" t="s">
        <v>85</v>
      </c>
    </row>
    <row r="1941" spans="1:72" x14ac:dyDescent="0.25">
      <c r="A1941" t="s">
        <v>17395</v>
      </c>
      <c r="B1941" t="s">
        <v>151</v>
      </c>
      <c r="C1941" t="s">
        <v>17396</v>
      </c>
      <c r="E1941" t="s">
        <v>17397</v>
      </c>
      <c r="F1941">
        <v>1591016742331</v>
      </c>
      <c r="G1941">
        <v>1266204409</v>
      </c>
      <c r="H1941" t="s">
        <v>68</v>
      </c>
      <c r="K1941" s="2">
        <v>44515</v>
      </c>
      <c r="L1941" t="s">
        <v>195</v>
      </c>
      <c r="N1941" t="s">
        <v>95</v>
      </c>
      <c r="O1941" t="s">
        <v>175</v>
      </c>
      <c r="R1941" t="s">
        <v>1997</v>
      </c>
      <c r="V1941" t="s">
        <v>17398</v>
      </c>
      <c r="AA1941">
        <v>3127734</v>
      </c>
      <c r="AW1941" t="s">
        <v>71</v>
      </c>
      <c r="AZ1941" t="s">
        <v>96</v>
      </c>
      <c r="BA1941" t="s">
        <v>160</v>
      </c>
      <c r="BB1941" t="s">
        <v>14762</v>
      </c>
      <c r="BC1941" s="1">
        <v>44512.423067129632</v>
      </c>
      <c r="BL1941" t="s">
        <v>17399</v>
      </c>
      <c r="BP1941" t="s">
        <v>585</v>
      </c>
      <c r="BQ1941" t="s">
        <v>81</v>
      </c>
    </row>
    <row r="1942" spans="1:72" x14ac:dyDescent="0.25">
      <c r="A1942" t="s">
        <v>17400</v>
      </c>
      <c r="B1942" t="s">
        <v>151</v>
      </c>
      <c r="C1942" t="s">
        <v>17401</v>
      </c>
      <c r="E1942" t="s">
        <v>17402</v>
      </c>
      <c r="F1942">
        <v>1591047562009</v>
      </c>
      <c r="G1942">
        <v>1281145406</v>
      </c>
      <c r="H1942" t="s">
        <v>108</v>
      </c>
      <c r="J1942" t="s">
        <v>79</v>
      </c>
      <c r="K1942" s="2">
        <v>44515</v>
      </c>
      <c r="L1942" t="s">
        <v>195</v>
      </c>
      <c r="M1942" s="1">
        <v>44515.424722222226</v>
      </c>
      <c r="N1942" t="s">
        <v>75</v>
      </c>
      <c r="O1942" t="s">
        <v>154</v>
      </c>
      <c r="R1942" t="s">
        <v>17403</v>
      </c>
      <c r="S1942" t="s">
        <v>17404</v>
      </c>
      <c r="U1942" t="s">
        <v>103</v>
      </c>
      <c r="V1942" t="s">
        <v>17405</v>
      </c>
      <c r="AA1942" t="s">
        <v>17406</v>
      </c>
      <c r="AH1942" t="s">
        <v>17407</v>
      </c>
      <c r="AN1942" t="s">
        <v>89</v>
      </c>
      <c r="AO1942" t="s">
        <v>89</v>
      </c>
      <c r="AU1942" s="1">
        <v>44515.442094907405</v>
      </c>
      <c r="AW1942" t="s">
        <v>71</v>
      </c>
      <c r="BC1942" s="1">
        <v>44512.540763888886</v>
      </c>
      <c r="BL1942" t="s">
        <v>17408</v>
      </c>
      <c r="BP1942" t="s">
        <v>751</v>
      </c>
      <c r="BQ1942" t="s">
        <v>81</v>
      </c>
    </row>
    <row r="1943" spans="1:72" x14ac:dyDescent="0.25">
      <c r="A1943" t="s">
        <v>17409</v>
      </c>
      <c r="B1943" t="s">
        <v>151</v>
      </c>
      <c r="C1943" t="s">
        <v>3428</v>
      </c>
      <c r="E1943" t="s">
        <v>3429</v>
      </c>
      <c r="F1943">
        <v>1507149490906</v>
      </c>
      <c r="G1943">
        <v>7410032700</v>
      </c>
      <c r="H1943" t="s">
        <v>68</v>
      </c>
      <c r="J1943" t="s">
        <v>79</v>
      </c>
      <c r="K1943" s="2">
        <v>44515</v>
      </c>
      <c r="L1943" t="s">
        <v>195</v>
      </c>
      <c r="M1943" s="1">
        <v>44515.437465277777</v>
      </c>
      <c r="N1943" t="s">
        <v>75</v>
      </c>
      <c r="O1943" t="s">
        <v>162</v>
      </c>
      <c r="R1943" t="s">
        <v>17410</v>
      </c>
      <c r="S1943" t="s">
        <v>80</v>
      </c>
      <c r="U1943" t="s">
        <v>81</v>
      </c>
      <c r="V1943" t="s">
        <v>17411</v>
      </c>
      <c r="W1943">
        <v>40214</v>
      </c>
      <c r="AA1943" s="3">
        <v>598497598497</v>
      </c>
      <c r="AC1943">
        <v>35931</v>
      </c>
      <c r="AF1943" t="s">
        <v>17412</v>
      </c>
      <c r="AG1943" s="4" t="s">
        <v>17413</v>
      </c>
      <c r="AH1943" t="s">
        <v>82</v>
      </c>
      <c r="AK1943" t="s">
        <v>17414</v>
      </c>
      <c r="AN1943" t="s">
        <v>83</v>
      </c>
      <c r="AU1943" s="1">
        <v>44515.605590277781</v>
      </c>
      <c r="AW1943" t="s">
        <v>71</v>
      </c>
      <c r="BC1943" s="1">
        <v>44512.54210648148</v>
      </c>
      <c r="BL1943" t="s">
        <v>3432</v>
      </c>
      <c r="BN1943" t="s">
        <v>84</v>
      </c>
      <c r="BO1943" t="s">
        <v>17415</v>
      </c>
      <c r="BP1943" t="s">
        <v>585</v>
      </c>
      <c r="BQ1943" t="s">
        <v>81</v>
      </c>
      <c r="BS1943" t="s">
        <v>85</v>
      </c>
      <c r="BT1943" t="s">
        <v>85</v>
      </c>
    </row>
    <row r="1944" spans="1:72" x14ac:dyDescent="0.25">
      <c r="A1944" t="s">
        <v>17416</v>
      </c>
      <c r="B1944" t="s">
        <v>67</v>
      </c>
      <c r="C1944" t="s">
        <v>17417</v>
      </c>
      <c r="E1944" t="s">
        <v>17418</v>
      </c>
      <c r="F1944">
        <v>1200028706998</v>
      </c>
      <c r="H1944" t="s">
        <v>86</v>
      </c>
      <c r="J1944" t="s">
        <v>87</v>
      </c>
      <c r="K1944" s="2">
        <v>44515</v>
      </c>
      <c r="L1944" t="s">
        <v>197</v>
      </c>
      <c r="M1944" s="1">
        <v>44515.575138888889</v>
      </c>
      <c r="N1944" t="s">
        <v>75</v>
      </c>
      <c r="O1944" t="s">
        <v>121</v>
      </c>
      <c r="R1944" t="s">
        <v>110</v>
      </c>
      <c r="S1944" t="s">
        <v>17419</v>
      </c>
      <c r="U1944" t="s">
        <v>81</v>
      </c>
      <c r="V1944" t="s">
        <v>17420</v>
      </c>
      <c r="W1944">
        <v>13675</v>
      </c>
      <c r="X1944">
        <v>80260</v>
      </c>
      <c r="AG1944" t="s">
        <v>17421</v>
      </c>
      <c r="AH1944" t="s">
        <v>82</v>
      </c>
      <c r="AN1944" t="s">
        <v>89</v>
      </c>
      <c r="AU1944" s="1">
        <v>44515.631018518521</v>
      </c>
      <c r="AW1944" t="s">
        <v>71</v>
      </c>
      <c r="BC1944" s="1">
        <v>44514.900219907409</v>
      </c>
      <c r="BL1944" t="s">
        <v>17422</v>
      </c>
      <c r="BP1944" t="s">
        <v>761</v>
      </c>
      <c r="BQ1944" t="s">
        <v>81</v>
      </c>
      <c r="BS1944" t="s">
        <v>85</v>
      </c>
    </row>
    <row r="1945" spans="1:72" x14ac:dyDescent="0.25">
      <c r="A1945" t="s">
        <v>17423</v>
      </c>
      <c r="B1945" t="s">
        <v>122</v>
      </c>
      <c r="C1945" t="s">
        <v>17424</v>
      </c>
      <c r="E1945" t="s">
        <v>17425</v>
      </c>
      <c r="F1945">
        <v>2000025003070</v>
      </c>
      <c r="H1945" t="s">
        <v>86</v>
      </c>
      <c r="J1945" t="s">
        <v>87</v>
      </c>
      <c r="K1945" s="2">
        <v>44515</v>
      </c>
      <c r="L1945" t="s">
        <v>197</v>
      </c>
      <c r="M1945" s="1">
        <v>44515.647476851853</v>
      </c>
      <c r="N1945" t="s">
        <v>75</v>
      </c>
      <c r="O1945" t="s">
        <v>126</v>
      </c>
      <c r="R1945" t="s">
        <v>17426</v>
      </c>
      <c r="S1945" t="s">
        <v>17427</v>
      </c>
      <c r="U1945" t="s">
        <v>81</v>
      </c>
      <c r="V1945" t="s">
        <v>17428</v>
      </c>
      <c r="W1945">
        <v>92384</v>
      </c>
      <c r="AG1945" t="s">
        <v>17429</v>
      </c>
      <c r="AH1945" t="s">
        <v>89</v>
      </c>
      <c r="AN1945" t="s">
        <v>89</v>
      </c>
      <c r="AU1945" s="1">
        <v>44515.805381944447</v>
      </c>
      <c r="AW1945" t="s">
        <v>71</v>
      </c>
      <c r="BC1945" s="1">
        <v>44512.287314814814</v>
      </c>
      <c r="BL1945" t="s">
        <v>17430</v>
      </c>
      <c r="BN1945" t="s">
        <v>84</v>
      </c>
      <c r="BO1945" t="s">
        <v>17431</v>
      </c>
      <c r="BP1945" t="s">
        <v>574</v>
      </c>
      <c r="BQ1945" t="s">
        <v>81</v>
      </c>
      <c r="BS1945" t="s">
        <v>85</v>
      </c>
    </row>
    <row r="1946" spans="1:72" x14ac:dyDescent="0.25">
      <c r="A1946" t="s">
        <v>17432</v>
      </c>
      <c r="B1946" t="s">
        <v>122</v>
      </c>
      <c r="C1946" t="s">
        <v>17424</v>
      </c>
      <c r="E1946" t="s">
        <v>17425</v>
      </c>
      <c r="F1946">
        <v>2000025003060</v>
      </c>
      <c r="H1946" t="s">
        <v>86</v>
      </c>
      <c r="J1946" t="s">
        <v>87</v>
      </c>
      <c r="K1946" s="2">
        <v>44515</v>
      </c>
      <c r="L1946" t="s">
        <v>197</v>
      </c>
      <c r="M1946" s="1">
        <v>44515.645694444444</v>
      </c>
      <c r="N1946" t="s">
        <v>75</v>
      </c>
      <c r="O1946" t="s">
        <v>126</v>
      </c>
      <c r="R1946" t="s">
        <v>17433</v>
      </c>
      <c r="S1946" t="s">
        <v>17434</v>
      </c>
      <c r="U1946" t="s">
        <v>103</v>
      </c>
      <c r="V1946" t="s">
        <v>17435</v>
      </c>
      <c r="W1946">
        <v>96489</v>
      </c>
      <c r="AG1946" t="s">
        <v>17436</v>
      </c>
      <c r="AH1946" t="s">
        <v>89</v>
      </c>
      <c r="AN1946" t="s">
        <v>89</v>
      </c>
      <c r="AU1946" s="1">
        <v>44515.804409722223</v>
      </c>
      <c r="AW1946" t="s">
        <v>71</v>
      </c>
      <c r="BC1946" s="1">
        <v>44512.287314814814</v>
      </c>
      <c r="BL1946" t="s">
        <v>17437</v>
      </c>
      <c r="BP1946" t="s">
        <v>574</v>
      </c>
      <c r="BQ1946" t="s">
        <v>81</v>
      </c>
      <c r="BS1946" t="s">
        <v>85</v>
      </c>
    </row>
    <row r="1947" spans="1:72" x14ac:dyDescent="0.25">
      <c r="A1947" t="s">
        <v>17438</v>
      </c>
      <c r="B1947" t="s">
        <v>151</v>
      </c>
      <c r="C1947" t="s">
        <v>17439</v>
      </c>
      <c r="E1947" t="s">
        <v>17440</v>
      </c>
      <c r="F1947">
        <v>1800053766900</v>
      </c>
      <c r="G1947">
        <v>7473407410</v>
      </c>
      <c r="H1947" t="s">
        <v>68</v>
      </c>
      <c r="K1947" s="2">
        <v>44515</v>
      </c>
      <c r="L1947" t="s">
        <v>195</v>
      </c>
      <c r="M1947" s="1">
        <v>44515.489398148151</v>
      </c>
      <c r="N1947" t="s">
        <v>69</v>
      </c>
      <c r="O1947" t="s">
        <v>165</v>
      </c>
      <c r="P1947" t="s">
        <v>1380</v>
      </c>
      <c r="Q1947" t="s">
        <v>17441</v>
      </c>
      <c r="R1947" t="s">
        <v>17442</v>
      </c>
      <c r="V1947" t="s">
        <v>17443</v>
      </c>
      <c r="AA1947" t="s">
        <v>17444</v>
      </c>
      <c r="AV1947" s="1">
        <v>44516.731736111113</v>
      </c>
      <c r="AW1947" t="s">
        <v>71</v>
      </c>
      <c r="BC1947" s="1">
        <v>44512.369687500002</v>
      </c>
      <c r="BL1947" t="s">
        <v>17445</v>
      </c>
      <c r="BP1947" t="s">
        <v>585</v>
      </c>
      <c r="BQ1947" t="s">
        <v>81</v>
      </c>
    </row>
    <row r="1948" spans="1:72" x14ac:dyDescent="0.25">
      <c r="A1948" t="s">
        <v>17446</v>
      </c>
      <c r="B1948" t="s">
        <v>151</v>
      </c>
      <c r="C1948" t="s">
        <v>17447</v>
      </c>
      <c r="E1948" t="s">
        <v>17448</v>
      </c>
      <c r="F1948">
        <v>1800015510172</v>
      </c>
      <c r="G1948">
        <v>9114603508</v>
      </c>
      <c r="H1948" t="s">
        <v>68</v>
      </c>
      <c r="J1948" t="s">
        <v>79</v>
      </c>
      <c r="K1948" s="2">
        <v>44515</v>
      </c>
      <c r="L1948" t="s">
        <v>197</v>
      </c>
      <c r="M1948" s="1">
        <v>44515.543541666666</v>
      </c>
      <c r="N1948" t="s">
        <v>75</v>
      </c>
      <c r="O1948" t="s">
        <v>165</v>
      </c>
      <c r="R1948" t="s">
        <v>153</v>
      </c>
      <c r="S1948" t="s">
        <v>80</v>
      </c>
      <c r="U1948" t="s">
        <v>81</v>
      </c>
      <c r="V1948" t="s">
        <v>17449</v>
      </c>
      <c r="W1948" t="s">
        <v>17450</v>
      </c>
      <c r="AA1948" t="s">
        <v>17451</v>
      </c>
      <c r="AC1948" t="s">
        <v>17452</v>
      </c>
      <c r="AF1948" t="s">
        <v>17453</v>
      </c>
      <c r="AG1948" s="4" t="s">
        <v>17454</v>
      </c>
      <c r="AH1948">
        <v>1</v>
      </c>
      <c r="AK1948" t="s">
        <v>17455</v>
      </c>
      <c r="AN1948" t="s">
        <v>89</v>
      </c>
      <c r="AU1948" s="1">
        <v>44515.604675925926</v>
      </c>
      <c r="AW1948" t="s">
        <v>71</v>
      </c>
      <c r="BC1948" s="1">
        <v>44512.369687500002</v>
      </c>
      <c r="BL1948" t="s">
        <v>17456</v>
      </c>
      <c r="BN1948" t="s">
        <v>84</v>
      </c>
      <c r="BO1948" t="s">
        <v>17457</v>
      </c>
      <c r="BP1948" t="s">
        <v>585</v>
      </c>
      <c r="BQ1948" t="s">
        <v>81</v>
      </c>
      <c r="BS1948" t="s">
        <v>85</v>
      </c>
      <c r="BT1948" t="s">
        <v>85</v>
      </c>
    </row>
    <row r="1949" spans="1:72" x14ac:dyDescent="0.25">
      <c r="A1949" t="s">
        <v>17458</v>
      </c>
      <c r="B1949" t="s">
        <v>151</v>
      </c>
      <c r="C1949" t="s">
        <v>17459</v>
      </c>
      <c r="E1949" t="s">
        <v>17460</v>
      </c>
      <c r="F1949">
        <v>1591035784831</v>
      </c>
      <c r="G1949">
        <v>1303413205</v>
      </c>
      <c r="H1949" t="s">
        <v>68</v>
      </c>
      <c r="J1949" t="s">
        <v>79</v>
      </c>
      <c r="K1949" s="2">
        <v>44515</v>
      </c>
      <c r="L1949" t="s">
        <v>195</v>
      </c>
      <c r="M1949" s="1">
        <v>44515.440763888888</v>
      </c>
      <c r="N1949" t="s">
        <v>75</v>
      </c>
      <c r="O1949" t="s">
        <v>152</v>
      </c>
      <c r="R1949" t="s">
        <v>17461</v>
      </c>
      <c r="S1949" t="s">
        <v>144</v>
      </c>
      <c r="U1949" t="s">
        <v>103</v>
      </c>
      <c r="V1949" t="s">
        <v>17462</v>
      </c>
      <c r="W1949" t="s">
        <v>17463</v>
      </c>
      <c r="AA1949" t="s">
        <v>17464</v>
      </c>
      <c r="AC1949" t="s">
        <v>17465</v>
      </c>
      <c r="AF1949" t="s">
        <v>17466</v>
      </c>
      <c r="AG1949" s="4" t="s">
        <v>17467</v>
      </c>
      <c r="AH1949" t="s">
        <v>82</v>
      </c>
      <c r="AK1949" t="s">
        <v>17468</v>
      </c>
      <c r="AN1949" t="s">
        <v>89</v>
      </c>
      <c r="AU1949" s="1">
        <v>44515.494293981479</v>
      </c>
      <c r="AW1949" t="s">
        <v>71</v>
      </c>
      <c r="BC1949" s="1">
        <v>44512.493530092594</v>
      </c>
      <c r="BL1949" t="s">
        <v>17469</v>
      </c>
      <c r="BN1949" t="s">
        <v>84</v>
      </c>
      <c r="BO1949" t="s">
        <v>17470</v>
      </c>
      <c r="BP1949" t="s">
        <v>585</v>
      </c>
      <c r="BQ1949" t="s">
        <v>81</v>
      </c>
      <c r="BS1949" t="s">
        <v>85</v>
      </c>
      <c r="BT1949" t="s">
        <v>85</v>
      </c>
    </row>
    <row r="1950" spans="1:72" x14ac:dyDescent="0.25">
      <c r="A1950" t="s">
        <v>17471</v>
      </c>
      <c r="B1950" t="s">
        <v>67</v>
      </c>
      <c r="C1950" t="s">
        <v>17472</v>
      </c>
      <c r="E1950" t="s">
        <v>17473</v>
      </c>
      <c r="F1950">
        <v>1900070358389</v>
      </c>
      <c r="G1950">
        <v>9097365901</v>
      </c>
      <c r="H1950" t="s">
        <v>94</v>
      </c>
      <c r="J1950" t="s">
        <v>87</v>
      </c>
      <c r="K1950" s="2">
        <v>44515</v>
      </c>
      <c r="L1950" t="s">
        <v>195</v>
      </c>
      <c r="M1950" s="1">
        <v>44515.468599537038</v>
      </c>
      <c r="N1950" t="s">
        <v>75</v>
      </c>
      <c r="O1950" t="s">
        <v>138</v>
      </c>
      <c r="R1950" t="s">
        <v>17474</v>
      </c>
      <c r="S1950" t="s">
        <v>139</v>
      </c>
      <c r="U1950" t="s">
        <v>81</v>
      </c>
      <c r="AA1950" t="s">
        <v>17475</v>
      </c>
      <c r="AC1950" t="s">
        <v>17476</v>
      </c>
      <c r="AF1950" t="s">
        <v>17477</v>
      </c>
      <c r="AK1950" t="s">
        <v>17478</v>
      </c>
      <c r="AU1950" s="1">
        <v>44515.670752314814</v>
      </c>
      <c r="AW1950" t="s">
        <v>71</v>
      </c>
      <c r="BC1950" s="1">
        <v>44512.341064814813</v>
      </c>
      <c r="BH1950" t="s">
        <v>17479</v>
      </c>
      <c r="BL1950" t="s">
        <v>17480</v>
      </c>
      <c r="BP1950" t="s">
        <v>931</v>
      </c>
      <c r="BQ1950" t="s">
        <v>81</v>
      </c>
      <c r="BS1950" t="s">
        <v>85</v>
      </c>
    </row>
    <row r="1951" spans="1:72" x14ac:dyDescent="0.25">
      <c r="A1951" t="s">
        <v>17481</v>
      </c>
      <c r="B1951" t="s">
        <v>151</v>
      </c>
      <c r="C1951" t="s">
        <v>17482</v>
      </c>
      <c r="E1951" t="s">
        <v>17483</v>
      </c>
      <c r="F1951">
        <v>1591052213158</v>
      </c>
      <c r="G1951">
        <v>1345188809</v>
      </c>
      <c r="H1951" t="s">
        <v>68</v>
      </c>
      <c r="K1951" s="2">
        <v>44515</v>
      </c>
      <c r="L1951" t="s">
        <v>195</v>
      </c>
      <c r="M1951" s="1">
        <v>44515.376493055555</v>
      </c>
      <c r="N1951" t="s">
        <v>95</v>
      </c>
      <c r="O1951" t="s">
        <v>171</v>
      </c>
      <c r="R1951" t="s">
        <v>17484</v>
      </c>
      <c r="V1951" t="s">
        <v>17485</v>
      </c>
      <c r="AA1951" t="s">
        <v>17486</v>
      </c>
      <c r="AW1951" t="s">
        <v>71</v>
      </c>
      <c r="AZ1951" t="s">
        <v>96</v>
      </c>
      <c r="BA1951" t="s">
        <v>48</v>
      </c>
      <c r="BB1951" t="s">
        <v>12859</v>
      </c>
      <c r="BC1951" s="1">
        <v>44512.606828703705</v>
      </c>
      <c r="BL1951" t="s">
        <v>17487</v>
      </c>
      <c r="BP1951" t="s">
        <v>585</v>
      </c>
      <c r="BQ1951" t="s">
        <v>81</v>
      </c>
    </row>
    <row r="1952" spans="1:72" x14ac:dyDescent="0.25">
      <c r="A1952" t="s">
        <v>17488</v>
      </c>
      <c r="B1952" t="s">
        <v>151</v>
      </c>
      <c r="C1952" t="s">
        <v>17489</v>
      </c>
      <c r="E1952" t="s">
        <v>17490</v>
      </c>
      <c r="F1952">
        <v>1591014449489</v>
      </c>
      <c r="G1952">
        <v>1347525104</v>
      </c>
      <c r="H1952" t="s">
        <v>68</v>
      </c>
      <c r="J1952" t="s">
        <v>79</v>
      </c>
      <c r="K1952" s="2">
        <v>44515</v>
      </c>
      <c r="L1952" t="s">
        <v>195</v>
      </c>
      <c r="M1952" s="1">
        <v>44515.420671296299</v>
      </c>
      <c r="N1952" t="s">
        <v>75</v>
      </c>
      <c r="O1952" t="s">
        <v>171</v>
      </c>
      <c r="R1952" t="s">
        <v>153</v>
      </c>
      <c r="S1952" t="s">
        <v>88</v>
      </c>
      <c r="U1952" t="s">
        <v>81</v>
      </c>
      <c r="V1952" t="s">
        <v>17491</v>
      </c>
      <c r="W1952">
        <v>18045</v>
      </c>
      <c r="AA1952" t="s">
        <v>17492</v>
      </c>
      <c r="AC1952" t="s">
        <v>17493</v>
      </c>
      <c r="AF1952" t="s">
        <v>17494</v>
      </c>
      <c r="AG1952" s="4" t="s">
        <v>17495</v>
      </c>
      <c r="AH1952" t="s">
        <v>82</v>
      </c>
      <c r="AK1952" t="s">
        <v>17496</v>
      </c>
      <c r="AN1952" t="s">
        <v>89</v>
      </c>
      <c r="AU1952" s="1">
        <v>44515.470625000002</v>
      </c>
      <c r="AW1952" t="s">
        <v>71</v>
      </c>
      <c r="BC1952" s="1">
        <v>44512.606828703705</v>
      </c>
      <c r="BL1952" t="s">
        <v>17497</v>
      </c>
      <c r="BN1952" t="s">
        <v>84</v>
      </c>
      <c r="BO1952" t="s">
        <v>17498</v>
      </c>
      <c r="BP1952" t="s">
        <v>585</v>
      </c>
      <c r="BQ1952" t="s">
        <v>81</v>
      </c>
      <c r="BS1952" t="s">
        <v>85</v>
      </c>
      <c r="BT1952" t="s">
        <v>85</v>
      </c>
    </row>
    <row r="1953" spans="1:72" x14ac:dyDescent="0.25">
      <c r="A1953" t="s">
        <v>17499</v>
      </c>
      <c r="B1953" t="s">
        <v>151</v>
      </c>
      <c r="C1953" t="s">
        <v>17500</v>
      </c>
      <c r="E1953" t="s">
        <v>17501</v>
      </c>
      <c r="F1953">
        <v>1591030354233</v>
      </c>
      <c r="G1953">
        <v>1346867509</v>
      </c>
      <c r="H1953" t="s">
        <v>68</v>
      </c>
      <c r="J1953" t="s">
        <v>79</v>
      </c>
      <c r="K1953" s="2">
        <v>44515</v>
      </c>
      <c r="L1953" t="s">
        <v>195</v>
      </c>
      <c r="M1953" s="1">
        <v>44515.37394675926</v>
      </c>
      <c r="N1953" t="s">
        <v>75</v>
      </c>
      <c r="O1953" t="s">
        <v>164</v>
      </c>
      <c r="R1953" t="s">
        <v>17502</v>
      </c>
      <c r="S1953" t="s">
        <v>272</v>
      </c>
      <c r="U1953" t="s">
        <v>81</v>
      </c>
      <c r="V1953" t="s">
        <v>17503</v>
      </c>
      <c r="W1953">
        <v>1</v>
      </c>
      <c r="AA1953" t="s">
        <v>17504</v>
      </c>
      <c r="AC1953" t="s">
        <v>17505</v>
      </c>
      <c r="AF1953" t="s">
        <v>17506</v>
      </c>
      <c r="AG1953" s="4" t="s">
        <v>17507</v>
      </c>
      <c r="AH1953">
        <v>1</v>
      </c>
      <c r="AK1953" t="s">
        <v>17508</v>
      </c>
      <c r="AN1953" t="s">
        <v>89</v>
      </c>
      <c r="AU1953" s="1">
        <v>44515.417858796296</v>
      </c>
      <c r="AW1953" t="s">
        <v>71</v>
      </c>
      <c r="BC1953" s="1">
        <v>44512.389236111114</v>
      </c>
      <c r="BL1953" t="s">
        <v>17509</v>
      </c>
      <c r="BN1953" t="s">
        <v>84</v>
      </c>
      <c r="BO1953" t="s">
        <v>17510</v>
      </c>
      <c r="BP1953" t="s">
        <v>585</v>
      </c>
      <c r="BQ1953" t="s">
        <v>81</v>
      </c>
      <c r="BS1953" t="s">
        <v>85</v>
      </c>
      <c r="BT1953" t="s">
        <v>85</v>
      </c>
    </row>
    <row r="1954" spans="1:72" x14ac:dyDescent="0.25">
      <c r="A1954" t="s">
        <v>17511</v>
      </c>
      <c r="B1954" t="s">
        <v>151</v>
      </c>
      <c r="C1954" t="s">
        <v>17512</v>
      </c>
      <c r="E1954" t="s">
        <v>17513</v>
      </c>
      <c r="F1954">
        <v>2500001065595</v>
      </c>
      <c r="G1954">
        <v>7735202601</v>
      </c>
      <c r="H1954" t="s">
        <v>68</v>
      </c>
      <c r="J1954" t="s">
        <v>79</v>
      </c>
      <c r="K1954" s="2">
        <v>44515</v>
      </c>
      <c r="L1954" t="s">
        <v>195</v>
      </c>
      <c r="M1954" s="1">
        <v>44515.431585648148</v>
      </c>
      <c r="N1954" t="s">
        <v>75</v>
      </c>
      <c r="O1954" t="s">
        <v>164</v>
      </c>
      <c r="R1954" t="s">
        <v>17514</v>
      </c>
      <c r="S1954" t="s">
        <v>272</v>
      </c>
      <c r="U1954" t="s">
        <v>81</v>
      </c>
      <c r="V1954" t="s">
        <v>17515</v>
      </c>
      <c r="W1954">
        <v>1</v>
      </c>
      <c r="AA1954" t="s">
        <v>17516</v>
      </c>
      <c r="AC1954" t="s">
        <v>17517</v>
      </c>
      <c r="AF1954" t="s">
        <v>17518</v>
      </c>
      <c r="AG1954" s="4" t="s">
        <v>17519</v>
      </c>
      <c r="AH1954" t="s">
        <v>82</v>
      </c>
      <c r="AK1954" t="s">
        <v>17520</v>
      </c>
      <c r="AN1954" t="s">
        <v>89</v>
      </c>
      <c r="AU1954" s="1">
        <v>44515.46534722222</v>
      </c>
      <c r="AW1954" t="s">
        <v>71</v>
      </c>
      <c r="BC1954" s="1">
        <v>44512.486631944441</v>
      </c>
      <c r="BL1954" t="s">
        <v>17521</v>
      </c>
      <c r="BN1954" t="s">
        <v>84</v>
      </c>
      <c r="BO1954" t="s">
        <v>17522</v>
      </c>
      <c r="BP1954" t="s">
        <v>585</v>
      </c>
      <c r="BQ1954" t="s">
        <v>81</v>
      </c>
      <c r="BS1954" t="s">
        <v>85</v>
      </c>
      <c r="BT1954" t="s">
        <v>85</v>
      </c>
    </row>
    <row r="1955" spans="1:72" x14ac:dyDescent="0.25">
      <c r="A1955" t="s">
        <v>17523</v>
      </c>
      <c r="B1955" t="s">
        <v>151</v>
      </c>
      <c r="C1955" t="s">
        <v>17524</v>
      </c>
      <c r="E1955" t="s">
        <v>17525</v>
      </c>
      <c r="F1955">
        <v>1580000144279</v>
      </c>
      <c r="G1955">
        <v>9086309408</v>
      </c>
      <c r="H1955" t="s">
        <v>68</v>
      </c>
      <c r="J1955" t="s">
        <v>79</v>
      </c>
      <c r="K1955" s="2">
        <v>44515</v>
      </c>
      <c r="L1955" t="s">
        <v>195</v>
      </c>
      <c r="M1955" s="1">
        <v>44515.412673611114</v>
      </c>
      <c r="N1955" t="s">
        <v>75</v>
      </c>
      <c r="O1955" t="s">
        <v>158</v>
      </c>
      <c r="R1955" t="s">
        <v>153</v>
      </c>
      <c r="S1955" t="s">
        <v>17526</v>
      </c>
      <c r="U1955" t="s">
        <v>103</v>
      </c>
      <c r="V1955" t="s">
        <v>17527</v>
      </c>
      <c r="W1955">
        <v>15286</v>
      </c>
      <c r="AA1955" t="s">
        <v>17528</v>
      </c>
      <c r="AC1955">
        <v>14127</v>
      </c>
      <c r="AF1955" t="s">
        <v>17529</v>
      </c>
      <c r="AG1955" s="4" t="s">
        <v>17530</v>
      </c>
      <c r="AH1955" t="s">
        <v>82</v>
      </c>
      <c r="AK1955" t="s">
        <v>17531</v>
      </c>
      <c r="AN1955" t="s">
        <v>89</v>
      </c>
      <c r="AU1955" s="1">
        <v>44515.470648148148</v>
      </c>
      <c r="AW1955" t="s">
        <v>71</v>
      </c>
      <c r="BC1955" s="1">
        <v>44514.904062499998</v>
      </c>
      <c r="BG1955" t="s">
        <v>17532</v>
      </c>
      <c r="BL1955" t="s">
        <v>17533</v>
      </c>
      <c r="BN1955" t="s">
        <v>84</v>
      </c>
      <c r="BO1955" t="s">
        <v>17534</v>
      </c>
      <c r="BP1955" t="s">
        <v>585</v>
      </c>
      <c r="BQ1955" t="s">
        <v>81</v>
      </c>
      <c r="BS1955" t="s">
        <v>85</v>
      </c>
      <c r="BT1955" t="s">
        <v>85</v>
      </c>
    </row>
    <row r="1956" spans="1:72" x14ac:dyDescent="0.25">
      <c r="A1956" t="s">
        <v>17535</v>
      </c>
      <c r="B1956" t="s">
        <v>151</v>
      </c>
      <c r="C1956" t="s">
        <v>17536</v>
      </c>
      <c r="E1956" t="s">
        <v>17537</v>
      </c>
      <c r="F1956">
        <v>1507456150037</v>
      </c>
      <c r="G1956">
        <v>7427802900</v>
      </c>
      <c r="H1956" t="s">
        <v>68</v>
      </c>
      <c r="J1956" t="s">
        <v>79</v>
      </c>
      <c r="K1956" s="2">
        <v>44515</v>
      </c>
      <c r="L1956" t="s">
        <v>195</v>
      </c>
      <c r="M1956" s="1">
        <v>44515.334652777776</v>
      </c>
      <c r="N1956" t="s">
        <v>75</v>
      </c>
      <c r="O1956" t="s">
        <v>158</v>
      </c>
      <c r="R1956" t="s">
        <v>17538</v>
      </c>
      <c r="S1956" t="s">
        <v>17539</v>
      </c>
      <c r="U1956" t="s">
        <v>81</v>
      </c>
      <c r="V1956" t="s">
        <v>17540</v>
      </c>
      <c r="W1956">
        <v>15984</v>
      </c>
      <c r="AA1956" t="s">
        <v>17541</v>
      </c>
      <c r="AC1956" t="s">
        <v>17542</v>
      </c>
      <c r="AF1956" t="s">
        <v>17543</v>
      </c>
      <c r="AG1956" s="4" t="s">
        <v>17544</v>
      </c>
      <c r="AH1956" t="s">
        <v>82</v>
      </c>
      <c r="AK1956" t="s">
        <v>17545</v>
      </c>
      <c r="AN1956" t="s">
        <v>89</v>
      </c>
      <c r="AU1956" s="1">
        <v>44515.390868055554</v>
      </c>
      <c r="AW1956" t="s">
        <v>71</v>
      </c>
      <c r="BC1956" s="1">
        <v>44514.904062499998</v>
      </c>
      <c r="BG1956" t="s">
        <v>17546</v>
      </c>
      <c r="BL1956" t="s">
        <v>17547</v>
      </c>
      <c r="BN1956" t="s">
        <v>84</v>
      </c>
      <c r="BO1956" t="s">
        <v>17548</v>
      </c>
      <c r="BP1956" t="s">
        <v>585</v>
      </c>
      <c r="BQ1956" t="s">
        <v>81</v>
      </c>
      <c r="BS1956" t="s">
        <v>85</v>
      </c>
      <c r="BT1956" t="s">
        <v>85</v>
      </c>
    </row>
    <row r="1957" spans="1:72" x14ac:dyDescent="0.25">
      <c r="A1957" t="s">
        <v>17549</v>
      </c>
      <c r="B1957" t="s">
        <v>151</v>
      </c>
      <c r="C1957" t="s">
        <v>17550</v>
      </c>
      <c r="E1957" t="s">
        <v>17551</v>
      </c>
      <c r="F1957">
        <v>1591057469733</v>
      </c>
      <c r="G1957">
        <v>1352574603</v>
      </c>
      <c r="H1957" t="s">
        <v>68</v>
      </c>
      <c r="J1957" t="s">
        <v>79</v>
      </c>
      <c r="K1957" s="2">
        <v>44515</v>
      </c>
      <c r="L1957" t="s">
        <v>197</v>
      </c>
      <c r="M1957" s="1">
        <v>44515.64472222222</v>
      </c>
      <c r="N1957" t="s">
        <v>75</v>
      </c>
      <c r="O1957" t="s">
        <v>171</v>
      </c>
      <c r="R1957" t="s">
        <v>17552</v>
      </c>
      <c r="S1957" t="s">
        <v>88</v>
      </c>
      <c r="U1957" t="s">
        <v>81</v>
      </c>
      <c r="V1957" t="s">
        <v>17553</v>
      </c>
      <c r="W1957" t="s">
        <v>17554</v>
      </c>
      <c r="AA1957" s="3">
        <v>62827026282702</v>
      </c>
      <c r="AC1957">
        <v>1936</v>
      </c>
      <c r="AF1957" t="s">
        <v>17555</v>
      </c>
      <c r="AG1957" s="4" t="s">
        <v>17556</v>
      </c>
      <c r="AH1957" t="s">
        <v>82</v>
      </c>
      <c r="AK1957" t="s">
        <v>17557</v>
      </c>
      <c r="AN1957" t="s">
        <v>89</v>
      </c>
      <c r="AU1957" s="1">
        <v>44515.692164351851</v>
      </c>
      <c r="AW1957" t="s">
        <v>71</v>
      </c>
      <c r="BC1957" s="1">
        <v>44512.526736111111</v>
      </c>
      <c r="BL1957" t="s">
        <v>17558</v>
      </c>
      <c r="BN1957" t="s">
        <v>84</v>
      </c>
      <c r="BO1957" t="s">
        <v>17559</v>
      </c>
      <c r="BP1957" t="s">
        <v>585</v>
      </c>
      <c r="BQ1957" t="s">
        <v>81</v>
      </c>
      <c r="BS1957" t="s">
        <v>85</v>
      </c>
      <c r="BT1957" t="s">
        <v>85</v>
      </c>
    </row>
    <row r="1958" spans="1:72" x14ac:dyDescent="0.25">
      <c r="A1958" t="s">
        <v>17560</v>
      </c>
      <c r="B1958" t="s">
        <v>151</v>
      </c>
      <c r="C1958" t="s">
        <v>17561</v>
      </c>
      <c r="E1958" t="s">
        <v>17562</v>
      </c>
      <c r="F1958">
        <v>2500020580696</v>
      </c>
      <c r="G1958">
        <v>7744763800</v>
      </c>
      <c r="H1958" t="s">
        <v>68</v>
      </c>
      <c r="J1958" t="s">
        <v>79</v>
      </c>
      <c r="K1958" s="2">
        <v>44515</v>
      </c>
      <c r="L1958" t="s">
        <v>195</v>
      </c>
      <c r="M1958" s="1">
        <v>44515.371481481481</v>
      </c>
      <c r="N1958" t="s">
        <v>75</v>
      </c>
      <c r="O1958" t="s">
        <v>225</v>
      </c>
      <c r="R1958" t="s">
        <v>17563</v>
      </c>
      <c r="S1958" t="s">
        <v>17564</v>
      </c>
      <c r="U1958" t="s">
        <v>81</v>
      </c>
      <c r="V1958" t="s">
        <v>17565</v>
      </c>
      <c r="W1958" t="s">
        <v>17566</v>
      </c>
      <c r="AA1958" t="s">
        <v>17567</v>
      </c>
      <c r="AC1958" t="s">
        <v>17568</v>
      </c>
      <c r="AF1958" t="s">
        <v>17569</v>
      </c>
      <c r="AG1958" s="4" t="s">
        <v>17570</v>
      </c>
      <c r="AH1958" t="s">
        <v>82</v>
      </c>
      <c r="AK1958" t="s">
        <v>17571</v>
      </c>
      <c r="AN1958" t="s">
        <v>89</v>
      </c>
      <c r="AU1958" s="1">
        <v>44515.443287037036</v>
      </c>
      <c r="AW1958" t="s">
        <v>71</v>
      </c>
      <c r="BC1958" s="1">
        <v>44512.526736111111</v>
      </c>
      <c r="BL1958" t="s">
        <v>17572</v>
      </c>
      <c r="BN1958" t="s">
        <v>84</v>
      </c>
      <c r="BO1958" t="s">
        <v>17573</v>
      </c>
      <c r="BP1958" t="s">
        <v>585</v>
      </c>
      <c r="BQ1958" t="s">
        <v>81</v>
      </c>
      <c r="BS1958" t="s">
        <v>85</v>
      </c>
      <c r="BT1958" t="s">
        <v>85</v>
      </c>
    </row>
    <row r="1959" spans="1:72" x14ac:dyDescent="0.25">
      <c r="A1959" t="s">
        <v>17574</v>
      </c>
      <c r="B1959" t="s">
        <v>151</v>
      </c>
      <c r="C1959" t="s">
        <v>17575</v>
      </c>
      <c r="E1959" t="s">
        <v>17576</v>
      </c>
      <c r="F1959">
        <v>1591037441102</v>
      </c>
      <c r="G1959">
        <v>1286239901</v>
      </c>
      <c r="H1959" t="s">
        <v>68</v>
      </c>
      <c r="J1959" t="s">
        <v>79</v>
      </c>
      <c r="K1959" s="2">
        <v>44515</v>
      </c>
      <c r="L1959" t="s">
        <v>197</v>
      </c>
      <c r="M1959" s="1">
        <v>44515.590439814812</v>
      </c>
      <c r="N1959" t="s">
        <v>75</v>
      </c>
      <c r="O1959" t="s">
        <v>154</v>
      </c>
      <c r="R1959" t="s">
        <v>153</v>
      </c>
      <c r="S1959" t="s">
        <v>366</v>
      </c>
      <c r="U1959" t="s">
        <v>81</v>
      </c>
      <c r="V1959" t="s">
        <v>17577</v>
      </c>
      <c r="W1959">
        <v>15944</v>
      </c>
      <c r="AA1959" t="s">
        <v>17578</v>
      </c>
      <c r="AC1959" t="s">
        <v>17579</v>
      </c>
      <c r="AF1959" t="s">
        <v>17580</v>
      </c>
      <c r="AG1959" s="4" t="s">
        <v>17581</v>
      </c>
      <c r="AH1959" t="s">
        <v>82</v>
      </c>
      <c r="AK1959" t="s">
        <v>17582</v>
      </c>
      <c r="AN1959" t="s">
        <v>89</v>
      </c>
      <c r="AU1959" s="1">
        <v>44515.679074074076</v>
      </c>
      <c r="AW1959" t="s">
        <v>71</v>
      </c>
      <c r="BC1959" s="1">
        <v>44512.523472222223</v>
      </c>
      <c r="BL1959" t="s">
        <v>17583</v>
      </c>
      <c r="BN1959" t="s">
        <v>84</v>
      </c>
      <c r="BO1959" t="s">
        <v>17584</v>
      </c>
      <c r="BP1959" t="s">
        <v>585</v>
      </c>
      <c r="BQ1959" t="s">
        <v>81</v>
      </c>
      <c r="BS1959" t="s">
        <v>85</v>
      </c>
      <c r="BT1959" t="s">
        <v>85</v>
      </c>
    </row>
    <row r="1960" spans="1:72" x14ac:dyDescent="0.25">
      <c r="A1960" t="s">
        <v>17585</v>
      </c>
      <c r="B1960" t="s">
        <v>151</v>
      </c>
      <c r="C1960" t="s">
        <v>17586</v>
      </c>
      <c r="E1960" t="s">
        <v>17587</v>
      </c>
      <c r="F1960">
        <v>1591027456254</v>
      </c>
      <c r="G1960">
        <v>1267555904</v>
      </c>
      <c r="H1960" t="s">
        <v>68</v>
      </c>
      <c r="J1960" t="s">
        <v>79</v>
      </c>
      <c r="K1960" s="2">
        <v>44515</v>
      </c>
      <c r="L1960" t="s">
        <v>195</v>
      </c>
      <c r="M1960" s="1">
        <v>44515.405636574076</v>
      </c>
      <c r="N1960" t="s">
        <v>75</v>
      </c>
      <c r="O1960" t="s">
        <v>142</v>
      </c>
      <c r="R1960" t="s">
        <v>153</v>
      </c>
      <c r="V1960" t="s">
        <v>17588</v>
      </c>
      <c r="W1960" t="s">
        <v>17589</v>
      </c>
      <c r="AA1960" t="s">
        <v>17590</v>
      </c>
      <c r="AC1960" t="s">
        <v>17591</v>
      </c>
      <c r="AF1960" t="s">
        <v>17592</v>
      </c>
      <c r="AG1960" s="4" t="s">
        <v>17593</v>
      </c>
      <c r="AU1960" s="1">
        <v>44515.579861111109</v>
      </c>
      <c r="AW1960" t="s">
        <v>71</v>
      </c>
      <c r="BC1960" s="1">
        <v>44512.656192129631</v>
      </c>
      <c r="BL1960" t="s">
        <v>17594</v>
      </c>
      <c r="BM1960" t="s">
        <v>77</v>
      </c>
      <c r="BP1960" t="s">
        <v>585</v>
      </c>
      <c r="BQ1960" t="s">
        <v>81</v>
      </c>
      <c r="BS1960" t="s">
        <v>85</v>
      </c>
    </row>
    <row r="1961" spans="1:72" x14ac:dyDescent="0.25">
      <c r="A1961" t="s">
        <v>17595</v>
      </c>
      <c r="B1961" t="s">
        <v>151</v>
      </c>
      <c r="C1961" t="s">
        <v>17596</v>
      </c>
      <c r="E1961" t="s">
        <v>17597</v>
      </c>
      <c r="F1961">
        <v>2700001108565</v>
      </c>
      <c r="G1961">
        <v>7546859607</v>
      </c>
      <c r="H1961" t="s">
        <v>68</v>
      </c>
      <c r="J1961" t="s">
        <v>79</v>
      </c>
      <c r="K1961" s="2">
        <v>44515</v>
      </c>
      <c r="L1961" t="s">
        <v>195</v>
      </c>
      <c r="M1961" s="1">
        <v>44515.452951388892</v>
      </c>
      <c r="N1961" t="s">
        <v>75</v>
      </c>
      <c r="O1961" t="s">
        <v>225</v>
      </c>
      <c r="R1961" t="s">
        <v>17598</v>
      </c>
      <c r="S1961" t="s">
        <v>89</v>
      </c>
      <c r="U1961" t="s">
        <v>81</v>
      </c>
      <c r="V1961" t="s">
        <v>17599</v>
      </c>
      <c r="W1961" t="s">
        <v>17600</v>
      </c>
      <c r="AA1961" t="s">
        <v>17601</v>
      </c>
      <c r="AC1961" t="s">
        <v>17602</v>
      </c>
      <c r="AF1961" t="s">
        <v>17603</v>
      </c>
      <c r="AG1961" s="4" t="s">
        <v>17604</v>
      </c>
      <c r="AH1961" t="s">
        <v>82</v>
      </c>
      <c r="AK1961" t="s">
        <v>17605</v>
      </c>
      <c r="AN1961" t="s">
        <v>89</v>
      </c>
      <c r="AU1961" s="1">
        <v>44515.534560185188</v>
      </c>
      <c r="AW1961" t="s">
        <v>71</v>
      </c>
      <c r="BC1961" s="1">
        <v>44512.526736111111</v>
      </c>
      <c r="BL1961" t="s">
        <v>17606</v>
      </c>
      <c r="BN1961" t="s">
        <v>84</v>
      </c>
      <c r="BO1961" t="s">
        <v>17607</v>
      </c>
      <c r="BP1961" t="s">
        <v>585</v>
      </c>
      <c r="BQ1961" t="s">
        <v>81</v>
      </c>
      <c r="BS1961" t="s">
        <v>85</v>
      </c>
      <c r="BT1961" t="s">
        <v>85</v>
      </c>
    </row>
    <row r="1962" spans="1:72" x14ac:dyDescent="0.25">
      <c r="A1962" t="s">
        <v>17608</v>
      </c>
      <c r="B1962" t="s">
        <v>151</v>
      </c>
      <c r="C1962" t="s">
        <v>17609</v>
      </c>
      <c r="E1962" t="s">
        <v>17610</v>
      </c>
      <c r="F1962">
        <v>1591010496787</v>
      </c>
      <c r="G1962">
        <v>1344314109</v>
      </c>
      <c r="H1962" t="s">
        <v>68</v>
      </c>
      <c r="J1962" t="s">
        <v>79</v>
      </c>
      <c r="K1962" s="2">
        <v>44515</v>
      </c>
      <c r="L1962" t="s">
        <v>197</v>
      </c>
      <c r="M1962" s="1">
        <v>44515.505497685182</v>
      </c>
      <c r="N1962" t="s">
        <v>75</v>
      </c>
      <c r="O1962" t="s">
        <v>171</v>
      </c>
      <c r="R1962" t="s">
        <v>153</v>
      </c>
      <c r="S1962" t="s">
        <v>88</v>
      </c>
      <c r="U1962" t="s">
        <v>81</v>
      </c>
      <c r="V1962" t="s">
        <v>17611</v>
      </c>
      <c r="W1962">
        <v>11302</v>
      </c>
      <c r="AA1962" t="s">
        <v>17612</v>
      </c>
      <c r="AC1962" t="s">
        <v>17613</v>
      </c>
      <c r="AF1962" t="s">
        <v>17614</v>
      </c>
      <c r="AG1962" s="4" t="s">
        <v>17615</v>
      </c>
      <c r="AH1962" t="s">
        <v>82</v>
      </c>
      <c r="AK1962" t="s">
        <v>17616</v>
      </c>
      <c r="AN1962" t="s">
        <v>89</v>
      </c>
      <c r="AU1962" s="1">
        <v>44515.549895833334</v>
      </c>
      <c r="AW1962" t="s">
        <v>71</v>
      </c>
      <c r="BC1962" s="1">
        <v>44512.606828703705</v>
      </c>
      <c r="BL1962" t="s">
        <v>17617</v>
      </c>
      <c r="BN1962" t="s">
        <v>84</v>
      </c>
      <c r="BO1962" t="s">
        <v>17618</v>
      </c>
      <c r="BP1962" t="s">
        <v>585</v>
      </c>
      <c r="BQ1962" t="s">
        <v>81</v>
      </c>
      <c r="BS1962" t="s">
        <v>85</v>
      </c>
      <c r="BT1962" t="s">
        <v>85</v>
      </c>
    </row>
    <row r="1963" spans="1:72" x14ac:dyDescent="0.25">
      <c r="A1963" t="s">
        <v>17619</v>
      </c>
      <c r="B1963" t="s">
        <v>151</v>
      </c>
      <c r="C1963" t="s">
        <v>17620</v>
      </c>
      <c r="E1963" t="s">
        <v>326</v>
      </c>
      <c r="F1963">
        <v>1591047746686</v>
      </c>
      <c r="G1963">
        <v>1251057110</v>
      </c>
      <c r="H1963" t="s">
        <v>68</v>
      </c>
      <c r="J1963" t="s">
        <v>79</v>
      </c>
      <c r="K1963" s="2">
        <v>44515</v>
      </c>
      <c r="L1963" t="s">
        <v>197</v>
      </c>
      <c r="M1963" s="1">
        <v>44515.634548611109</v>
      </c>
      <c r="N1963" t="s">
        <v>75</v>
      </c>
      <c r="O1963" t="s">
        <v>134</v>
      </c>
      <c r="R1963" t="s">
        <v>153</v>
      </c>
      <c r="S1963" t="s">
        <v>155</v>
      </c>
      <c r="U1963" t="s">
        <v>81</v>
      </c>
      <c r="V1963" t="s">
        <v>17621</v>
      </c>
      <c r="W1963">
        <v>17168</v>
      </c>
      <c r="AA1963" t="s">
        <v>17622</v>
      </c>
      <c r="AC1963" t="s">
        <v>17623</v>
      </c>
      <c r="AF1963" t="s">
        <v>17624</v>
      </c>
      <c r="AG1963" s="4" t="s">
        <v>17625</v>
      </c>
      <c r="AH1963" t="s">
        <v>82</v>
      </c>
      <c r="AK1963" t="s">
        <v>17626</v>
      </c>
      <c r="AN1963" t="s">
        <v>89</v>
      </c>
      <c r="AU1963" s="1">
        <v>44515.664560185185</v>
      </c>
      <c r="AW1963" t="s">
        <v>71</v>
      </c>
      <c r="BC1963" s="1">
        <v>44512.546724537038</v>
      </c>
      <c r="BL1963" t="s">
        <v>17627</v>
      </c>
      <c r="BN1963" t="s">
        <v>84</v>
      </c>
      <c r="BO1963" t="s">
        <v>17628</v>
      </c>
      <c r="BP1963" t="s">
        <v>585</v>
      </c>
      <c r="BQ1963" t="s">
        <v>81</v>
      </c>
      <c r="BS1963" t="s">
        <v>85</v>
      </c>
      <c r="BT1963" t="s">
        <v>85</v>
      </c>
    </row>
    <row r="1964" spans="1:72" x14ac:dyDescent="0.25">
      <c r="A1964" t="s">
        <v>17629</v>
      </c>
      <c r="B1964" t="s">
        <v>151</v>
      </c>
      <c r="C1964" t="s">
        <v>17630</v>
      </c>
      <c r="E1964" t="s">
        <v>17631</v>
      </c>
      <c r="F1964">
        <v>1591015411281</v>
      </c>
      <c r="G1964">
        <v>1254437708</v>
      </c>
      <c r="H1964" t="s">
        <v>68</v>
      </c>
      <c r="K1964" s="2">
        <v>44515</v>
      </c>
      <c r="L1964" t="s">
        <v>197</v>
      </c>
      <c r="M1964" s="1">
        <v>44515.653263888889</v>
      </c>
      <c r="N1964" t="s">
        <v>95</v>
      </c>
      <c r="O1964" t="s">
        <v>161</v>
      </c>
      <c r="R1964" t="s">
        <v>153</v>
      </c>
      <c r="V1964" t="s">
        <v>17632</v>
      </c>
      <c r="AA1964" t="s">
        <v>17633</v>
      </c>
      <c r="AW1964" t="s">
        <v>71</v>
      </c>
      <c r="AZ1964" t="s">
        <v>314</v>
      </c>
      <c r="BA1964" t="s">
        <v>160</v>
      </c>
      <c r="BB1964" t="s">
        <v>14349</v>
      </c>
      <c r="BC1964" s="1">
        <v>44512.528275462966</v>
      </c>
      <c r="BL1964" t="s">
        <v>17634</v>
      </c>
      <c r="BM1964" t="s">
        <v>77</v>
      </c>
      <c r="BP1964" t="s">
        <v>585</v>
      </c>
      <c r="BQ1964" t="s">
        <v>81</v>
      </c>
    </row>
    <row r="1965" spans="1:72" x14ac:dyDescent="0.25">
      <c r="A1965" t="s">
        <v>17635</v>
      </c>
      <c r="B1965" t="s">
        <v>151</v>
      </c>
      <c r="C1965" t="s">
        <v>17636</v>
      </c>
      <c r="E1965" t="s">
        <v>17637</v>
      </c>
      <c r="F1965">
        <v>2500020591810</v>
      </c>
      <c r="G1965">
        <v>7745578305</v>
      </c>
      <c r="H1965" t="s">
        <v>68</v>
      </c>
      <c r="J1965" t="s">
        <v>79</v>
      </c>
      <c r="K1965" s="2">
        <v>44515</v>
      </c>
      <c r="L1965" t="s">
        <v>195</v>
      </c>
      <c r="M1965" s="1">
        <v>44515.483726851853</v>
      </c>
      <c r="N1965" t="s">
        <v>75</v>
      </c>
      <c r="O1965" t="s">
        <v>142</v>
      </c>
      <c r="R1965" t="s">
        <v>153</v>
      </c>
      <c r="V1965" t="s">
        <v>17638</v>
      </c>
      <c r="W1965" t="s">
        <v>17639</v>
      </c>
      <c r="AA1965" t="s">
        <v>17640</v>
      </c>
      <c r="AC1965" t="s">
        <v>17641</v>
      </c>
      <c r="AF1965" t="s">
        <v>17642</v>
      </c>
      <c r="AG1965" s="4" t="s">
        <v>17643</v>
      </c>
      <c r="AK1965" t="s">
        <v>17644</v>
      </c>
      <c r="AU1965" s="1">
        <v>44515.586805555555</v>
      </c>
      <c r="AW1965" t="s">
        <v>71</v>
      </c>
      <c r="BC1965" s="1">
        <v>44512.656192129631</v>
      </c>
      <c r="BL1965" t="s">
        <v>17645</v>
      </c>
      <c r="BM1965" t="s">
        <v>77</v>
      </c>
      <c r="BP1965" t="s">
        <v>585</v>
      </c>
      <c r="BQ1965" t="s">
        <v>81</v>
      </c>
      <c r="BS1965" t="s">
        <v>85</v>
      </c>
      <c r="BT1965" t="s">
        <v>85</v>
      </c>
    </row>
    <row r="1966" spans="1:72" x14ac:dyDescent="0.25">
      <c r="A1966" t="s">
        <v>17646</v>
      </c>
      <c r="B1966" t="s">
        <v>151</v>
      </c>
      <c r="C1966" t="s">
        <v>17647</v>
      </c>
      <c r="E1966" t="s">
        <v>17648</v>
      </c>
      <c r="F1966">
        <v>1591055911431</v>
      </c>
      <c r="G1966">
        <v>1251134708</v>
      </c>
      <c r="H1966" t="s">
        <v>68</v>
      </c>
      <c r="J1966" t="s">
        <v>79</v>
      </c>
      <c r="K1966" s="2">
        <v>44515</v>
      </c>
      <c r="L1966" t="s">
        <v>195</v>
      </c>
      <c r="M1966" s="1">
        <v>44515.335648148146</v>
      </c>
      <c r="N1966" t="s">
        <v>75</v>
      </c>
      <c r="O1966" t="s">
        <v>167</v>
      </c>
      <c r="R1966" t="s">
        <v>17649</v>
      </c>
      <c r="S1966" t="s">
        <v>174</v>
      </c>
      <c r="U1966" t="s">
        <v>81</v>
      </c>
      <c r="V1966" t="s">
        <v>17650</v>
      </c>
      <c r="W1966">
        <v>13359</v>
      </c>
      <c r="AA1966" t="s">
        <v>17651</v>
      </c>
      <c r="AC1966" t="s">
        <v>17652</v>
      </c>
      <c r="AF1966" t="s">
        <v>17653</v>
      </c>
      <c r="AG1966" s="4" t="s">
        <v>17654</v>
      </c>
      <c r="AH1966">
        <v>1</v>
      </c>
      <c r="AK1966" t="s">
        <v>17655</v>
      </c>
      <c r="AN1966" t="s">
        <v>89</v>
      </c>
      <c r="AU1966" s="1">
        <v>44515.410717592589</v>
      </c>
      <c r="AW1966" t="s">
        <v>71</v>
      </c>
      <c r="BC1966" s="1">
        <v>44512.37703703704</v>
      </c>
      <c r="BL1966" t="s">
        <v>17656</v>
      </c>
      <c r="BN1966" t="s">
        <v>84</v>
      </c>
      <c r="BO1966" t="s">
        <v>17657</v>
      </c>
      <c r="BP1966" t="s">
        <v>585</v>
      </c>
      <c r="BQ1966" t="s">
        <v>81</v>
      </c>
      <c r="BS1966" t="s">
        <v>85</v>
      </c>
      <c r="BT1966" t="s">
        <v>85</v>
      </c>
    </row>
    <row r="1967" spans="1:72" x14ac:dyDescent="0.25">
      <c r="A1967" t="s">
        <v>17658</v>
      </c>
      <c r="B1967" t="s">
        <v>151</v>
      </c>
      <c r="C1967" t="s">
        <v>17659</v>
      </c>
      <c r="E1967" t="s">
        <v>17660</v>
      </c>
      <c r="F1967">
        <v>1591034648482</v>
      </c>
      <c r="G1967">
        <v>1285956700</v>
      </c>
      <c r="H1967" t="s">
        <v>68</v>
      </c>
      <c r="J1967" t="s">
        <v>79</v>
      </c>
      <c r="K1967" s="2">
        <v>44515</v>
      </c>
      <c r="L1967" t="s">
        <v>195</v>
      </c>
      <c r="M1967" s="1">
        <v>44515.451273148145</v>
      </c>
      <c r="N1967" t="s">
        <v>75</v>
      </c>
      <c r="O1967" t="s">
        <v>154</v>
      </c>
      <c r="R1967" t="s">
        <v>16834</v>
      </c>
      <c r="S1967" t="s">
        <v>88</v>
      </c>
      <c r="U1967" t="s">
        <v>81</v>
      </c>
      <c r="V1967" t="s">
        <v>17661</v>
      </c>
      <c r="W1967">
        <v>13714</v>
      </c>
      <c r="AA1967" t="s">
        <v>17662</v>
      </c>
      <c r="AC1967" t="s">
        <v>17663</v>
      </c>
      <c r="AF1967" t="s">
        <v>17664</v>
      </c>
      <c r="AG1967" s="4" t="s">
        <v>17665</v>
      </c>
      <c r="AH1967" t="s">
        <v>82</v>
      </c>
      <c r="AK1967" t="s">
        <v>17666</v>
      </c>
      <c r="AN1967" t="s">
        <v>89</v>
      </c>
      <c r="AU1967" s="1">
        <v>44515.527256944442</v>
      </c>
      <c r="AW1967" t="s">
        <v>71</v>
      </c>
      <c r="BC1967" s="1">
        <v>44512.523472222223</v>
      </c>
      <c r="BL1967" t="s">
        <v>17667</v>
      </c>
      <c r="BN1967" t="s">
        <v>84</v>
      </c>
      <c r="BO1967" t="s">
        <v>17668</v>
      </c>
      <c r="BP1967" t="s">
        <v>585</v>
      </c>
      <c r="BQ1967" t="s">
        <v>81</v>
      </c>
      <c r="BS1967" t="s">
        <v>85</v>
      </c>
      <c r="BT1967" t="s">
        <v>85</v>
      </c>
    </row>
    <row r="1968" spans="1:72" x14ac:dyDescent="0.25">
      <c r="A1968" t="s">
        <v>17669</v>
      </c>
      <c r="B1968" t="s">
        <v>151</v>
      </c>
      <c r="C1968" t="s">
        <v>17670</v>
      </c>
      <c r="E1968" t="s">
        <v>17671</v>
      </c>
      <c r="F1968">
        <v>2700005219060</v>
      </c>
      <c r="G1968">
        <v>7658490900</v>
      </c>
      <c r="H1968" t="s">
        <v>68</v>
      </c>
      <c r="J1968" t="s">
        <v>79</v>
      </c>
      <c r="K1968" s="2">
        <v>44515</v>
      </c>
      <c r="L1968" t="s">
        <v>197</v>
      </c>
      <c r="M1968" s="1">
        <v>44515.597384259258</v>
      </c>
      <c r="N1968" t="s">
        <v>75</v>
      </c>
      <c r="O1968" t="s">
        <v>164</v>
      </c>
      <c r="R1968" t="s">
        <v>153</v>
      </c>
      <c r="S1968" t="s">
        <v>272</v>
      </c>
      <c r="U1968" t="s">
        <v>81</v>
      </c>
      <c r="V1968" t="s">
        <v>17672</v>
      </c>
      <c r="W1968">
        <v>1</v>
      </c>
      <c r="AA1968" t="s">
        <v>17673</v>
      </c>
      <c r="AC1968" t="s">
        <v>17674</v>
      </c>
      <c r="AF1968" t="s">
        <v>17675</v>
      </c>
      <c r="AG1968" s="4" t="s">
        <v>17676</v>
      </c>
      <c r="AH1968" t="s">
        <v>82</v>
      </c>
      <c r="AK1968" t="s">
        <v>17677</v>
      </c>
      <c r="AN1968" t="s">
        <v>89</v>
      </c>
      <c r="AU1968" s="1">
        <v>44515.660729166666</v>
      </c>
      <c r="AW1968" t="s">
        <v>71</v>
      </c>
      <c r="BC1968" s="1">
        <v>44512.389236111114</v>
      </c>
      <c r="BL1968" t="s">
        <v>17678</v>
      </c>
      <c r="BN1968" t="s">
        <v>84</v>
      </c>
      <c r="BO1968" t="s">
        <v>17679</v>
      </c>
      <c r="BP1968" t="s">
        <v>585</v>
      </c>
      <c r="BQ1968" t="s">
        <v>81</v>
      </c>
      <c r="BS1968" t="s">
        <v>85</v>
      </c>
      <c r="BT1968" t="s">
        <v>85</v>
      </c>
    </row>
    <row r="1969" spans="1:72" x14ac:dyDescent="0.25">
      <c r="A1969" t="s">
        <v>17680</v>
      </c>
      <c r="B1969" t="s">
        <v>151</v>
      </c>
      <c r="C1969" t="s">
        <v>17681</v>
      </c>
      <c r="E1969" t="s">
        <v>17682</v>
      </c>
      <c r="F1969">
        <v>1591033221624</v>
      </c>
      <c r="G1969">
        <v>1354269305</v>
      </c>
      <c r="H1969" t="s">
        <v>68</v>
      </c>
      <c r="J1969" t="s">
        <v>79</v>
      </c>
      <c r="K1969" s="2">
        <v>44515</v>
      </c>
      <c r="L1969" t="s">
        <v>197</v>
      </c>
      <c r="M1969" s="1">
        <v>44515.559629629628</v>
      </c>
      <c r="N1969" t="s">
        <v>75</v>
      </c>
      <c r="O1969" t="s">
        <v>134</v>
      </c>
      <c r="R1969" t="s">
        <v>1997</v>
      </c>
      <c r="S1969" t="s">
        <v>155</v>
      </c>
      <c r="U1969" t="s">
        <v>103</v>
      </c>
      <c r="V1969" t="s">
        <v>17683</v>
      </c>
      <c r="W1969">
        <v>22177</v>
      </c>
      <c r="AA1969" t="s">
        <v>17684</v>
      </c>
      <c r="AC1969">
        <v>28507</v>
      </c>
      <c r="AF1969" t="s">
        <v>17685</v>
      </c>
      <c r="AG1969" s="4" t="s">
        <v>17686</v>
      </c>
      <c r="AH1969" t="s">
        <v>82</v>
      </c>
      <c r="AK1969" t="s">
        <v>17687</v>
      </c>
      <c r="AN1969" t="s">
        <v>89</v>
      </c>
      <c r="AU1969" s="1">
        <v>44515.623923611114</v>
      </c>
      <c r="AW1969" t="s">
        <v>71</v>
      </c>
      <c r="BC1969" s="1">
        <v>44512.546724537038</v>
      </c>
      <c r="BL1969" t="s">
        <v>17688</v>
      </c>
      <c r="BN1969" t="s">
        <v>84</v>
      </c>
      <c r="BO1969" t="s">
        <v>17689</v>
      </c>
      <c r="BP1969" t="s">
        <v>585</v>
      </c>
      <c r="BQ1969" t="s">
        <v>81</v>
      </c>
      <c r="BS1969" t="s">
        <v>85</v>
      </c>
      <c r="BT1969" t="s">
        <v>85</v>
      </c>
    </row>
    <row r="1970" spans="1:72" x14ac:dyDescent="0.25">
      <c r="A1970" t="s">
        <v>17690</v>
      </c>
      <c r="B1970" t="s">
        <v>151</v>
      </c>
      <c r="C1970" t="s">
        <v>17691</v>
      </c>
      <c r="E1970" t="s">
        <v>422</v>
      </c>
      <c r="F1970">
        <v>1507858960396</v>
      </c>
      <c r="G1970">
        <v>7422496602</v>
      </c>
      <c r="H1970" t="s">
        <v>68</v>
      </c>
      <c r="J1970" t="s">
        <v>79</v>
      </c>
      <c r="K1970" s="2">
        <v>44515</v>
      </c>
      <c r="L1970" t="s">
        <v>195</v>
      </c>
      <c r="M1970" s="1">
        <v>44515.443599537037</v>
      </c>
      <c r="N1970" t="s">
        <v>75</v>
      </c>
      <c r="O1970" t="s">
        <v>163</v>
      </c>
      <c r="R1970" t="s">
        <v>17692</v>
      </c>
      <c r="S1970" t="s">
        <v>144</v>
      </c>
      <c r="U1970" t="s">
        <v>81</v>
      </c>
      <c r="V1970" t="s">
        <v>17693</v>
      </c>
      <c r="W1970" t="s">
        <v>17694</v>
      </c>
      <c r="AA1970" t="s">
        <v>17695</v>
      </c>
      <c r="AC1970" t="s">
        <v>17696</v>
      </c>
      <c r="AF1970" t="s">
        <v>17697</v>
      </c>
      <c r="AG1970" s="4" t="s">
        <v>17698</v>
      </c>
      <c r="AH1970" t="s">
        <v>82</v>
      </c>
      <c r="AK1970" t="s">
        <v>17699</v>
      </c>
      <c r="AN1970" t="s">
        <v>89</v>
      </c>
      <c r="AU1970" s="1">
        <v>44515.485648148147</v>
      </c>
      <c r="AW1970" t="s">
        <v>71</v>
      </c>
      <c r="BC1970" s="1">
        <v>44512.598634259259</v>
      </c>
      <c r="BL1970" t="s">
        <v>17700</v>
      </c>
      <c r="BN1970" t="s">
        <v>84</v>
      </c>
      <c r="BO1970" t="s">
        <v>17701</v>
      </c>
      <c r="BP1970" t="s">
        <v>585</v>
      </c>
      <c r="BQ1970" t="s">
        <v>81</v>
      </c>
      <c r="BS1970" t="s">
        <v>85</v>
      </c>
      <c r="BT1970" t="s">
        <v>85</v>
      </c>
    </row>
    <row r="1971" spans="1:72" x14ac:dyDescent="0.25">
      <c r="A1971" t="s">
        <v>17702</v>
      </c>
      <c r="B1971" t="s">
        <v>151</v>
      </c>
      <c r="C1971" t="s">
        <v>17703</v>
      </c>
      <c r="E1971" t="s">
        <v>17704</v>
      </c>
      <c r="F1971">
        <v>1591047002727</v>
      </c>
      <c r="G1971">
        <v>1281448705</v>
      </c>
      <c r="H1971" t="s">
        <v>68</v>
      </c>
      <c r="K1971" s="2">
        <v>44515</v>
      </c>
      <c r="L1971" t="s">
        <v>195</v>
      </c>
      <c r="M1971" s="1">
        <v>44515.495578703703</v>
      </c>
      <c r="N1971" t="s">
        <v>69</v>
      </c>
      <c r="O1971" t="s">
        <v>167</v>
      </c>
      <c r="P1971" t="s">
        <v>208</v>
      </c>
      <c r="Q1971" t="s">
        <v>17705</v>
      </c>
      <c r="R1971" t="s">
        <v>153</v>
      </c>
      <c r="V1971" t="s">
        <v>17706</v>
      </c>
      <c r="W1971">
        <v>12634</v>
      </c>
      <c r="AA1971" t="s">
        <v>17707</v>
      </c>
      <c r="AC1971" t="s">
        <v>17708</v>
      </c>
      <c r="AV1971" s="1">
        <v>44515.501122685186</v>
      </c>
      <c r="AW1971" t="s">
        <v>71</v>
      </c>
      <c r="BC1971" s="1">
        <v>44512.37703703704</v>
      </c>
      <c r="BL1971" t="s">
        <v>17709</v>
      </c>
      <c r="BP1971" t="s">
        <v>585</v>
      </c>
      <c r="BQ1971" t="s">
        <v>81</v>
      </c>
    </row>
    <row r="1972" spans="1:72" x14ac:dyDescent="0.25">
      <c r="A1972" t="s">
        <v>17710</v>
      </c>
      <c r="B1972" t="s">
        <v>151</v>
      </c>
      <c r="C1972" t="s">
        <v>17711</v>
      </c>
      <c r="E1972" t="s">
        <v>17712</v>
      </c>
      <c r="F1972">
        <v>1591018927602</v>
      </c>
      <c r="G1972">
        <v>1340713103</v>
      </c>
      <c r="H1972" t="s">
        <v>68</v>
      </c>
      <c r="J1972" t="s">
        <v>79</v>
      </c>
      <c r="K1972" s="2">
        <v>44515</v>
      </c>
      <c r="L1972" t="s">
        <v>195</v>
      </c>
      <c r="M1972" s="1">
        <v>44515.338969907411</v>
      </c>
      <c r="N1972" t="s">
        <v>75</v>
      </c>
      <c r="O1972" t="s">
        <v>175</v>
      </c>
      <c r="R1972" t="s">
        <v>153</v>
      </c>
      <c r="S1972" t="s">
        <v>183</v>
      </c>
      <c r="U1972" t="s">
        <v>81</v>
      </c>
      <c r="V1972" t="s">
        <v>17713</v>
      </c>
      <c r="W1972">
        <v>11721</v>
      </c>
      <c r="AA1972" t="s">
        <v>17714</v>
      </c>
      <c r="AC1972" t="s">
        <v>17715</v>
      </c>
      <c r="AF1972" t="s">
        <v>17716</v>
      </c>
      <c r="AG1972" s="4" t="s">
        <v>17717</v>
      </c>
      <c r="AH1972" t="s">
        <v>82</v>
      </c>
      <c r="AK1972" t="s">
        <v>17718</v>
      </c>
      <c r="AN1972" t="s">
        <v>83</v>
      </c>
      <c r="AU1972" s="1">
        <v>44515.409050925926</v>
      </c>
      <c r="AW1972" t="s">
        <v>71</v>
      </c>
      <c r="BC1972" s="1">
        <v>44515.296851851854</v>
      </c>
      <c r="BL1972" t="s">
        <v>17719</v>
      </c>
      <c r="BN1972" t="s">
        <v>84</v>
      </c>
      <c r="BO1972" t="s">
        <v>17720</v>
      </c>
      <c r="BP1972" t="s">
        <v>585</v>
      </c>
      <c r="BQ1972" t="s">
        <v>81</v>
      </c>
      <c r="BS1972" t="s">
        <v>85</v>
      </c>
      <c r="BT1972" t="s">
        <v>85</v>
      </c>
    </row>
    <row r="1973" spans="1:72" x14ac:dyDescent="0.25">
      <c r="A1973" t="s">
        <v>17721</v>
      </c>
      <c r="B1973" t="s">
        <v>151</v>
      </c>
      <c r="C1973" t="s">
        <v>17722</v>
      </c>
      <c r="E1973" t="s">
        <v>17723</v>
      </c>
      <c r="F1973">
        <v>1591036878542</v>
      </c>
      <c r="G1973">
        <v>1318746410</v>
      </c>
      <c r="H1973" t="s">
        <v>68</v>
      </c>
      <c r="J1973" t="s">
        <v>79</v>
      </c>
      <c r="K1973" s="2">
        <v>44515</v>
      </c>
      <c r="L1973" t="s">
        <v>197</v>
      </c>
      <c r="M1973" s="1">
        <v>44515.508414351854</v>
      </c>
      <c r="N1973" t="s">
        <v>75</v>
      </c>
      <c r="O1973" t="s">
        <v>152</v>
      </c>
      <c r="R1973" t="s">
        <v>1997</v>
      </c>
      <c r="S1973" t="s">
        <v>144</v>
      </c>
      <c r="U1973" t="s">
        <v>81</v>
      </c>
      <c r="V1973" t="s">
        <v>17724</v>
      </c>
      <c r="W1973">
        <v>15154</v>
      </c>
      <c r="AA1973" t="s">
        <v>17725</v>
      </c>
      <c r="AC1973" t="s">
        <v>17726</v>
      </c>
      <c r="AF1973" t="s">
        <v>17727</v>
      </c>
      <c r="AG1973" s="4" t="s">
        <v>17728</v>
      </c>
      <c r="AH1973" t="s">
        <v>82</v>
      </c>
      <c r="AK1973" t="s">
        <v>17729</v>
      </c>
      <c r="AN1973" t="s">
        <v>144</v>
      </c>
      <c r="AU1973" s="1">
        <v>44515.536990740744</v>
      </c>
      <c r="AW1973" t="s">
        <v>71</v>
      </c>
      <c r="BC1973" s="1">
        <v>44512.493530092594</v>
      </c>
      <c r="BL1973" t="s">
        <v>17730</v>
      </c>
      <c r="BN1973" t="s">
        <v>84</v>
      </c>
      <c r="BO1973" t="s">
        <v>17731</v>
      </c>
      <c r="BP1973" t="s">
        <v>585</v>
      </c>
      <c r="BQ1973" t="s">
        <v>81</v>
      </c>
      <c r="BS1973" t="s">
        <v>85</v>
      </c>
      <c r="BT1973" t="s">
        <v>85</v>
      </c>
    </row>
    <row r="1974" spans="1:72" x14ac:dyDescent="0.25">
      <c r="A1974" t="s">
        <v>17732</v>
      </c>
      <c r="B1974" t="s">
        <v>151</v>
      </c>
      <c r="C1974" t="s">
        <v>17733</v>
      </c>
      <c r="E1974" t="s">
        <v>380</v>
      </c>
      <c r="F1974">
        <v>1591037090113</v>
      </c>
      <c r="G1974">
        <v>1352229103</v>
      </c>
      <c r="H1974" t="s">
        <v>68</v>
      </c>
      <c r="J1974" t="s">
        <v>79</v>
      </c>
      <c r="K1974" s="2">
        <v>44515</v>
      </c>
      <c r="L1974" t="s">
        <v>197</v>
      </c>
      <c r="M1974" s="1">
        <v>44515.543124999997</v>
      </c>
      <c r="N1974" t="s">
        <v>75</v>
      </c>
      <c r="O1974" t="s">
        <v>164</v>
      </c>
      <c r="R1974" t="s">
        <v>17734</v>
      </c>
      <c r="S1974" t="s">
        <v>272</v>
      </c>
      <c r="U1974" t="s">
        <v>81</v>
      </c>
      <c r="V1974" t="s">
        <v>17735</v>
      </c>
      <c r="W1974">
        <v>1</v>
      </c>
      <c r="AA1974" t="s">
        <v>17736</v>
      </c>
      <c r="AC1974" t="s">
        <v>17737</v>
      </c>
      <c r="AF1974" t="s">
        <v>17738</v>
      </c>
      <c r="AG1974" s="4" t="s">
        <v>17739</v>
      </c>
      <c r="AH1974" t="s">
        <v>82</v>
      </c>
      <c r="AK1974" t="s">
        <v>17740</v>
      </c>
      <c r="AN1974" t="s">
        <v>89</v>
      </c>
      <c r="AU1974" s="1">
        <v>44515.588796296295</v>
      </c>
      <c r="AW1974" t="s">
        <v>71</v>
      </c>
      <c r="BC1974" s="1">
        <v>44512.389236111114</v>
      </c>
      <c r="BL1974" t="s">
        <v>17741</v>
      </c>
      <c r="BN1974" t="s">
        <v>84</v>
      </c>
      <c r="BO1974" t="s">
        <v>17742</v>
      </c>
      <c r="BP1974" t="s">
        <v>585</v>
      </c>
      <c r="BQ1974" t="s">
        <v>81</v>
      </c>
      <c r="BS1974" t="s">
        <v>85</v>
      </c>
      <c r="BT1974" t="s">
        <v>85</v>
      </c>
    </row>
    <row r="1975" spans="1:72" x14ac:dyDescent="0.25">
      <c r="A1975" t="s">
        <v>17743</v>
      </c>
      <c r="B1975" t="s">
        <v>151</v>
      </c>
      <c r="C1975" t="s">
        <v>17744</v>
      </c>
      <c r="E1975" t="s">
        <v>17745</v>
      </c>
      <c r="F1975">
        <v>1591032933980</v>
      </c>
      <c r="H1975" t="s">
        <v>86</v>
      </c>
      <c r="J1975" t="s">
        <v>87</v>
      </c>
      <c r="K1975" s="2">
        <v>44515</v>
      </c>
      <c r="L1975" t="s">
        <v>197</v>
      </c>
      <c r="M1975" s="1">
        <v>44515.556828703702</v>
      </c>
      <c r="N1975" t="s">
        <v>75</v>
      </c>
      <c r="O1975" t="s">
        <v>161</v>
      </c>
      <c r="R1975" t="s">
        <v>16834</v>
      </c>
      <c r="S1975" t="s">
        <v>155</v>
      </c>
      <c r="U1975" t="s">
        <v>81</v>
      </c>
      <c r="V1975" t="s">
        <v>17746</v>
      </c>
      <c r="W1975" t="s">
        <v>89</v>
      </c>
      <c r="AG1975" s="4" t="s">
        <v>17747</v>
      </c>
      <c r="AH1975" t="s">
        <v>82</v>
      </c>
      <c r="AN1975" t="s">
        <v>89</v>
      </c>
      <c r="AU1975" s="1">
        <v>44515.577997685185</v>
      </c>
      <c r="AW1975" t="s">
        <v>71</v>
      </c>
      <c r="BC1975" s="1">
        <v>44512.528275462966</v>
      </c>
      <c r="BL1975" t="s">
        <v>17748</v>
      </c>
      <c r="BN1975" t="s">
        <v>84</v>
      </c>
      <c r="BO1975" t="s">
        <v>17749</v>
      </c>
      <c r="BP1975" t="s">
        <v>574</v>
      </c>
      <c r="BQ1975" t="s">
        <v>81</v>
      </c>
      <c r="BS1975" t="s">
        <v>85</v>
      </c>
    </row>
    <row r="1976" spans="1:72" x14ac:dyDescent="0.25">
      <c r="A1976" t="s">
        <v>17750</v>
      </c>
      <c r="B1976" t="s">
        <v>151</v>
      </c>
      <c r="C1976" t="s">
        <v>17751</v>
      </c>
      <c r="E1976" t="s">
        <v>17752</v>
      </c>
      <c r="F1976">
        <v>1580001603930</v>
      </c>
      <c r="G1976">
        <v>7619542110</v>
      </c>
      <c r="H1976" t="s">
        <v>68</v>
      </c>
      <c r="I1976" t="s">
        <v>86</v>
      </c>
      <c r="J1976" t="s">
        <v>87</v>
      </c>
      <c r="K1976" s="2">
        <v>44515</v>
      </c>
      <c r="L1976" t="s">
        <v>197</v>
      </c>
      <c r="M1976" s="1">
        <v>44515.541689814818</v>
      </c>
      <c r="N1976" t="s">
        <v>75</v>
      </c>
      <c r="O1976" t="s">
        <v>158</v>
      </c>
      <c r="R1976" t="s">
        <v>17753</v>
      </c>
      <c r="S1976" t="s">
        <v>80</v>
      </c>
      <c r="U1976" t="s">
        <v>103</v>
      </c>
      <c r="V1976" t="s">
        <v>17754</v>
      </c>
      <c r="W1976">
        <v>12506</v>
      </c>
      <c r="AA1976" t="s">
        <v>17755</v>
      </c>
      <c r="AG1976" s="4" t="s">
        <v>17756</v>
      </c>
      <c r="AH1976" t="s">
        <v>82</v>
      </c>
      <c r="AN1976" t="s">
        <v>89</v>
      </c>
      <c r="AU1976" s="1">
        <v>44515.664351851854</v>
      </c>
      <c r="AW1976" t="s">
        <v>71</v>
      </c>
      <c r="BC1976" s="1">
        <v>44514.904062499998</v>
      </c>
      <c r="BL1976" t="s">
        <v>17757</v>
      </c>
      <c r="BN1976" t="s">
        <v>84</v>
      </c>
      <c r="BO1976" t="s">
        <v>17758</v>
      </c>
      <c r="BP1976" t="s">
        <v>585</v>
      </c>
      <c r="BQ1976" t="s">
        <v>81</v>
      </c>
      <c r="BS1976" t="s">
        <v>85</v>
      </c>
    </row>
    <row r="1977" spans="1:72" x14ac:dyDescent="0.25">
      <c r="A1977" t="s">
        <v>17759</v>
      </c>
      <c r="B1977" t="s">
        <v>151</v>
      </c>
      <c r="C1977" t="s">
        <v>17760</v>
      </c>
      <c r="E1977" t="s">
        <v>17761</v>
      </c>
      <c r="F1977">
        <v>1591023875347</v>
      </c>
      <c r="G1977">
        <v>9328036304</v>
      </c>
      <c r="H1977" t="s">
        <v>68</v>
      </c>
      <c r="J1977" t="s">
        <v>79</v>
      </c>
      <c r="K1977" s="2">
        <v>44515</v>
      </c>
      <c r="L1977" t="s">
        <v>197</v>
      </c>
      <c r="M1977" s="1">
        <v>44515.564641203702</v>
      </c>
      <c r="N1977" t="s">
        <v>75</v>
      </c>
      <c r="O1977" t="s">
        <v>171</v>
      </c>
      <c r="R1977" t="s">
        <v>17762</v>
      </c>
      <c r="S1977" t="s">
        <v>17763</v>
      </c>
      <c r="U1977" t="s">
        <v>81</v>
      </c>
      <c r="V1977" t="s">
        <v>17764</v>
      </c>
      <c r="W1977">
        <v>12997</v>
      </c>
      <c r="AA1977" t="s">
        <v>17765</v>
      </c>
      <c r="AC1977" t="s">
        <v>17766</v>
      </c>
      <c r="AF1977" t="s">
        <v>17767</v>
      </c>
      <c r="AG1977" s="4" t="s">
        <v>17768</v>
      </c>
      <c r="AH1977" t="s">
        <v>82</v>
      </c>
      <c r="AK1977" t="s">
        <v>17769</v>
      </c>
      <c r="AN1977" t="s">
        <v>89</v>
      </c>
      <c r="AU1977" s="1">
        <v>44515.614432870374</v>
      </c>
      <c r="AW1977" t="s">
        <v>71</v>
      </c>
      <c r="BC1977" s="1">
        <v>44512.606828703705</v>
      </c>
      <c r="BL1977" t="s">
        <v>17770</v>
      </c>
      <c r="BN1977" t="s">
        <v>84</v>
      </c>
      <c r="BO1977" t="s">
        <v>17771</v>
      </c>
      <c r="BP1977" t="s">
        <v>585</v>
      </c>
      <c r="BQ1977" t="s">
        <v>81</v>
      </c>
      <c r="BS1977" t="s">
        <v>85</v>
      </c>
      <c r="BT1977" t="s">
        <v>85</v>
      </c>
    </row>
    <row r="1978" spans="1:72" x14ac:dyDescent="0.25">
      <c r="A1978" t="s">
        <v>17772</v>
      </c>
      <c r="B1978" t="s">
        <v>151</v>
      </c>
      <c r="C1978" t="s">
        <v>17773</v>
      </c>
      <c r="E1978" t="s">
        <v>367</v>
      </c>
      <c r="F1978">
        <v>1591042289814</v>
      </c>
      <c r="G1978">
        <v>1348594510</v>
      </c>
      <c r="H1978" t="s">
        <v>68</v>
      </c>
      <c r="J1978" t="s">
        <v>79</v>
      </c>
      <c r="K1978" s="2">
        <v>44515</v>
      </c>
      <c r="L1978" t="s">
        <v>197</v>
      </c>
      <c r="M1978" s="1">
        <v>44515.583171296297</v>
      </c>
      <c r="N1978" t="s">
        <v>75</v>
      </c>
      <c r="O1978" t="s">
        <v>225</v>
      </c>
      <c r="R1978" t="s">
        <v>16834</v>
      </c>
      <c r="S1978" t="s">
        <v>183</v>
      </c>
      <c r="U1978" t="s">
        <v>81</v>
      </c>
      <c r="V1978" t="s">
        <v>17774</v>
      </c>
      <c r="W1978">
        <v>11716</v>
      </c>
      <c r="AA1978" t="s">
        <v>17775</v>
      </c>
      <c r="AC1978" t="s">
        <v>17776</v>
      </c>
      <c r="AF1978" t="s">
        <v>17777</v>
      </c>
      <c r="AG1978" s="4" t="s">
        <v>17778</v>
      </c>
      <c r="AH1978" t="s">
        <v>82</v>
      </c>
      <c r="AK1978" t="s">
        <v>17779</v>
      </c>
      <c r="AN1978" t="s">
        <v>89</v>
      </c>
      <c r="AU1978" s="1">
        <v>44515.685891203706</v>
      </c>
      <c r="AW1978" t="s">
        <v>71</v>
      </c>
      <c r="BC1978" s="1">
        <v>44512.526736111111</v>
      </c>
      <c r="BL1978" t="s">
        <v>17780</v>
      </c>
      <c r="BN1978" t="s">
        <v>84</v>
      </c>
      <c r="BO1978" t="s">
        <v>17781</v>
      </c>
      <c r="BP1978" t="s">
        <v>585</v>
      </c>
      <c r="BQ1978" t="s">
        <v>81</v>
      </c>
      <c r="BS1978" t="s">
        <v>85</v>
      </c>
      <c r="BT1978" t="s">
        <v>85</v>
      </c>
    </row>
    <row r="1979" spans="1:72" x14ac:dyDescent="0.25">
      <c r="A1979" t="s">
        <v>17782</v>
      </c>
      <c r="B1979" t="s">
        <v>151</v>
      </c>
      <c r="C1979" t="s">
        <v>17783</v>
      </c>
      <c r="E1979" t="s">
        <v>401</v>
      </c>
      <c r="F1979">
        <v>1580000623270</v>
      </c>
      <c r="G1979">
        <v>7537403203</v>
      </c>
      <c r="H1979" t="s">
        <v>68</v>
      </c>
      <c r="J1979" t="s">
        <v>79</v>
      </c>
      <c r="K1979" s="2">
        <v>44515</v>
      </c>
      <c r="L1979" t="s">
        <v>197</v>
      </c>
      <c r="M1979" s="1">
        <v>44515.604583333334</v>
      </c>
      <c r="N1979" t="s">
        <v>75</v>
      </c>
      <c r="O1979" t="s">
        <v>152</v>
      </c>
      <c r="R1979" t="s">
        <v>17784</v>
      </c>
      <c r="S1979" t="s">
        <v>144</v>
      </c>
      <c r="U1979" t="s">
        <v>81</v>
      </c>
      <c r="V1979" t="s">
        <v>17785</v>
      </c>
      <c r="W1979">
        <v>19759</v>
      </c>
      <c r="AA1979" t="s">
        <v>17786</v>
      </c>
      <c r="AC1979">
        <v>21780</v>
      </c>
      <c r="AF1979" t="s">
        <v>17787</v>
      </c>
      <c r="AG1979" s="4" t="s">
        <v>17788</v>
      </c>
      <c r="AH1979" t="s">
        <v>82</v>
      </c>
      <c r="AK1979" t="s">
        <v>17789</v>
      </c>
      <c r="AN1979" t="s">
        <v>89</v>
      </c>
      <c r="AU1979" s="1">
        <v>44515.647604166668</v>
      </c>
      <c r="AW1979" t="s">
        <v>71</v>
      </c>
      <c r="BC1979" s="1">
        <v>44512.534409722219</v>
      </c>
      <c r="BL1979" t="s">
        <v>17790</v>
      </c>
      <c r="BN1979" t="s">
        <v>84</v>
      </c>
      <c r="BO1979" t="s">
        <v>17791</v>
      </c>
      <c r="BP1979" t="s">
        <v>585</v>
      </c>
      <c r="BQ1979" t="s">
        <v>81</v>
      </c>
      <c r="BS1979" t="s">
        <v>85</v>
      </c>
      <c r="BT1979" t="s">
        <v>85</v>
      </c>
    </row>
    <row r="1980" spans="1:72" x14ac:dyDescent="0.25">
      <c r="A1980" t="s">
        <v>17792</v>
      </c>
      <c r="B1980" t="s">
        <v>151</v>
      </c>
      <c r="C1980" t="s">
        <v>17793</v>
      </c>
      <c r="E1980" t="s">
        <v>17794</v>
      </c>
      <c r="F1980">
        <v>1591057008638</v>
      </c>
      <c r="G1980">
        <v>1323002409</v>
      </c>
      <c r="H1980" t="s">
        <v>68</v>
      </c>
      <c r="J1980" t="s">
        <v>79</v>
      </c>
      <c r="K1980" s="2">
        <v>44515</v>
      </c>
      <c r="L1980" t="s">
        <v>197</v>
      </c>
      <c r="M1980" s="1">
        <v>44515.52579861111</v>
      </c>
      <c r="N1980" t="s">
        <v>75</v>
      </c>
      <c r="O1980" t="s">
        <v>163</v>
      </c>
      <c r="R1980" t="s">
        <v>153</v>
      </c>
      <c r="S1980" t="s">
        <v>144</v>
      </c>
      <c r="U1980" t="s">
        <v>81</v>
      </c>
      <c r="V1980" t="s">
        <v>17795</v>
      </c>
      <c r="W1980">
        <v>19522</v>
      </c>
      <c r="AA1980" s="3">
        <v>50440805044080</v>
      </c>
      <c r="AC1980">
        <v>3193</v>
      </c>
      <c r="AF1980" t="s">
        <v>17796</v>
      </c>
      <c r="AG1980" s="4" t="s">
        <v>17797</v>
      </c>
      <c r="AH1980" t="s">
        <v>82</v>
      </c>
      <c r="AK1980" t="s">
        <v>17798</v>
      </c>
      <c r="AN1980" t="s">
        <v>89</v>
      </c>
      <c r="AU1980" s="1">
        <v>44515.569675925923</v>
      </c>
      <c r="AW1980" t="s">
        <v>71</v>
      </c>
      <c r="BC1980" s="1">
        <v>44512.598634259259</v>
      </c>
      <c r="BL1980" t="s">
        <v>17799</v>
      </c>
      <c r="BN1980" t="s">
        <v>84</v>
      </c>
      <c r="BO1980" t="s">
        <v>17800</v>
      </c>
      <c r="BP1980" t="s">
        <v>585</v>
      </c>
      <c r="BQ1980" t="s">
        <v>81</v>
      </c>
      <c r="BS1980" t="s">
        <v>85</v>
      </c>
      <c r="BT1980" t="s">
        <v>85</v>
      </c>
    </row>
    <row r="1981" spans="1:72" x14ac:dyDescent="0.25">
      <c r="A1981" t="s">
        <v>17801</v>
      </c>
      <c r="B1981" t="s">
        <v>151</v>
      </c>
      <c r="C1981" t="s">
        <v>17802</v>
      </c>
      <c r="E1981" t="s">
        <v>17803</v>
      </c>
      <c r="F1981">
        <v>1591011052190</v>
      </c>
      <c r="G1981">
        <v>1326238207</v>
      </c>
      <c r="H1981" t="s">
        <v>68</v>
      </c>
      <c r="J1981" t="s">
        <v>79</v>
      </c>
      <c r="K1981" s="2">
        <v>44515</v>
      </c>
      <c r="L1981" t="s">
        <v>197</v>
      </c>
      <c r="M1981" s="1">
        <v>44515.579201388886</v>
      </c>
      <c r="N1981" t="s">
        <v>75</v>
      </c>
      <c r="O1981" t="s">
        <v>163</v>
      </c>
      <c r="R1981" t="s">
        <v>16834</v>
      </c>
      <c r="S1981" t="s">
        <v>144</v>
      </c>
      <c r="U1981" t="s">
        <v>81</v>
      </c>
      <c r="V1981" t="s">
        <v>17804</v>
      </c>
      <c r="W1981">
        <v>21387</v>
      </c>
      <c r="AA1981" t="s">
        <v>17805</v>
      </c>
      <c r="AC1981" t="s">
        <v>17806</v>
      </c>
      <c r="AF1981" t="s">
        <v>17807</v>
      </c>
      <c r="AG1981" s="4" t="s">
        <v>17808</v>
      </c>
      <c r="AH1981" t="s">
        <v>82</v>
      </c>
      <c r="AK1981" t="s">
        <v>17809</v>
      </c>
      <c r="AN1981" t="s">
        <v>89</v>
      </c>
      <c r="AU1981" s="1">
        <v>44515.680717592593</v>
      </c>
      <c r="AW1981" t="s">
        <v>71</v>
      </c>
      <c r="BC1981" s="1">
        <v>44512.598634259259</v>
      </c>
      <c r="BL1981" t="s">
        <v>17810</v>
      </c>
      <c r="BN1981" t="s">
        <v>84</v>
      </c>
      <c r="BO1981" t="s">
        <v>17811</v>
      </c>
      <c r="BP1981" t="s">
        <v>585</v>
      </c>
      <c r="BQ1981" t="s">
        <v>81</v>
      </c>
      <c r="BS1981" t="s">
        <v>85</v>
      </c>
      <c r="BT1981" t="s">
        <v>85</v>
      </c>
    </row>
    <row r="1982" spans="1:72" x14ac:dyDescent="0.25">
      <c r="A1982" t="s">
        <v>17812</v>
      </c>
      <c r="B1982" t="s">
        <v>67</v>
      </c>
      <c r="C1982" t="s">
        <v>17813</v>
      </c>
      <c r="E1982" t="s">
        <v>17814</v>
      </c>
      <c r="F1982">
        <v>1900037253415</v>
      </c>
      <c r="G1982">
        <v>538987507</v>
      </c>
      <c r="H1982" t="s">
        <v>68</v>
      </c>
      <c r="J1982" t="s">
        <v>79</v>
      </c>
      <c r="K1982" s="2">
        <v>44515</v>
      </c>
      <c r="L1982" t="s">
        <v>195</v>
      </c>
      <c r="M1982" s="1">
        <v>44515.414571759262</v>
      </c>
      <c r="N1982" t="s">
        <v>75</v>
      </c>
      <c r="O1982" t="s">
        <v>143</v>
      </c>
      <c r="R1982" t="s">
        <v>17815</v>
      </c>
      <c r="S1982" t="s">
        <v>17816</v>
      </c>
      <c r="U1982" t="s">
        <v>81</v>
      </c>
      <c r="V1982" t="s">
        <v>17817</v>
      </c>
      <c r="W1982" t="s">
        <v>17818</v>
      </c>
      <c r="AA1982" t="s">
        <v>17819</v>
      </c>
      <c r="AC1982">
        <v>1297</v>
      </c>
      <c r="AF1982" t="s">
        <v>17820</v>
      </c>
      <c r="AG1982" t="s">
        <v>17821</v>
      </c>
      <c r="AH1982" t="s">
        <v>82</v>
      </c>
      <c r="AK1982" t="s">
        <v>17822</v>
      </c>
      <c r="AN1982" t="s">
        <v>89</v>
      </c>
      <c r="AU1982" s="1">
        <v>44515.504560185182</v>
      </c>
      <c r="AW1982" t="s">
        <v>71</v>
      </c>
      <c r="BC1982" s="1">
        <v>44512.638981481483</v>
      </c>
      <c r="BL1982" t="s">
        <v>17823</v>
      </c>
      <c r="BN1982" t="s">
        <v>84</v>
      </c>
      <c r="BO1982" t="s">
        <v>17824</v>
      </c>
      <c r="BP1982" t="s">
        <v>585</v>
      </c>
      <c r="BQ1982" t="s">
        <v>81</v>
      </c>
      <c r="BS1982" t="s">
        <v>85</v>
      </c>
      <c r="BT1982" t="s">
        <v>85</v>
      </c>
    </row>
    <row r="1983" spans="1:72" x14ac:dyDescent="0.25">
      <c r="A1983" t="s">
        <v>17825</v>
      </c>
      <c r="B1983" t="s">
        <v>122</v>
      </c>
      <c r="C1983" t="s">
        <v>17826</v>
      </c>
      <c r="E1983" t="s">
        <v>17827</v>
      </c>
      <c r="F1983">
        <v>2000014322997</v>
      </c>
      <c r="G1983">
        <v>3958559607</v>
      </c>
      <c r="H1983" t="s">
        <v>68</v>
      </c>
      <c r="I1983" t="s">
        <v>86</v>
      </c>
      <c r="J1983" t="s">
        <v>87</v>
      </c>
      <c r="K1983" s="2">
        <v>44515</v>
      </c>
      <c r="L1983" t="s">
        <v>195</v>
      </c>
      <c r="M1983" s="1">
        <v>44515.495196759257</v>
      </c>
      <c r="N1983" t="s">
        <v>75</v>
      </c>
      <c r="O1983" t="s">
        <v>126</v>
      </c>
      <c r="R1983" t="s">
        <v>17828</v>
      </c>
      <c r="S1983" t="s">
        <v>127</v>
      </c>
      <c r="U1983" t="s">
        <v>81</v>
      </c>
      <c r="V1983" t="s">
        <v>17829</v>
      </c>
      <c r="W1983">
        <v>35175</v>
      </c>
      <c r="AA1983">
        <v>30381</v>
      </c>
      <c r="AG1983" t="s">
        <v>17830</v>
      </c>
      <c r="AH1983" t="s">
        <v>89</v>
      </c>
      <c r="AN1983" t="s">
        <v>89</v>
      </c>
      <c r="AU1983" s="1">
        <v>44515.548298611109</v>
      </c>
      <c r="AW1983" t="s">
        <v>71</v>
      </c>
      <c r="BC1983" s="1">
        <v>44512.287314814814</v>
      </c>
      <c r="BL1983" t="s">
        <v>17831</v>
      </c>
      <c r="BN1983" t="s">
        <v>84</v>
      </c>
      <c r="BO1983" t="s">
        <v>17832</v>
      </c>
      <c r="BP1983" t="s">
        <v>585</v>
      </c>
      <c r="BQ1983" t="s">
        <v>81</v>
      </c>
      <c r="BS1983" t="s">
        <v>85</v>
      </c>
    </row>
    <row r="1984" spans="1:72" x14ac:dyDescent="0.25">
      <c r="A1984" t="s">
        <v>17833</v>
      </c>
      <c r="B1984" t="s">
        <v>101</v>
      </c>
      <c r="C1984" t="s">
        <v>17834</v>
      </c>
      <c r="E1984" t="s">
        <v>17835</v>
      </c>
      <c r="F1984">
        <v>2000017660178</v>
      </c>
      <c r="G1984">
        <v>8903906800</v>
      </c>
      <c r="H1984" t="s">
        <v>68</v>
      </c>
      <c r="J1984" t="s">
        <v>79</v>
      </c>
      <c r="K1984" s="2">
        <v>44515</v>
      </c>
      <c r="L1984" t="s">
        <v>197</v>
      </c>
      <c r="M1984" s="1">
        <v>44515.580682870372</v>
      </c>
      <c r="N1984" t="s">
        <v>75</v>
      </c>
      <c r="O1984" t="s">
        <v>106</v>
      </c>
      <c r="R1984" t="s">
        <v>17836</v>
      </c>
      <c r="S1984" t="s">
        <v>17837</v>
      </c>
      <c r="U1984" t="s">
        <v>81</v>
      </c>
      <c r="V1984" t="s">
        <v>17838</v>
      </c>
      <c r="W1984">
        <v>10846</v>
      </c>
      <c r="AA1984" t="s">
        <v>17839</v>
      </c>
      <c r="AC1984" t="s">
        <v>17840</v>
      </c>
      <c r="AF1984" t="s">
        <v>17841</v>
      </c>
      <c r="AG1984" t="s">
        <v>17842</v>
      </c>
      <c r="AH1984" t="s">
        <v>82</v>
      </c>
      <c r="AK1984" t="s">
        <v>17843</v>
      </c>
      <c r="AN1984" t="s">
        <v>89</v>
      </c>
      <c r="AU1984" s="1">
        <v>44515.658692129633</v>
      </c>
      <c r="AW1984" t="s">
        <v>71</v>
      </c>
      <c r="BC1984" s="1">
        <v>44515.570543981485</v>
      </c>
      <c r="BL1984" t="s">
        <v>17844</v>
      </c>
      <c r="BM1984" t="s">
        <v>77</v>
      </c>
      <c r="BN1984" t="s">
        <v>84</v>
      </c>
      <c r="BO1984" t="s">
        <v>17845</v>
      </c>
      <c r="BP1984" t="s">
        <v>585</v>
      </c>
      <c r="BQ1984" t="s">
        <v>81</v>
      </c>
      <c r="BS1984" t="s">
        <v>85</v>
      </c>
      <c r="BT1984" t="s">
        <v>85</v>
      </c>
    </row>
    <row r="1985" spans="1:71" x14ac:dyDescent="0.25">
      <c r="A1985" t="s">
        <v>17846</v>
      </c>
      <c r="B1985" t="s">
        <v>101</v>
      </c>
      <c r="C1985" t="s">
        <v>17847</v>
      </c>
      <c r="E1985" t="s">
        <v>17848</v>
      </c>
      <c r="F1985">
        <v>2000014530217</v>
      </c>
      <c r="G1985">
        <v>3956943306</v>
      </c>
      <c r="H1985" t="s">
        <v>94</v>
      </c>
      <c r="J1985" t="s">
        <v>87</v>
      </c>
      <c r="K1985" s="2">
        <v>44515</v>
      </c>
      <c r="L1985" t="s">
        <v>195</v>
      </c>
      <c r="M1985" s="1">
        <v>44515.398275462961</v>
      </c>
      <c r="N1985" t="s">
        <v>75</v>
      </c>
      <c r="O1985" t="s">
        <v>132</v>
      </c>
      <c r="R1985" t="s">
        <v>17849</v>
      </c>
      <c r="S1985" t="s">
        <v>551</v>
      </c>
      <c r="U1985" t="s">
        <v>103</v>
      </c>
      <c r="AA1985" t="s">
        <v>17850</v>
      </c>
      <c r="AC1985" t="s">
        <v>17851</v>
      </c>
      <c r="AF1985" t="s">
        <v>17852</v>
      </c>
      <c r="AK1985" t="s">
        <v>17853</v>
      </c>
      <c r="AU1985" s="1">
        <v>44515.430266203701</v>
      </c>
      <c r="AW1985" t="s">
        <v>71</v>
      </c>
      <c r="BC1985" s="1">
        <v>44515.260405092595</v>
      </c>
      <c r="BL1985" t="s">
        <v>17854</v>
      </c>
      <c r="BP1985" t="s">
        <v>931</v>
      </c>
      <c r="BQ1985" t="s">
        <v>81</v>
      </c>
      <c r="BS1985" t="s">
        <v>85</v>
      </c>
    </row>
    <row r="1986" spans="1:71" x14ac:dyDescent="0.25">
      <c r="A1986" t="s">
        <v>17855</v>
      </c>
      <c r="B1986" t="s">
        <v>67</v>
      </c>
      <c r="C1986" t="s">
        <v>17856</v>
      </c>
      <c r="E1986" t="s">
        <v>17857</v>
      </c>
      <c r="F1986">
        <v>2000011703161</v>
      </c>
      <c r="G1986">
        <v>4270062303</v>
      </c>
      <c r="H1986" t="s">
        <v>86</v>
      </c>
      <c r="K1986" s="2">
        <v>44515</v>
      </c>
      <c r="L1986" t="s">
        <v>195</v>
      </c>
      <c r="M1986" s="1">
        <v>44515.347083333334</v>
      </c>
      <c r="N1986" t="s">
        <v>259</v>
      </c>
      <c r="O1986" t="s">
        <v>78</v>
      </c>
      <c r="R1986" t="s">
        <v>17858</v>
      </c>
      <c r="V1986" s="4" t="s">
        <v>17859</v>
      </c>
      <c r="AW1986" t="s">
        <v>71</v>
      </c>
      <c r="BC1986" s="1">
        <v>44512.352210648147</v>
      </c>
      <c r="BL1986" t="s">
        <v>17860</v>
      </c>
      <c r="BP1986" t="s">
        <v>574</v>
      </c>
      <c r="BQ1986" t="s">
        <v>81</v>
      </c>
    </row>
    <row r="1987" spans="1:71" x14ac:dyDescent="0.25">
      <c r="A1987" t="s">
        <v>17861</v>
      </c>
      <c r="B1987" t="s">
        <v>120</v>
      </c>
      <c r="C1987" t="s">
        <v>17862</v>
      </c>
      <c r="E1987" t="s">
        <v>17863</v>
      </c>
      <c r="F1987">
        <v>2000013584824</v>
      </c>
      <c r="H1987" t="s">
        <v>86</v>
      </c>
      <c r="J1987" t="s">
        <v>87</v>
      </c>
      <c r="K1987" s="2">
        <v>44515</v>
      </c>
      <c r="L1987" t="s">
        <v>197</v>
      </c>
      <c r="M1987" s="1">
        <v>44515.574687499997</v>
      </c>
      <c r="N1987" t="s">
        <v>75</v>
      </c>
      <c r="O1987" t="s">
        <v>126</v>
      </c>
      <c r="R1987" t="s">
        <v>17864</v>
      </c>
      <c r="S1987" t="s">
        <v>127</v>
      </c>
      <c r="U1987" t="s">
        <v>81</v>
      </c>
      <c r="V1987" t="s">
        <v>17865</v>
      </c>
      <c r="W1987">
        <v>17729</v>
      </c>
      <c r="X1987">
        <v>19990</v>
      </c>
      <c r="AG1987" t="s">
        <v>17866</v>
      </c>
      <c r="AH1987" t="s">
        <v>89</v>
      </c>
      <c r="AN1987" t="s">
        <v>89</v>
      </c>
      <c r="AU1987" s="1">
        <v>44515.618437500001</v>
      </c>
      <c r="AW1987" t="s">
        <v>71</v>
      </c>
      <c r="BC1987" s="1">
        <v>44512.287314814814</v>
      </c>
      <c r="BL1987" t="s">
        <v>17867</v>
      </c>
      <c r="BN1987" t="s">
        <v>84</v>
      </c>
      <c r="BO1987" t="s">
        <v>17868</v>
      </c>
      <c r="BP1987" t="s">
        <v>574</v>
      </c>
      <c r="BQ1987" t="s">
        <v>81</v>
      </c>
      <c r="BS1987" t="s">
        <v>85</v>
      </c>
    </row>
    <row r="1988" spans="1:71" x14ac:dyDescent="0.25">
      <c r="A1988" t="s">
        <v>17869</v>
      </c>
      <c r="B1988" t="s">
        <v>120</v>
      </c>
      <c r="C1988" t="s">
        <v>17870</v>
      </c>
      <c r="E1988" t="s">
        <v>17871</v>
      </c>
      <c r="F1988">
        <v>2000023546269</v>
      </c>
      <c r="G1988">
        <v>3932314006</v>
      </c>
      <c r="H1988" t="s">
        <v>68</v>
      </c>
      <c r="I1988" t="s">
        <v>86</v>
      </c>
      <c r="J1988" t="s">
        <v>87</v>
      </c>
      <c r="K1988" s="2">
        <v>44515</v>
      </c>
      <c r="L1988" t="s">
        <v>195</v>
      </c>
      <c r="M1988" s="1">
        <v>44515.488391203704</v>
      </c>
      <c r="N1988" t="s">
        <v>75</v>
      </c>
      <c r="O1988" t="s">
        <v>132</v>
      </c>
      <c r="R1988" t="s">
        <v>17872</v>
      </c>
      <c r="S1988" t="s">
        <v>17873</v>
      </c>
      <c r="U1988" t="s">
        <v>103</v>
      </c>
      <c r="V1988" t="s">
        <v>17874</v>
      </c>
      <c r="W1988" t="s">
        <v>17875</v>
      </c>
      <c r="AA1988">
        <v>242266</v>
      </c>
      <c r="AG1988" t="s">
        <v>17876</v>
      </c>
      <c r="AH1988" t="s">
        <v>82</v>
      </c>
      <c r="AN1988" t="s">
        <v>82</v>
      </c>
      <c r="AU1988" s="1">
        <v>44515.577175925922</v>
      </c>
      <c r="AW1988" t="s">
        <v>71</v>
      </c>
      <c r="BC1988" s="1">
        <v>44515.465127314812</v>
      </c>
      <c r="BG1988" t="s">
        <v>17877</v>
      </c>
      <c r="BL1988" t="s">
        <v>17878</v>
      </c>
      <c r="BM1988" t="s">
        <v>77</v>
      </c>
      <c r="BN1988" t="s">
        <v>84</v>
      </c>
      <c r="BO1988" t="s">
        <v>17879</v>
      </c>
      <c r="BP1988" t="s">
        <v>585</v>
      </c>
      <c r="BQ1988" t="s">
        <v>81</v>
      </c>
      <c r="BS1988" t="s">
        <v>85</v>
      </c>
    </row>
    <row r="1989" spans="1:71" x14ac:dyDescent="0.25">
      <c r="A1989" t="s">
        <v>17880</v>
      </c>
      <c r="B1989" t="s">
        <v>151</v>
      </c>
      <c r="C1989" t="s">
        <v>513</v>
      </c>
      <c r="E1989" t="s">
        <v>514</v>
      </c>
      <c r="F1989">
        <v>1591039929251</v>
      </c>
      <c r="G1989">
        <v>1277718800</v>
      </c>
      <c r="H1989" t="s">
        <v>86</v>
      </c>
      <c r="J1989" t="s">
        <v>87</v>
      </c>
      <c r="K1989" s="2">
        <v>44515</v>
      </c>
      <c r="L1989" t="s">
        <v>195</v>
      </c>
      <c r="M1989" s="1">
        <v>44515.357581018521</v>
      </c>
      <c r="N1989" t="s">
        <v>75</v>
      </c>
      <c r="O1989" t="s">
        <v>154</v>
      </c>
      <c r="R1989" t="s">
        <v>17881</v>
      </c>
      <c r="S1989" t="s">
        <v>17882</v>
      </c>
      <c r="U1989" t="s">
        <v>81</v>
      </c>
      <c r="V1989" t="s">
        <v>17883</v>
      </c>
      <c r="W1989" t="s">
        <v>464</v>
      </c>
      <c r="AA1989" t="s">
        <v>515</v>
      </c>
      <c r="AG1989" s="4" t="s">
        <v>17884</v>
      </c>
      <c r="AH1989" t="s">
        <v>82</v>
      </c>
      <c r="AN1989" t="s">
        <v>89</v>
      </c>
      <c r="AU1989" s="1">
        <v>44515.407939814817</v>
      </c>
      <c r="AW1989" t="s">
        <v>71</v>
      </c>
      <c r="BC1989" s="1">
        <v>44509.311388888891</v>
      </c>
      <c r="BL1989" t="s">
        <v>17885</v>
      </c>
      <c r="BM1989" t="s">
        <v>77</v>
      </c>
      <c r="BN1989" t="s">
        <v>84</v>
      </c>
      <c r="BO1989" t="s">
        <v>17886</v>
      </c>
      <c r="BP1989" t="s">
        <v>574</v>
      </c>
      <c r="BQ1989" t="s">
        <v>81</v>
      </c>
      <c r="BS1989" t="s">
        <v>85</v>
      </c>
    </row>
    <row r="1990" spans="1:71" x14ac:dyDescent="0.25">
      <c r="A1990" t="s">
        <v>17887</v>
      </c>
      <c r="B1990" t="s">
        <v>67</v>
      </c>
      <c r="C1990" t="s">
        <v>17888</v>
      </c>
      <c r="E1990" t="s">
        <v>17889</v>
      </c>
      <c r="F1990">
        <v>1460000579001</v>
      </c>
      <c r="H1990" t="s">
        <v>86</v>
      </c>
      <c r="J1990" t="s">
        <v>87</v>
      </c>
      <c r="K1990" s="2">
        <v>44515</v>
      </c>
      <c r="L1990" t="s">
        <v>197</v>
      </c>
      <c r="M1990" s="1">
        <v>44515.534247685187</v>
      </c>
      <c r="N1990" t="s">
        <v>75</v>
      </c>
      <c r="O1990" t="s">
        <v>78</v>
      </c>
      <c r="R1990" t="s">
        <v>17890</v>
      </c>
      <c r="S1990" t="s">
        <v>89</v>
      </c>
      <c r="U1990" t="s">
        <v>81</v>
      </c>
      <c r="V1990" t="s">
        <v>17891</v>
      </c>
      <c r="W1990">
        <v>74895</v>
      </c>
      <c r="X1990">
        <v>39707</v>
      </c>
      <c r="AG1990" t="s">
        <v>17892</v>
      </c>
      <c r="AH1990" t="s">
        <v>89</v>
      </c>
      <c r="AN1990" t="s">
        <v>89</v>
      </c>
      <c r="AU1990" s="1">
        <v>44515.577187499999</v>
      </c>
      <c r="AW1990" t="s">
        <v>71</v>
      </c>
      <c r="BC1990" s="1">
        <v>44512.352210648147</v>
      </c>
      <c r="BL1990" t="s">
        <v>17893</v>
      </c>
      <c r="BN1990" t="s">
        <v>84</v>
      </c>
      <c r="BO1990" t="s">
        <v>17894</v>
      </c>
      <c r="BP1990" t="s">
        <v>761</v>
      </c>
      <c r="BQ1990" t="s">
        <v>81</v>
      </c>
      <c r="BS1990" t="s">
        <v>85</v>
      </c>
    </row>
    <row r="1991" spans="1:71" x14ac:dyDescent="0.25">
      <c r="A1991" t="s">
        <v>17895</v>
      </c>
      <c r="B1991" t="s">
        <v>67</v>
      </c>
      <c r="C1991" t="s">
        <v>17896</v>
      </c>
      <c r="E1991" t="s">
        <v>17897</v>
      </c>
      <c r="F1991">
        <v>1460001890167</v>
      </c>
      <c r="H1991" t="s">
        <v>86</v>
      </c>
      <c r="J1991" t="s">
        <v>87</v>
      </c>
      <c r="K1991" s="2">
        <v>44515</v>
      </c>
      <c r="L1991" t="s">
        <v>195</v>
      </c>
      <c r="M1991" s="1">
        <v>44515.469976851855</v>
      </c>
      <c r="N1991" t="s">
        <v>75</v>
      </c>
      <c r="O1991" t="s">
        <v>78</v>
      </c>
      <c r="R1991" t="s">
        <v>17898</v>
      </c>
      <c r="S1991" t="s">
        <v>17899</v>
      </c>
      <c r="U1991" t="s">
        <v>103</v>
      </c>
      <c r="V1991" t="s">
        <v>17900</v>
      </c>
      <c r="W1991">
        <v>16685</v>
      </c>
      <c r="AG1991" t="s">
        <v>17901</v>
      </c>
      <c r="AH1991" t="s">
        <v>89</v>
      </c>
      <c r="AN1991" t="s">
        <v>89</v>
      </c>
      <c r="AU1991" s="1">
        <v>44515.500300925924</v>
      </c>
      <c r="AW1991" t="s">
        <v>71</v>
      </c>
      <c r="BC1991" s="1">
        <v>44512.352210648147</v>
      </c>
      <c r="BL1991" t="s">
        <v>17902</v>
      </c>
      <c r="BP1991" t="s">
        <v>761</v>
      </c>
      <c r="BQ1991" t="s">
        <v>81</v>
      </c>
      <c r="BS1991" t="s">
        <v>85</v>
      </c>
    </row>
    <row r="1992" spans="1:71" x14ac:dyDescent="0.25">
      <c r="A1992" t="s">
        <v>17903</v>
      </c>
      <c r="B1992" t="s">
        <v>151</v>
      </c>
      <c r="C1992" t="s">
        <v>17904</v>
      </c>
      <c r="E1992" t="s">
        <v>17905</v>
      </c>
      <c r="F1992">
        <v>1591053690006</v>
      </c>
      <c r="G1992">
        <v>1344006008</v>
      </c>
      <c r="H1992" t="s">
        <v>68</v>
      </c>
      <c r="K1992" s="2">
        <v>44515</v>
      </c>
      <c r="L1992" t="s">
        <v>195</v>
      </c>
      <c r="M1992" s="1">
        <v>44515.357592592591</v>
      </c>
      <c r="N1992" t="s">
        <v>69</v>
      </c>
      <c r="O1992" t="s">
        <v>162</v>
      </c>
      <c r="P1992" t="s">
        <v>208</v>
      </c>
      <c r="Q1992" t="s">
        <v>17906</v>
      </c>
      <c r="R1992" t="s">
        <v>17907</v>
      </c>
      <c r="V1992" t="s">
        <v>17908</v>
      </c>
      <c r="AA1992" t="s">
        <v>17909</v>
      </c>
      <c r="AV1992" s="1">
        <v>44515.368854166663</v>
      </c>
      <c r="AW1992" t="s">
        <v>71</v>
      </c>
      <c r="BC1992" s="1">
        <v>44512.54210648148</v>
      </c>
      <c r="BL1992" t="s">
        <v>17910</v>
      </c>
      <c r="BP1992" t="s">
        <v>585</v>
      </c>
      <c r="BQ1992" t="s">
        <v>81</v>
      </c>
    </row>
    <row r="1993" spans="1:71" x14ac:dyDescent="0.25">
      <c r="A1993" t="s">
        <v>17911</v>
      </c>
      <c r="B1993" t="s">
        <v>67</v>
      </c>
      <c r="C1993" t="s">
        <v>17912</v>
      </c>
      <c r="E1993" t="s">
        <v>17913</v>
      </c>
      <c r="F1993">
        <v>2000015713641</v>
      </c>
      <c r="G1993">
        <v>3956458703</v>
      </c>
      <c r="H1993" t="s">
        <v>68</v>
      </c>
      <c r="I1993" t="s">
        <v>86</v>
      </c>
      <c r="K1993" s="2">
        <v>44515</v>
      </c>
      <c r="L1993" t="s">
        <v>195</v>
      </c>
      <c r="M1993" s="1">
        <v>44515.442141203705</v>
      </c>
      <c r="N1993" t="s">
        <v>69</v>
      </c>
      <c r="O1993" t="s">
        <v>132</v>
      </c>
      <c r="P1993" t="s">
        <v>70</v>
      </c>
      <c r="Q1993" t="s">
        <v>17914</v>
      </c>
      <c r="R1993" t="s">
        <v>17915</v>
      </c>
      <c r="V1993" t="s">
        <v>17916</v>
      </c>
      <c r="W1993">
        <v>1</v>
      </c>
      <c r="AA1993" t="s">
        <v>17917</v>
      </c>
      <c r="AC1993">
        <v>10575</v>
      </c>
      <c r="AV1993" s="1">
        <v>44515.448576388888</v>
      </c>
      <c r="AW1993" t="s">
        <v>71</v>
      </c>
      <c r="BC1993" s="1">
        <v>44515.260405092595</v>
      </c>
      <c r="BL1993" t="s">
        <v>17918</v>
      </c>
      <c r="BM1993" t="s">
        <v>77</v>
      </c>
      <c r="BP1993" t="s">
        <v>585</v>
      </c>
      <c r="BQ1993" t="s">
        <v>81</v>
      </c>
    </row>
    <row r="1994" spans="1:71" x14ac:dyDescent="0.25">
      <c r="A1994" t="s">
        <v>17919</v>
      </c>
      <c r="B1994" t="s">
        <v>101</v>
      </c>
      <c r="C1994" t="s">
        <v>17920</v>
      </c>
      <c r="E1994" t="s">
        <v>17921</v>
      </c>
      <c r="F1994">
        <v>2000022796100</v>
      </c>
      <c r="G1994">
        <v>3928277904</v>
      </c>
      <c r="H1994" t="s">
        <v>86</v>
      </c>
      <c r="J1994" t="s">
        <v>87</v>
      </c>
      <c r="K1994" s="2">
        <v>44515</v>
      </c>
      <c r="L1994" t="s">
        <v>195</v>
      </c>
      <c r="M1994" s="1">
        <v>44515.336759259262</v>
      </c>
      <c r="N1994" t="s">
        <v>75</v>
      </c>
      <c r="O1994" t="s">
        <v>126</v>
      </c>
      <c r="R1994" t="s">
        <v>17922</v>
      </c>
      <c r="S1994" t="s">
        <v>17923</v>
      </c>
      <c r="U1994" t="s">
        <v>103</v>
      </c>
      <c r="V1994" t="s">
        <v>17924</v>
      </c>
      <c r="W1994" t="s">
        <v>89</v>
      </c>
      <c r="AA1994" t="s">
        <v>17925</v>
      </c>
      <c r="AG1994" t="s">
        <v>17926</v>
      </c>
      <c r="AH1994" t="s">
        <v>89</v>
      </c>
      <c r="AN1994" t="s">
        <v>89</v>
      </c>
      <c r="AU1994" s="1">
        <v>44515.394050925926</v>
      </c>
      <c r="AW1994" t="s">
        <v>71</v>
      </c>
      <c r="BC1994" s="1">
        <v>44512.287314814814</v>
      </c>
      <c r="BL1994" t="s">
        <v>17927</v>
      </c>
      <c r="BN1994" t="s">
        <v>84</v>
      </c>
      <c r="BO1994" t="s">
        <v>17928</v>
      </c>
      <c r="BP1994" t="s">
        <v>574</v>
      </c>
      <c r="BQ1994" t="s">
        <v>81</v>
      </c>
      <c r="BS1994" t="s">
        <v>85</v>
      </c>
    </row>
    <row r="1995" spans="1:71" x14ac:dyDescent="0.25">
      <c r="A1995" t="s">
        <v>17929</v>
      </c>
      <c r="B1995" t="s">
        <v>67</v>
      </c>
      <c r="C1995" t="s">
        <v>17930</v>
      </c>
      <c r="E1995" t="s">
        <v>17931</v>
      </c>
      <c r="F1995">
        <v>1900009098413</v>
      </c>
      <c r="G1995">
        <v>9180822700</v>
      </c>
      <c r="H1995" t="s">
        <v>68</v>
      </c>
      <c r="K1995" s="2">
        <v>44515</v>
      </c>
      <c r="L1995" t="s">
        <v>195</v>
      </c>
      <c r="M1995" s="1">
        <v>44515.377800925926</v>
      </c>
      <c r="N1995" t="s">
        <v>69</v>
      </c>
      <c r="O1995" t="s">
        <v>611</v>
      </c>
      <c r="P1995" t="s">
        <v>93</v>
      </c>
      <c r="Q1995" t="s">
        <v>17932</v>
      </c>
      <c r="R1995" t="s">
        <v>17933</v>
      </c>
      <c r="V1995" t="s">
        <v>17934</v>
      </c>
      <c r="AA1995" t="s">
        <v>17935</v>
      </c>
      <c r="AV1995" s="1">
        <v>44515.396550925929</v>
      </c>
      <c r="AW1995" t="s">
        <v>71</v>
      </c>
      <c r="BC1995" s="1">
        <v>44512.432789351849</v>
      </c>
      <c r="BL1995" t="s">
        <v>17936</v>
      </c>
      <c r="BP1995" t="s">
        <v>724</v>
      </c>
      <c r="BQ1995" t="s">
        <v>81</v>
      </c>
    </row>
    <row r="1996" spans="1:71" x14ac:dyDescent="0.25">
      <c r="A1996" t="s">
        <v>17937</v>
      </c>
      <c r="B1996" t="s">
        <v>73</v>
      </c>
      <c r="C1996" t="s">
        <v>17938</v>
      </c>
      <c r="E1996" t="s">
        <v>17939</v>
      </c>
      <c r="F1996">
        <v>1200060494905</v>
      </c>
      <c r="H1996" t="s">
        <v>74</v>
      </c>
      <c r="K1996" s="2">
        <v>44515</v>
      </c>
      <c r="L1996" t="s">
        <v>197</v>
      </c>
      <c r="M1996" s="1">
        <v>44515.608587962961</v>
      </c>
      <c r="N1996" t="s">
        <v>75</v>
      </c>
      <c r="O1996" t="s">
        <v>1063</v>
      </c>
      <c r="R1996" t="s">
        <v>17940</v>
      </c>
      <c r="V1996" t="s">
        <v>17941</v>
      </c>
      <c r="AU1996" s="1">
        <v>44515.666504629633</v>
      </c>
      <c r="AW1996" t="s">
        <v>71</v>
      </c>
      <c r="BC1996" s="1">
        <v>44512.303078703706</v>
      </c>
      <c r="BL1996" t="s">
        <v>17942</v>
      </c>
      <c r="BP1996" t="s">
        <v>1095</v>
      </c>
      <c r="BQ1996" t="s">
        <v>81</v>
      </c>
    </row>
    <row r="1997" spans="1:71" x14ac:dyDescent="0.25">
      <c r="A1997" t="s">
        <v>17943</v>
      </c>
      <c r="B1997" t="s">
        <v>67</v>
      </c>
      <c r="C1997" t="s">
        <v>17944</v>
      </c>
      <c r="E1997" t="s">
        <v>17945</v>
      </c>
      <c r="F1997">
        <v>1200039306350</v>
      </c>
      <c r="H1997" t="s">
        <v>86</v>
      </c>
      <c r="K1997" s="2">
        <v>44515</v>
      </c>
      <c r="L1997" t="s">
        <v>195</v>
      </c>
      <c r="M1997" s="1">
        <v>44515.331643518519</v>
      </c>
      <c r="N1997" t="s">
        <v>69</v>
      </c>
      <c r="O1997" t="s">
        <v>121</v>
      </c>
      <c r="P1997" t="s">
        <v>111</v>
      </c>
      <c r="Q1997" t="s">
        <v>17946</v>
      </c>
      <c r="R1997" t="s">
        <v>17947</v>
      </c>
      <c r="V1997" t="s">
        <v>17948</v>
      </c>
      <c r="AV1997" s="1">
        <v>44515.364363425928</v>
      </c>
      <c r="AW1997" t="s">
        <v>71</v>
      </c>
      <c r="BC1997" s="1">
        <v>44514.900219907409</v>
      </c>
      <c r="BL1997" t="s">
        <v>17949</v>
      </c>
      <c r="BP1997" t="s">
        <v>574</v>
      </c>
      <c r="BQ1997" t="s">
        <v>81</v>
      </c>
    </row>
    <row r="1998" spans="1:71" x14ac:dyDescent="0.25">
      <c r="A1998" t="s">
        <v>17950</v>
      </c>
      <c r="B1998" t="s">
        <v>67</v>
      </c>
      <c r="C1998" t="s">
        <v>17951</v>
      </c>
      <c r="E1998" t="s">
        <v>17952</v>
      </c>
      <c r="F1998">
        <v>1200035170396</v>
      </c>
      <c r="G1998">
        <v>545123001</v>
      </c>
      <c r="H1998" t="s">
        <v>68</v>
      </c>
      <c r="K1998" s="2">
        <v>44515</v>
      </c>
      <c r="L1998" t="s">
        <v>197</v>
      </c>
      <c r="M1998" s="1">
        <v>44515.583124999997</v>
      </c>
      <c r="N1998" t="s">
        <v>69</v>
      </c>
      <c r="O1998" t="s">
        <v>611</v>
      </c>
      <c r="P1998" t="s">
        <v>11221</v>
      </c>
      <c r="Q1998" t="s">
        <v>17953</v>
      </c>
      <c r="R1998" t="s">
        <v>17954</v>
      </c>
      <c r="V1998" t="s">
        <v>17955</v>
      </c>
      <c r="AA1998" t="s">
        <v>17956</v>
      </c>
      <c r="AV1998" s="1">
        <v>44515.67690972222</v>
      </c>
      <c r="AW1998" t="s">
        <v>71</v>
      </c>
      <c r="BC1998" s="1">
        <v>44512.432789351849</v>
      </c>
      <c r="BL1998" t="s">
        <v>17957</v>
      </c>
      <c r="BP1998" t="s">
        <v>585</v>
      </c>
      <c r="BQ1998" t="s">
        <v>81</v>
      </c>
    </row>
    <row r="1999" spans="1:71" x14ac:dyDescent="0.25">
      <c r="A1999" t="s">
        <v>17958</v>
      </c>
      <c r="B1999" t="s">
        <v>67</v>
      </c>
      <c r="C1999" t="s">
        <v>17959</v>
      </c>
      <c r="E1999" t="s">
        <v>17960</v>
      </c>
      <c r="F1999">
        <v>1200023379825</v>
      </c>
      <c r="G1999">
        <v>520308200</v>
      </c>
      <c r="H1999" t="s">
        <v>94</v>
      </c>
      <c r="J1999" t="s">
        <v>87</v>
      </c>
      <c r="K1999" s="2">
        <v>44515</v>
      </c>
      <c r="L1999" t="s">
        <v>197</v>
      </c>
      <c r="M1999" s="1">
        <v>44515.649189814816</v>
      </c>
      <c r="N1999" t="s">
        <v>75</v>
      </c>
      <c r="O1999" t="s">
        <v>1189</v>
      </c>
      <c r="R1999" t="s">
        <v>17961</v>
      </c>
      <c r="S1999" t="s">
        <v>17962</v>
      </c>
      <c r="U1999" t="s">
        <v>81</v>
      </c>
      <c r="AA1999" t="s">
        <v>17963</v>
      </c>
      <c r="AC1999">
        <v>11934</v>
      </c>
      <c r="AF1999" t="s">
        <v>17964</v>
      </c>
      <c r="AK1999" t="s">
        <v>17965</v>
      </c>
      <c r="AU1999" s="1">
        <v>44515.686400462961</v>
      </c>
      <c r="AW1999" t="s">
        <v>71</v>
      </c>
      <c r="BC1999" s="1">
        <v>44512.38490740741</v>
      </c>
      <c r="BL1999" t="s">
        <v>17966</v>
      </c>
      <c r="BP1999" t="s">
        <v>931</v>
      </c>
      <c r="BQ1999" t="s">
        <v>81</v>
      </c>
      <c r="BS1999" t="s">
        <v>85</v>
      </c>
    </row>
    <row r="2000" spans="1:71" x14ac:dyDescent="0.25">
      <c r="A2000" t="s">
        <v>17967</v>
      </c>
      <c r="B2000" t="s">
        <v>67</v>
      </c>
      <c r="C2000" t="s">
        <v>17968</v>
      </c>
      <c r="E2000" t="s">
        <v>17969</v>
      </c>
      <c r="F2000">
        <v>1900036268280</v>
      </c>
      <c r="H2000" t="s">
        <v>86</v>
      </c>
      <c r="J2000" t="s">
        <v>87</v>
      </c>
      <c r="K2000" s="2">
        <v>44515</v>
      </c>
      <c r="L2000" t="s">
        <v>197</v>
      </c>
      <c r="M2000" s="1">
        <v>44515.612430555557</v>
      </c>
      <c r="N2000" t="s">
        <v>75</v>
      </c>
      <c r="O2000" t="s">
        <v>143</v>
      </c>
      <c r="R2000" t="s">
        <v>17970</v>
      </c>
      <c r="S2000" t="s">
        <v>17971</v>
      </c>
      <c r="U2000" t="s">
        <v>81</v>
      </c>
      <c r="V2000" t="s">
        <v>17972</v>
      </c>
      <c r="W2000">
        <v>15690</v>
      </c>
      <c r="X2000">
        <v>56815</v>
      </c>
      <c r="AG2000" t="s">
        <v>17973</v>
      </c>
      <c r="AH2000" t="s">
        <v>82</v>
      </c>
      <c r="AN2000" t="s">
        <v>89</v>
      </c>
      <c r="AU2000" s="1">
        <v>44515.675925925927</v>
      </c>
      <c r="AW2000" t="s">
        <v>71</v>
      </c>
      <c r="BC2000" s="1">
        <v>44512.184039351851</v>
      </c>
      <c r="BG2000" t="s">
        <v>17974</v>
      </c>
      <c r="BL2000" t="s">
        <v>17975</v>
      </c>
      <c r="BN2000" t="s">
        <v>84</v>
      </c>
      <c r="BO2000" t="s">
        <v>17976</v>
      </c>
      <c r="BP2000" t="s">
        <v>574</v>
      </c>
      <c r="BQ2000" t="s">
        <v>81</v>
      </c>
      <c r="BS2000" t="s">
        <v>85</v>
      </c>
    </row>
    <row r="2001" spans="1:72" x14ac:dyDescent="0.25">
      <c r="A2001" t="s">
        <v>17977</v>
      </c>
      <c r="B2001" t="s">
        <v>67</v>
      </c>
      <c r="C2001" t="s">
        <v>17978</v>
      </c>
      <c r="E2001" t="s">
        <v>17979</v>
      </c>
      <c r="F2001">
        <v>1200020809650</v>
      </c>
      <c r="H2001" t="s">
        <v>86</v>
      </c>
      <c r="J2001" t="s">
        <v>87</v>
      </c>
      <c r="K2001" s="2">
        <v>44515</v>
      </c>
      <c r="L2001" t="s">
        <v>197</v>
      </c>
      <c r="M2001" s="1">
        <v>44515.53565972222</v>
      </c>
      <c r="N2001" t="s">
        <v>75</v>
      </c>
      <c r="O2001" t="s">
        <v>138</v>
      </c>
      <c r="R2001" t="s">
        <v>17980</v>
      </c>
      <c r="S2001" t="s">
        <v>139</v>
      </c>
      <c r="U2001" t="s">
        <v>103</v>
      </c>
      <c r="V2001" t="s">
        <v>17981</v>
      </c>
      <c r="W2001">
        <v>41167</v>
      </c>
      <c r="AG2001" t="s">
        <v>17982</v>
      </c>
      <c r="AH2001" t="s">
        <v>82</v>
      </c>
      <c r="AN2001" t="s">
        <v>89</v>
      </c>
      <c r="AU2001" s="1">
        <v>44515.663414351853</v>
      </c>
      <c r="AW2001" t="s">
        <v>71</v>
      </c>
      <c r="BC2001" s="1">
        <v>44512.341064814813</v>
      </c>
      <c r="BL2001" t="s">
        <v>17983</v>
      </c>
      <c r="BN2001" t="s">
        <v>84</v>
      </c>
      <c r="BO2001" t="s">
        <v>17984</v>
      </c>
      <c r="BP2001" t="s">
        <v>574</v>
      </c>
      <c r="BQ2001" t="s">
        <v>81</v>
      </c>
      <c r="BS2001" t="s">
        <v>85</v>
      </c>
    </row>
    <row r="2002" spans="1:72" x14ac:dyDescent="0.25">
      <c r="A2002" t="s">
        <v>17985</v>
      </c>
      <c r="B2002" t="s">
        <v>120</v>
      </c>
      <c r="C2002" t="s">
        <v>17986</v>
      </c>
      <c r="E2002" t="s">
        <v>17987</v>
      </c>
      <c r="F2002">
        <v>1100000513694</v>
      </c>
      <c r="H2002" t="s">
        <v>86</v>
      </c>
      <c r="J2002" t="s">
        <v>87</v>
      </c>
      <c r="K2002" s="2">
        <v>44515</v>
      </c>
      <c r="L2002" t="s">
        <v>197</v>
      </c>
      <c r="M2002" s="1">
        <v>44515.631967592592</v>
      </c>
      <c r="N2002" t="s">
        <v>75</v>
      </c>
      <c r="O2002" t="s">
        <v>119</v>
      </c>
      <c r="R2002" t="s">
        <v>17988</v>
      </c>
      <c r="S2002" t="s">
        <v>80</v>
      </c>
      <c r="U2002" t="s">
        <v>81</v>
      </c>
      <c r="V2002" t="s">
        <v>17989</v>
      </c>
      <c r="W2002">
        <v>43056</v>
      </c>
      <c r="X2002">
        <v>55119</v>
      </c>
      <c r="AG2002" t="s">
        <v>17990</v>
      </c>
      <c r="AH2002" t="s">
        <v>82</v>
      </c>
      <c r="AN2002" t="s">
        <v>89</v>
      </c>
      <c r="AU2002" s="1">
        <v>44515.689317129632</v>
      </c>
      <c r="AW2002" t="s">
        <v>71</v>
      </c>
      <c r="BC2002" s="1">
        <v>44512.302210648151</v>
      </c>
      <c r="BL2002" t="s">
        <v>17991</v>
      </c>
      <c r="BN2002" t="s">
        <v>84</v>
      </c>
      <c r="BO2002" t="s">
        <v>17992</v>
      </c>
      <c r="BP2002" t="s">
        <v>574</v>
      </c>
      <c r="BQ2002" t="s">
        <v>81</v>
      </c>
      <c r="BS2002" t="s">
        <v>85</v>
      </c>
    </row>
    <row r="2003" spans="1:72" x14ac:dyDescent="0.25">
      <c r="A2003" t="s">
        <v>17993</v>
      </c>
      <c r="B2003" t="s">
        <v>67</v>
      </c>
      <c r="C2003" t="s">
        <v>17994</v>
      </c>
      <c r="E2003" t="s">
        <v>17995</v>
      </c>
      <c r="F2003">
        <v>1200051526695</v>
      </c>
      <c r="H2003" t="s">
        <v>86</v>
      </c>
      <c r="J2003" t="s">
        <v>87</v>
      </c>
      <c r="K2003" s="2">
        <v>44515</v>
      </c>
      <c r="L2003" t="s">
        <v>197</v>
      </c>
      <c r="M2003" s="1">
        <v>44515.623402777775</v>
      </c>
      <c r="N2003" t="s">
        <v>75</v>
      </c>
      <c r="O2003" t="s">
        <v>138</v>
      </c>
      <c r="R2003" t="s">
        <v>17996</v>
      </c>
      <c r="S2003" t="s">
        <v>139</v>
      </c>
      <c r="U2003" t="s">
        <v>81</v>
      </c>
      <c r="V2003" t="s">
        <v>17997</v>
      </c>
      <c r="W2003">
        <v>78911</v>
      </c>
      <c r="X2003">
        <v>22700</v>
      </c>
      <c r="AG2003" t="s">
        <v>17998</v>
      </c>
      <c r="AH2003" t="s">
        <v>82</v>
      </c>
      <c r="AN2003" t="s">
        <v>89</v>
      </c>
      <c r="AU2003" s="1">
        <v>44515.666342592594</v>
      </c>
      <c r="AW2003" t="s">
        <v>71</v>
      </c>
      <c r="BC2003" s="1">
        <v>44512.341064814813</v>
      </c>
      <c r="BL2003" t="s">
        <v>17999</v>
      </c>
      <c r="BN2003" t="s">
        <v>84</v>
      </c>
      <c r="BO2003" t="s">
        <v>18000</v>
      </c>
      <c r="BP2003" t="s">
        <v>761</v>
      </c>
      <c r="BQ2003" t="s">
        <v>81</v>
      </c>
      <c r="BS2003" t="s">
        <v>85</v>
      </c>
    </row>
    <row r="2004" spans="1:72" x14ac:dyDescent="0.25">
      <c r="A2004" t="s">
        <v>18001</v>
      </c>
      <c r="B2004" t="s">
        <v>120</v>
      </c>
      <c r="C2004" t="s">
        <v>18002</v>
      </c>
      <c r="E2004" t="s">
        <v>18003</v>
      </c>
      <c r="F2004">
        <v>2000015349280</v>
      </c>
      <c r="G2004">
        <v>3965704008</v>
      </c>
      <c r="H2004" t="s">
        <v>68</v>
      </c>
      <c r="I2004" t="s">
        <v>86</v>
      </c>
      <c r="J2004" t="s">
        <v>87</v>
      </c>
      <c r="K2004" s="2">
        <v>44515</v>
      </c>
      <c r="L2004" t="s">
        <v>195</v>
      </c>
      <c r="M2004" s="1">
        <v>44515.327986111108</v>
      </c>
      <c r="N2004" t="s">
        <v>75</v>
      </c>
      <c r="O2004" t="s">
        <v>132</v>
      </c>
      <c r="R2004" t="s">
        <v>18004</v>
      </c>
      <c r="S2004" t="s">
        <v>18005</v>
      </c>
      <c r="U2004" t="s">
        <v>81</v>
      </c>
      <c r="V2004" t="s">
        <v>18006</v>
      </c>
      <c r="W2004">
        <v>59399</v>
      </c>
      <c r="AA2004">
        <v>550048</v>
      </c>
      <c r="AG2004" t="s">
        <v>18007</v>
      </c>
      <c r="AH2004" t="s">
        <v>82</v>
      </c>
      <c r="AN2004" t="s">
        <v>82</v>
      </c>
      <c r="AU2004" s="1">
        <v>44515.376886574071</v>
      </c>
      <c r="AW2004" t="s">
        <v>71</v>
      </c>
      <c r="BC2004" s="1">
        <v>44515.260405092595</v>
      </c>
      <c r="BL2004" t="s">
        <v>18008</v>
      </c>
      <c r="BP2004" t="s">
        <v>585</v>
      </c>
      <c r="BQ2004" t="s">
        <v>81</v>
      </c>
      <c r="BS2004" t="s">
        <v>85</v>
      </c>
    </row>
    <row r="2005" spans="1:72" x14ac:dyDescent="0.25">
      <c r="A2005" t="s">
        <v>18009</v>
      </c>
      <c r="B2005" t="s">
        <v>120</v>
      </c>
      <c r="C2005" t="s">
        <v>18010</v>
      </c>
      <c r="E2005" t="s">
        <v>18011</v>
      </c>
      <c r="F2005">
        <v>2000056907561</v>
      </c>
      <c r="H2005" t="s">
        <v>86</v>
      </c>
      <c r="J2005" t="s">
        <v>87</v>
      </c>
      <c r="K2005" s="2">
        <v>44515</v>
      </c>
      <c r="L2005" t="s">
        <v>195</v>
      </c>
      <c r="M2005" s="1">
        <v>44515.344722222224</v>
      </c>
      <c r="N2005" t="s">
        <v>75</v>
      </c>
      <c r="O2005" t="s">
        <v>9633</v>
      </c>
      <c r="R2005" t="s">
        <v>18012</v>
      </c>
      <c r="S2005" t="s">
        <v>451</v>
      </c>
      <c r="U2005" t="s">
        <v>81</v>
      </c>
      <c r="V2005" t="s">
        <v>18013</v>
      </c>
      <c r="W2005">
        <v>1</v>
      </c>
      <c r="AG2005" t="s">
        <v>18014</v>
      </c>
      <c r="AH2005" t="s">
        <v>136</v>
      </c>
      <c r="AN2005" t="s">
        <v>451</v>
      </c>
      <c r="AU2005" s="1">
        <v>44515.383287037039</v>
      </c>
      <c r="AW2005" t="s">
        <v>71</v>
      </c>
      <c r="BC2005" s="1">
        <v>44514.518993055557</v>
      </c>
      <c r="BL2005" t="s">
        <v>18015</v>
      </c>
      <c r="BN2005" t="s">
        <v>84</v>
      </c>
      <c r="BO2005" t="s">
        <v>18016</v>
      </c>
      <c r="BP2005" t="s">
        <v>574</v>
      </c>
      <c r="BQ2005" t="s">
        <v>81</v>
      </c>
      <c r="BS2005" t="s">
        <v>85</v>
      </c>
    </row>
    <row r="2006" spans="1:72" x14ac:dyDescent="0.25">
      <c r="A2006" t="s">
        <v>18017</v>
      </c>
      <c r="B2006" t="s">
        <v>151</v>
      </c>
      <c r="C2006" t="s">
        <v>9805</v>
      </c>
      <c r="E2006" t="s">
        <v>9806</v>
      </c>
      <c r="F2006">
        <v>1591012128910</v>
      </c>
      <c r="G2006">
        <v>1348309810</v>
      </c>
      <c r="H2006" t="s">
        <v>108</v>
      </c>
      <c r="J2006" t="s">
        <v>79</v>
      </c>
      <c r="K2006" s="2">
        <v>44515</v>
      </c>
      <c r="L2006" t="s">
        <v>195</v>
      </c>
      <c r="M2006" s="1">
        <v>44515.333402777775</v>
      </c>
      <c r="N2006" t="s">
        <v>75</v>
      </c>
      <c r="O2006" t="s">
        <v>162</v>
      </c>
      <c r="R2006" t="s">
        <v>18018</v>
      </c>
      <c r="S2006" t="s">
        <v>18019</v>
      </c>
      <c r="U2006" t="s">
        <v>81</v>
      </c>
      <c r="V2006" t="s">
        <v>9809</v>
      </c>
      <c r="AA2006" t="s">
        <v>18020</v>
      </c>
      <c r="AH2006" t="s">
        <v>18021</v>
      </c>
      <c r="AN2006" t="s">
        <v>83</v>
      </c>
      <c r="AO2006" t="s">
        <v>83</v>
      </c>
      <c r="AU2006" s="1">
        <v>44515.34578703704</v>
      </c>
      <c r="AW2006" t="s">
        <v>71</v>
      </c>
      <c r="BC2006" s="1">
        <v>44512.398553240739</v>
      </c>
      <c r="BL2006" t="s">
        <v>18022</v>
      </c>
      <c r="BP2006" t="s">
        <v>751</v>
      </c>
      <c r="BQ2006" t="s">
        <v>81</v>
      </c>
    </row>
    <row r="2007" spans="1:72" x14ac:dyDescent="0.25">
      <c r="A2007" t="s">
        <v>18023</v>
      </c>
      <c r="B2007" t="s">
        <v>120</v>
      </c>
      <c r="C2007" t="s">
        <v>18024</v>
      </c>
      <c r="E2007" t="s">
        <v>18025</v>
      </c>
      <c r="F2007">
        <v>2000051857092</v>
      </c>
      <c r="G2007">
        <v>9089134010</v>
      </c>
      <c r="H2007" t="s">
        <v>68</v>
      </c>
      <c r="J2007" t="s">
        <v>79</v>
      </c>
      <c r="K2007" s="2">
        <v>44515</v>
      </c>
      <c r="L2007" t="s">
        <v>195</v>
      </c>
      <c r="M2007" s="1">
        <v>44515.374513888892</v>
      </c>
      <c r="N2007" t="s">
        <v>75</v>
      </c>
      <c r="O2007" t="s">
        <v>106</v>
      </c>
      <c r="R2007" t="s">
        <v>18026</v>
      </c>
      <c r="S2007" t="s">
        <v>18027</v>
      </c>
      <c r="U2007" t="s">
        <v>81</v>
      </c>
      <c r="V2007" t="s">
        <v>18028</v>
      </c>
      <c r="W2007">
        <v>97766</v>
      </c>
      <c r="AA2007" t="s">
        <v>18029</v>
      </c>
      <c r="AC2007">
        <v>53069</v>
      </c>
      <c r="AF2007" t="s">
        <v>18030</v>
      </c>
      <c r="AG2007" t="s">
        <v>18031</v>
      </c>
      <c r="AH2007" t="s">
        <v>82</v>
      </c>
      <c r="AK2007" t="s">
        <v>18032</v>
      </c>
      <c r="AN2007" t="s">
        <v>89</v>
      </c>
      <c r="AU2007" s="1">
        <v>44515.436435185184</v>
      </c>
      <c r="AW2007" t="s">
        <v>71</v>
      </c>
      <c r="BC2007" s="1">
        <v>44512.297465277778</v>
      </c>
      <c r="BL2007" t="s">
        <v>18033</v>
      </c>
      <c r="BN2007" t="s">
        <v>84</v>
      </c>
      <c r="BO2007" t="s">
        <v>18034</v>
      </c>
      <c r="BP2007" t="s">
        <v>585</v>
      </c>
      <c r="BQ2007" t="s">
        <v>81</v>
      </c>
      <c r="BS2007" t="s">
        <v>85</v>
      </c>
      <c r="BT2007" t="s">
        <v>85</v>
      </c>
    </row>
    <row r="2008" spans="1:72" x14ac:dyDescent="0.25">
      <c r="A2008" t="s">
        <v>18035</v>
      </c>
      <c r="B2008" t="s">
        <v>151</v>
      </c>
      <c r="C2008" t="s">
        <v>18036</v>
      </c>
      <c r="E2008" t="s">
        <v>18037</v>
      </c>
      <c r="F2008">
        <v>1591043591896</v>
      </c>
      <c r="G2008">
        <v>1283562107</v>
      </c>
      <c r="H2008" t="s">
        <v>68</v>
      </c>
      <c r="K2008" s="2">
        <v>44515</v>
      </c>
      <c r="L2008" t="s">
        <v>197</v>
      </c>
      <c r="N2008" t="s">
        <v>95</v>
      </c>
      <c r="O2008" t="s">
        <v>167</v>
      </c>
      <c r="R2008" t="s">
        <v>153</v>
      </c>
      <c r="V2008" t="s">
        <v>18038</v>
      </c>
      <c r="AA2008">
        <v>226388</v>
      </c>
      <c r="AW2008" t="s">
        <v>71</v>
      </c>
      <c r="AZ2008" t="s">
        <v>118</v>
      </c>
      <c r="BA2008" t="s">
        <v>48</v>
      </c>
      <c r="BB2008" t="s">
        <v>14828</v>
      </c>
      <c r="BC2008" s="1">
        <v>44512.37703703704</v>
      </c>
      <c r="BL2008" t="s">
        <v>18039</v>
      </c>
      <c r="BM2008" t="s">
        <v>77</v>
      </c>
      <c r="BP2008" t="s">
        <v>585</v>
      </c>
      <c r="BQ2008" t="s">
        <v>81</v>
      </c>
    </row>
    <row r="2009" spans="1:72" x14ac:dyDescent="0.25">
      <c r="A2009" t="s">
        <v>18040</v>
      </c>
      <c r="B2009" t="s">
        <v>67</v>
      </c>
      <c r="C2009" t="s">
        <v>18041</v>
      </c>
      <c r="E2009" t="s">
        <v>18042</v>
      </c>
      <c r="F2009">
        <v>1200035229775</v>
      </c>
      <c r="G2009">
        <v>3412245100</v>
      </c>
      <c r="H2009" t="s">
        <v>68</v>
      </c>
      <c r="J2009" t="s">
        <v>79</v>
      </c>
      <c r="K2009" s="2">
        <v>44515</v>
      </c>
      <c r="L2009" t="s">
        <v>195</v>
      </c>
      <c r="M2009" s="1">
        <v>44515.340173611112</v>
      </c>
      <c r="N2009" t="s">
        <v>75</v>
      </c>
      <c r="O2009" t="s">
        <v>112</v>
      </c>
      <c r="R2009" t="e">
        <f>447769653244 - Standard, Single,  both meters internal, easy access, parking ok, Trainee ok, id ok, IHD , not-applicable</f>
        <v>#NAME?</v>
      </c>
      <c r="S2009" t="s">
        <v>113</v>
      </c>
      <c r="U2009" t="s">
        <v>81</v>
      </c>
      <c r="V2009" t="s">
        <v>18043</v>
      </c>
      <c r="W2009">
        <v>48291</v>
      </c>
      <c r="AA2009" t="s">
        <v>18044</v>
      </c>
      <c r="AC2009">
        <v>33392</v>
      </c>
      <c r="AF2009" t="s">
        <v>18045</v>
      </c>
      <c r="AG2009" t="s">
        <v>18046</v>
      </c>
      <c r="AH2009" t="s">
        <v>89</v>
      </c>
      <c r="AK2009" t="s">
        <v>18047</v>
      </c>
      <c r="AN2009" t="s">
        <v>89</v>
      </c>
      <c r="AU2009" s="1">
        <v>44515.601875</v>
      </c>
      <c r="AW2009" t="s">
        <v>71</v>
      </c>
      <c r="BC2009" s="1">
        <v>44512.337037037039</v>
      </c>
      <c r="BL2009" t="s">
        <v>18048</v>
      </c>
      <c r="BN2009" t="s">
        <v>84</v>
      </c>
      <c r="BO2009" t="s">
        <v>18049</v>
      </c>
      <c r="BP2009" t="s">
        <v>585</v>
      </c>
      <c r="BQ2009" t="s">
        <v>81</v>
      </c>
      <c r="BS2009" t="s">
        <v>85</v>
      </c>
      <c r="BT2009" t="s">
        <v>85</v>
      </c>
    </row>
    <row r="2010" spans="1:72" x14ac:dyDescent="0.25">
      <c r="A2010" t="s">
        <v>18050</v>
      </c>
      <c r="B2010" t="s">
        <v>67</v>
      </c>
      <c r="C2010" t="s">
        <v>18051</v>
      </c>
      <c r="E2010" t="s">
        <v>18052</v>
      </c>
      <c r="F2010">
        <v>2000015728080</v>
      </c>
      <c r="G2010">
        <v>3956548300</v>
      </c>
      <c r="H2010" t="s">
        <v>68</v>
      </c>
      <c r="K2010" s="2">
        <v>44515</v>
      </c>
      <c r="L2010" t="s">
        <v>197</v>
      </c>
      <c r="M2010" s="1">
        <v>44515.607210648152</v>
      </c>
      <c r="N2010" t="s">
        <v>69</v>
      </c>
      <c r="O2010" t="s">
        <v>132</v>
      </c>
      <c r="P2010" t="s">
        <v>250</v>
      </c>
      <c r="Q2010" t="s">
        <v>18053</v>
      </c>
      <c r="R2010" t="s">
        <v>110</v>
      </c>
      <c r="V2010" t="s">
        <v>18054</v>
      </c>
      <c r="AA2010">
        <v>79986</v>
      </c>
      <c r="AV2010" s="1">
        <v>44515.663645833331</v>
      </c>
      <c r="AW2010" t="s">
        <v>71</v>
      </c>
      <c r="BC2010" s="1">
        <v>44515.260405092595</v>
      </c>
      <c r="BL2010" t="s">
        <v>18055</v>
      </c>
      <c r="BP2010" t="s">
        <v>585</v>
      </c>
      <c r="BQ2010" t="s">
        <v>81</v>
      </c>
    </row>
    <row r="2011" spans="1:72" x14ac:dyDescent="0.25">
      <c r="A2011" t="s">
        <v>18056</v>
      </c>
      <c r="B2011" t="s">
        <v>67</v>
      </c>
      <c r="C2011" t="s">
        <v>18057</v>
      </c>
      <c r="E2011" t="s">
        <v>18058</v>
      </c>
      <c r="F2011">
        <v>2000055879319</v>
      </c>
      <c r="H2011" t="s">
        <v>86</v>
      </c>
      <c r="J2011" t="s">
        <v>87</v>
      </c>
      <c r="K2011" s="2">
        <v>44515</v>
      </c>
      <c r="L2011" t="s">
        <v>195</v>
      </c>
      <c r="M2011" s="1">
        <v>44515.392905092594</v>
      </c>
      <c r="N2011" t="s">
        <v>75</v>
      </c>
      <c r="O2011" t="s">
        <v>78</v>
      </c>
      <c r="R2011" t="s">
        <v>18059</v>
      </c>
      <c r="S2011" t="s">
        <v>18060</v>
      </c>
      <c r="U2011" t="s">
        <v>81</v>
      </c>
      <c r="V2011" t="s">
        <v>18061</v>
      </c>
      <c r="W2011">
        <v>16572</v>
      </c>
      <c r="AG2011" t="s">
        <v>18062</v>
      </c>
      <c r="AH2011" t="s">
        <v>89</v>
      </c>
      <c r="AN2011" t="s">
        <v>89</v>
      </c>
      <c r="AU2011" s="1">
        <v>44515.41715277778</v>
      </c>
      <c r="AW2011" t="s">
        <v>71</v>
      </c>
      <c r="BC2011" s="1">
        <v>44512.352210648147</v>
      </c>
      <c r="BL2011" t="s">
        <v>18063</v>
      </c>
      <c r="BP2011" t="s">
        <v>761</v>
      </c>
      <c r="BQ2011" t="s">
        <v>81</v>
      </c>
      <c r="BS2011" t="s">
        <v>85</v>
      </c>
    </row>
    <row r="2012" spans="1:72" x14ac:dyDescent="0.25">
      <c r="A2012" t="s">
        <v>18064</v>
      </c>
      <c r="B2012" t="s">
        <v>120</v>
      </c>
      <c r="C2012" t="s">
        <v>18065</v>
      </c>
      <c r="E2012" t="s">
        <v>18066</v>
      </c>
      <c r="F2012">
        <v>2000018267754</v>
      </c>
      <c r="G2012">
        <v>4023336307</v>
      </c>
      <c r="H2012" t="s">
        <v>68</v>
      </c>
      <c r="K2012" s="2">
        <v>44515</v>
      </c>
      <c r="L2012" t="s">
        <v>197</v>
      </c>
      <c r="M2012" s="1">
        <v>44515.533668981479</v>
      </c>
      <c r="N2012" t="s">
        <v>69</v>
      </c>
      <c r="O2012" t="s">
        <v>106</v>
      </c>
      <c r="P2012" t="s">
        <v>253</v>
      </c>
      <c r="Q2012" t="s">
        <v>18067</v>
      </c>
      <c r="R2012" t="s">
        <v>18068</v>
      </c>
      <c r="V2012" t="s">
        <v>18069</v>
      </c>
      <c r="W2012" t="s">
        <v>18070</v>
      </c>
      <c r="AA2012" t="s">
        <v>18071</v>
      </c>
      <c r="AC2012" t="s">
        <v>18072</v>
      </c>
      <c r="AV2012" s="1">
        <v>44515.570254629631</v>
      </c>
      <c r="AW2012" t="s">
        <v>71</v>
      </c>
      <c r="BC2012" s="1">
        <v>44515.424074074072</v>
      </c>
      <c r="BL2012" t="s">
        <v>18073</v>
      </c>
      <c r="BM2012" t="s">
        <v>77</v>
      </c>
      <c r="BP2012" t="s">
        <v>585</v>
      </c>
      <c r="BQ2012" t="s">
        <v>81</v>
      </c>
    </row>
    <row r="2013" spans="1:72" x14ac:dyDescent="0.25">
      <c r="A2013" t="s">
        <v>18074</v>
      </c>
      <c r="B2013" t="s">
        <v>67</v>
      </c>
      <c r="C2013" t="s">
        <v>18075</v>
      </c>
      <c r="E2013" t="s">
        <v>18076</v>
      </c>
      <c r="F2013">
        <v>1900070277784</v>
      </c>
      <c r="G2013">
        <v>9152872404</v>
      </c>
      <c r="H2013" t="s">
        <v>68</v>
      </c>
      <c r="K2013" s="2">
        <v>44515</v>
      </c>
      <c r="L2013" t="s">
        <v>195</v>
      </c>
      <c r="M2013" s="1">
        <v>44515.493252314816</v>
      </c>
      <c r="N2013" t="s">
        <v>69</v>
      </c>
      <c r="O2013" t="s">
        <v>102</v>
      </c>
      <c r="P2013" t="s">
        <v>545</v>
      </c>
      <c r="Q2013" t="s">
        <v>18077</v>
      </c>
      <c r="R2013" t="s">
        <v>18078</v>
      </c>
      <c r="V2013" t="s">
        <v>18079</v>
      </c>
      <c r="AA2013" t="s">
        <v>18080</v>
      </c>
      <c r="AV2013" s="1">
        <v>44515.509502314817</v>
      </c>
      <c r="AW2013" t="s">
        <v>71</v>
      </c>
      <c r="BC2013" s="1">
        <v>44512.431921296295</v>
      </c>
      <c r="BL2013" t="s">
        <v>18081</v>
      </c>
      <c r="BP2013" t="s">
        <v>585</v>
      </c>
      <c r="BQ2013" t="s">
        <v>81</v>
      </c>
    </row>
    <row r="2014" spans="1:72" x14ac:dyDescent="0.25">
      <c r="A2014" t="s">
        <v>18082</v>
      </c>
      <c r="B2014" t="s">
        <v>151</v>
      </c>
      <c r="C2014" t="s">
        <v>18083</v>
      </c>
      <c r="E2014" t="s">
        <v>18084</v>
      </c>
      <c r="F2014">
        <v>1591044919707</v>
      </c>
      <c r="H2014" t="s">
        <v>86</v>
      </c>
      <c r="J2014" t="s">
        <v>87</v>
      </c>
      <c r="K2014" s="2">
        <v>44515</v>
      </c>
      <c r="L2014" t="s">
        <v>195</v>
      </c>
      <c r="M2014" s="1">
        <v>44515.349120370367</v>
      </c>
      <c r="N2014" t="s">
        <v>75</v>
      </c>
      <c r="O2014" t="s">
        <v>163</v>
      </c>
      <c r="R2014" t="s">
        <v>153</v>
      </c>
      <c r="S2014" t="s">
        <v>144</v>
      </c>
      <c r="U2014" t="s">
        <v>81</v>
      </c>
      <c r="V2014" t="s">
        <v>18085</v>
      </c>
      <c r="W2014">
        <v>82449</v>
      </c>
      <c r="AG2014" s="4" t="s">
        <v>18086</v>
      </c>
      <c r="AH2014" t="s">
        <v>82</v>
      </c>
      <c r="AN2014" t="s">
        <v>89</v>
      </c>
      <c r="AU2014" s="1">
        <v>44515.375254629631</v>
      </c>
      <c r="AW2014" t="s">
        <v>71</v>
      </c>
      <c r="BC2014" s="1">
        <v>44512.598634259259</v>
      </c>
      <c r="BL2014" t="s">
        <v>18087</v>
      </c>
      <c r="BN2014" t="s">
        <v>84</v>
      </c>
      <c r="BO2014" t="s">
        <v>18088</v>
      </c>
      <c r="BP2014" t="s">
        <v>574</v>
      </c>
      <c r="BQ2014" t="s">
        <v>81</v>
      </c>
      <c r="BS2014" t="s">
        <v>85</v>
      </c>
    </row>
    <row r="2015" spans="1:72" x14ac:dyDescent="0.25">
      <c r="A2015" t="s">
        <v>18089</v>
      </c>
      <c r="B2015" t="s">
        <v>151</v>
      </c>
      <c r="C2015" t="s">
        <v>18090</v>
      </c>
      <c r="E2015" t="s">
        <v>18091</v>
      </c>
      <c r="F2015">
        <v>1591018896975</v>
      </c>
      <c r="G2015">
        <v>1349055810</v>
      </c>
      <c r="H2015" t="s">
        <v>68</v>
      </c>
      <c r="J2015" t="s">
        <v>79</v>
      </c>
      <c r="K2015" s="2">
        <v>44515</v>
      </c>
      <c r="L2015" t="s">
        <v>195</v>
      </c>
      <c r="M2015" s="1">
        <v>44515.416886574072</v>
      </c>
      <c r="N2015" t="s">
        <v>75</v>
      </c>
      <c r="O2015" t="s">
        <v>175</v>
      </c>
      <c r="R2015" t="s">
        <v>153</v>
      </c>
      <c r="S2015" t="s">
        <v>183</v>
      </c>
      <c r="U2015" t="s">
        <v>81</v>
      </c>
      <c r="V2015" t="s">
        <v>18092</v>
      </c>
      <c r="W2015" t="s">
        <v>18093</v>
      </c>
      <c r="AA2015" t="s">
        <v>18094</v>
      </c>
      <c r="AC2015" t="s">
        <v>18095</v>
      </c>
      <c r="AF2015" t="s">
        <v>18096</v>
      </c>
      <c r="AG2015" s="4" t="s">
        <v>18097</v>
      </c>
      <c r="AH2015" t="s">
        <v>82</v>
      </c>
      <c r="AK2015" t="s">
        <v>18098</v>
      </c>
      <c r="AN2015" t="s">
        <v>83</v>
      </c>
      <c r="AU2015" s="1">
        <v>44515.47892361111</v>
      </c>
      <c r="AW2015" t="s">
        <v>71</v>
      </c>
      <c r="BC2015" s="1">
        <v>44515.296851851854</v>
      </c>
      <c r="BL2015" t="s">
        <v>18099</v>
      </c>
      <c r="BN2015" t="s">
        <v>84</v>
      </c>
      <c r="BO2015" t="s">
        <v>18100</v>
      </c>
      <c r="BP2015" t="s">
        <v>585</v>
      </c>
      <c r="BQ2015" t="s">
        <v>81</v>
      </c>
      <c r="BS2015" t="s">
        <v>85</v>
      </c>
      <c r="BT2015" t="s">
        <v>85</v>
      </c>
    </row>
    <row r="2016" spans="1:72" x14ac:dyDescent="0.25">
      <c r="A2016" t="s">
        <v>18101</v>
      </c>
      <c r="B2016" t="s">
        <v>67</v>
      </c>
      <c r="C2016" t="s">
        <v>18102</v>
      </c>
      <c r="E2016" t="s">
        <v>4601</v>
      </c>
      <c r="H2016" t="s">
        <v>540</v>
      </c>
      <c r="K2016" s="2">
        <v>44515</v>
      </c>
      <c r="L2016" t="s">
        <v>210</v>
      </c>
      <c r="M2016" s="1">
        <v>44515.592662037037</v>
      </c>
      <c r="N2016" t="s">
        <v>75</v>
      </c>
      <c r="O2016" t="s">
        <v>1189</v>
      </c>
      <c r="R2016" t="s">
        <v>18103</v>
      </c>
      <c r="AU2016" s="1">
        <v>44515.595856481479</v>
      </c>
      <c r="AW2016" t="s">
        <v>71</v>
      </c>
      <c r="BC2016" s="1">
        <v>44512.692604166667</v>
      </c>
      <c r="BL2016" t="s">
        <v>18101</v>
      </c>
      <c r="BQ2016" t="s">
        <v>81</v>
      </c>
    </row>
    <row r="2017" spans="1:72" x14ac:dyDescent="0.25">
      <c r="A2017" t="s">
        <v>18104</v>
      </c>
      <c r="B2017" t="s">
        <v>67</v>
      </c>
      <c r="C2017" t="s">
        <v>18105</v>
      </c>
      <c r="E2017" t="s">
        <v>18106</v>
      </c>
      <c r="F2017">
        <v>2600001164626</v>
      </c>
      <c r="G2017">
        <v>7709053309</v>
      </c>
      <c r="H2017" t="s">
        <v>68</v>
      </c>
      <c r="J2017" t="s">
        <v>79</v>
      </c>
      <c r="K2017" s="2">
        <v>44515</v>
      </c>
      <c r="L2017" t="s">
        <v>197</v>
      </c>
      <c r="M2017" s="1">
        <v>44515.564745370371</v>
      </c>
      <c r="N2017" t="s">
        <v>75</v>
      </c>
      <c r="O2017" t="s">
        <v>199</v>
      </c>
      <c r="R2017" t="s">
        <v>18107</v>
      </c>
      <c r="S2017" t="s">
        <v>18108</v>
      </c>
      <c r="U2017" t="s">
        <v>81</v>
      </c>
      <c r="V2017" t="s">
        <v>18109</v>
      </c>
      <c r="W2017">
        <v>15891</v>
      </c>
      <c r="X2017" t="s">
        <v>18110</v>
      </c>
      <c r="AA2017" t="s">
        <v>18111</v>
      </c>
      <c r="AC2017" t="s">
        <v>18112</v>
      </c>
      <c r="AF2017" t="s">
        <v>18113</v>
      </c>
      <c r="AG2017" t="s">
        <v>18114</v>
      </c>
      <c r="AH2017" t="s">
        <v>82</v>
      </c>
      <c r="AK2017" t="s">
        <v>18115</v>
      </c>
      <c r="AN2017" t="s">
        <v>89</v>
      </c>
      <c r="AU2017" s="1">
        <v>44515.628252314818</v>
      </c>
      <c r="AW2017" t="s">
        <v>71</v>
      </c>
      <c r="BC2017" s="1">
        <v>44514.752615740741</v>
      </c>
      <c r="BG2017" t="s">
        <v>18116</v>
      </c>
      <c r="BL2017" t="s">
        <v>18117</v>
      </c>
      <c r="BN2017" t="s">
        <v>84</v>
      </c>
      <c r="BO2017" t="s">
        <v>18118</v>
      </c>
      <c r="BP2017" t="s">
        <v>585</v>
      </c>
      <c r="BQ2017" t="s">
        <v>81</v>
      </c>
      <c r="BS2017" t="s">
        <v>85</v>
      </c>
      <c r="BT2017" t="s">
        <v>85</v>
      </c>
    </row>
    <row r="2018" spans="1:72" x14ac:dyDescent="0.25">
      <c r="A2018" t="s">
        <v>18119</v>
      </c>
      <c r="B2018" t="s">
        <v>67</v>
      </c>
      <c r="C2018" t="s">
        <v>17252</v>
      </c>
      <c r="E2018" t="s">
        <v>17253</v>
      </c>
      <c r="F2018">
        <v>1012422349682</v>
      </c>
      <c r="G2018">
        <v>2976960310</v>
      </c>
      <c r="H2018" t="s">
        <v>108</v>
      </c>
      <c r="J2018" t="s">
        <v>79</v>
      </c>
      <c r="K2018" s="2">
        <v>44515</v>
      </c>
      <c r="L2018" t="s">
        <v>195</v>
      </c>
      <c r="M2018" s="1">
        <v>44515.343715277777</v>
      </c>
      <c r="N2018" t="s">
        <v>75</v>
      </c>
      <c r="O2018" t="s">
        <v>205</v>
      </c>
      <c r="R2018" t="s">
        <v>179</v>
      </c>
      <c r="S2018" t="s">
        <v>18120</v>
      </c>
      <c r="U2018" t="s">
        <v>81</v>
      </c>
      <c r="V2018" t="s">
        <v>17256</v>
      </c>
      <c r="AA2018" t="s">
        <v>17257</v>
      </c>
      <c r="AH2018" t="s">
        <v>18121</v>
      </c>
      <c r="AN2018">
        <v>1</v>
      </c>
      <c r="AO2018">
        <v>1</v>
      </c>
      <c r="AU2018" s="1">
        <v>44515.349537037036</v>
      </c>
      <c r="AW2018" t="s">
        <v>71</v>
      </c>
      <c r="BC2018" s="1">
        <v>44515.343321759261</v>
      </c>
      <c r="BL2018" t="s">
        <v>18122</v>
      </c>
      <c r="BM2018" t="s">
        <v>77</v>
      </c>
      <c r="BN2018" t="s">
        <v>84</v>
      </c>
      <c r="BP2018" t="s">
        <v>751</v>
      </c>
      <c r="BQ2018" t="s">
        <v>81</v>
      </c>
    </row>
    <row r="2019" spans="1:72" x14ac:dyDescent="0.25">
      <c r="A2019" t="s">
        <v>18123</v>
      </c>
      <c r="B2019" t="s">
        <v>151</v>
      </c>
      <c r="C2019" t="s">
        <v>17021</v>
      </c>
      <c r="E2019" t="s">
        <v>288</v>
      </c>
      <c r="F2019">
        <v>1591058318798</v>
      </c>
      <c r="G2019">
        <v>1275397504</v>
      </c>
      <c r="H2019" t="s">
        <v>86</v>
      </c>
      <c r="J2019" t="s">
        <v>87</v>
      </c>
      <c r="K2019" s="2">
        <v>44515</v>
      </c>
      <c r="L2019" t="s">
        <v>195</v>
      </c>
      <c r="M2019" s="1">
        <v>44515.36109953704</v>
      </c>
      <c r="N2019" t="s">
        <v>75</v>
      </c>
      <c r="O2019" t="s">
        <v>142</v>
      </c>
      <c r="R2019" t="s">
        <v>153</v>
      </c>
      <c r="V2019" t="s">
        <v>18124</v>
      </c>
      <c r="W2019" t="s">
        <v>18125</v>
      </c>
      <c r="AA2019">
        <v>880642</v>
      </c>
      <c r="AG2019" s="4" t="s">
        <v>18126</v>
      </c>
      <c r="AJ2019" t="s">
        <v>18127</v>
      </c>
      <c r="AU2019" s="1">
        <v>44515.4375</v>
      </c>
      <c r="AW2019" t="s">
        <v>71</v>
      </c>
      <c r="BC2019" s="1">
        <v>44515.360937500001</v>
      </c>
      <c r="BL2019" t="s">
        <v>18128</v>
      </c>
      <c r="BM2019" t="s">
        <v>77</v>
      </c>
      <c r="BP2019" t="s">
        <v>574</v>
      </c>
      <c r="BQ2019" t="s">
        <v>81</v>
      </c>
      <c r="BS2019" t="s">
        <v>85</v>
      </c>
    </row>
    <row r="2020" spans="1:72" x14ac:dyDescent="0.25">
      <c r="A2020" t="s">
        <v>18129</v>
      </c>
      <c r="B2020" t="s">
        <v>151</v>
      </c>
      <c r="C2020" t="s">
        <v>17100</v>
      </c>
      <c r="E2020" t="s">
        <v>17101</v>
      </c>
      <c r="F2020">
        <v>1591058439508</v>
      </c>
      <c r="G2020">
        <v>1319877004</v>
      </c>
      <c r="H2020" t="s">
        <v>94</v>
      </c>
      <c r="J2020" t="s">
        <v>87</v>
      </c>
      <c r="K2020" s="2">
        <v>44515</v>
      </c>
      <c r="L2020" t="s">
        <v>195</v>
      </c>
      <c r="M2020" s="1">
        <v>44515.37158564815</v>
      </c>
      <c r="N2020" t="s">
        <v>75</v>
      </c>
      <c r="O2020" t="s">
        <v>152</v>
      </c>
      <c r="R2020" t="s">
        <v>18130</v>
      </c>
      <c r="S2020" t="s">
        <v>144</v>
      </c>
      <c r="U2020" t="s">
        <v>81</v>
      </c>
      <c r="V2020" t="s">
        <v>17103</v>
      </c>
      <c r="AA2020" t="s">
        <v>18131</v>
      </c>
      <c r="AC2020" t="s">
        <v>18132</v>
      </c>
      <c r="AF2020" t="s">
        <v>18133</v>
      </c>
      <c r="AK2020" t="s">
        <v>18134</v>
      </c>
      <c r="AU2020" s="1">
        <v>44515.386886574073</v>
      </c>
      <c r="AW2020" t="s">
        <v>71</v>
      </c>
      <c r="BC2020" s="1">
        <v>44515.371493055558</v>
      </c>
      <c r="BL2020" t="s">
        <v>18135</v>
      </c>
      <c r="BM2020" t="s">
        <v>77</v>
      </c>
      <c r="BP2020" t="s">
        <v>931</v>
      </c>
      <c r="BQ2020" t="s">
        <v>81</v>
      </c>
      <c r="BS2020" t="s">
        <v>85</v>
      </c>
    </row>
    <row r="2021" spans="1:72" x14ac:dyDescent="0.25">
      <c r="A2021" t="s">
        <v>18136</v>
      </c>
      <c r="B2021" t="s">
        <v>124</v>
      </c>
      <c r="C2021" t="s">
        <v>18137</v>
      </c>
      <c r="D2021" t="s">
        <v>13825</v>
      </c>
      <c r="E2021" t="s">
        <v>18138</v>
      </c>
      <c r="G2021">
        <v>3926963507</v>
      </c>
      <c r="H2021" t="s">
        <v>188</v>
      </c>
      <c r="K2021" s="2">
        <v>44515</v>
      </c>
      <c r="L2021" t="s">
        <v>210</v>
      </c>
      <c r="M2021" s="1">
        <v>44515.736643518518</v>
      </c>
      <c r="N2021" t="s">
        <v>75</v>
      </c>
      <c r="O2021" t="s">
        <v>126</v>
      </c>
      <c r="R2021" t="s">
        <v>196</v>
      </c>
      <c r="AU2021" s="1">
        <v>44515.756168981483</v>
      </c>
      <c r="AW2021" t="s">
        <v>71</v>
      </c>
      <c r="BC2021" s="1">
        <v>44515.53266203704</v>
      </c>
      <c r="BK2021" s="5">
        <v>0.53125</v>
      </c>
      <c r="BL2021" t="s">
        <v>18139</v>
      </c>
      <c r="BP2021" t="s">
        <v>189</v>
      </c>
      <c r="BQ2021" t="s">
        <v>81</v>
      </c>
    </row>
    <row r="2022" spans="1:72" x14ac:dyDescent="0.25">
      <c r="A2022" t="s">
        <v>18140</v>
      </c>
      <c r="B2022" t="s">
        <v>151</v>
      </c>
      <c r="C2022" t="s">
        <v>17482</v>
      </c>
      <c r="E2022" t="s">
        <v>17483</v>
      </c>
      <c r="F2022">
        <v>1591052213158</v>
      </c>
      <c r="G2022">
        <v>1345188809</v>
      </c>
      <c r="H2022" t="s">
        <v>125</v>
      </c>
      <c r="K2022" s="2">
        <v>44515</v>
      </c>
      <c r="L2022" t="s">
        <v>195</v>
      </c>
      <c r="M2022" s="1">
        <v>44515.410104166665</v>
      </c>
      <c r="N2022" t="s">
        <v>75</v>
      </c>
      <c r="O2022" t="s">
        <v>171</v>
      </c>
      <c r="R2022" t="s">
        <v>18141</v>
      </c>
      <c r="S2022" t="s">
        <v>18142</v>
      </c>
      <c r="V2022" t="s">
        <v>17485</v>
      </c>
      <c r="AA2022" t="s">
        <v>17486</v>
      </c>
      <c r="AU2022" s="1">
        <v>44515.414606481485</v>
      </c>
      <c r="AW2022" t="s">
        <v>71</v>
      </c>
      <c r="BC2022" s="1">
        <v>44515.41002314815</v>
      </c>
      <c r="BL2022" t="s">
        <v>17487</v>
      </c>
      <c r="BP2022" t="s">
        <v>2308</v>
      </c>
      <c r="BQ2022" t="s">
        <v>81</v>
      </c>
    </row>
    <row r="2023" spans="1:72" x14ac:dyDescent="0.25">
      <c r="A2023" t="s">
        <v>18143</v>
      </c>
      <c r="B2023" t="s">
        <v>151</v>
      </c>
      <c r="C2023" t="s">
        <v>17292</v>
      </c>
      <c r="E2023" t="s">
        <v>17293</v>
      </c>
      <c r="F2023">
        <v>1800021714759</v>
      </c>
      <c r="G2023">
        <v>9299740308</v>
      </c>
      <c r="H2023" t="s">
        <v>133</v>
      </c>
      <c r="J2023" t="s">
        <v>87</v>
      </c>
      <c r="K2023" s="2">
        <v>44515</v>
      </c>
      <c r="L2023" t="s">
        <v>195</v>
      </c>
      <c r="M2023" s="1">
        <v>44515.448530092595</v>
      </c>
      <c r="N2023" t="s">
        <v>75</v>
      </c>
      <c r="O2023" t="s">
        <v>149</v>
      </c>
      <c r="R2023" t="s">
        <v>18144</v>
      </c>
      <c r="S2023" t="s">
        <v>157</v>
      </c>
      <c r="U2023" t="s">
        <v>81</v>
      </c>
      <c r="AA2023" t="s">
        <v>17296</v>
      </c>
      <c r="AO2023" t="s">
        <v>89</v>
      </c>
      <c r="AU2023" s="1">
        <v>44515.463287037041</v>
      </c>
      <c r="AW2023" t="s">
        <v>71</v>
      </c>
      <c r="BC2023" s="1">
        <v>44515.44835648148</v>
      </c>
      <c r="BL2023" t="s">
        <v>18145</v>
      </c>
      <c r="BM2023" t="s">
        <v>77</v>
      </c>
      <c r="BP2023" t="s">
        <v>2150</v>
      </c>
      <c r="BQ2023" t="s">
        <v>81</v>
      </c>
    </row>
    <row r="2024" spans="1:72" x14ac:dyDescent="0.25">
      <c r="A2024" t="s">
        <v>18146</v>
      </c>
      <c r="B2024" t="s">
        <v>151</v>
      </c>
      <c r="C2024" t="s">
        <v>17186</v>
      </c>
      <c r="E2024" t="s">
        <v>17187</v>
      </c>
      <c r="F2024">
        <v>1591047659484</v>
      </c>
      <c r="G2024">
        <v>1288482000</v>
      </c>
      <c r="H2024" t="s">
        <v>68</v>
      </c>
      <c r="K2024" s="2">
        <v>44515</v>
      </c>
      <c r="L2024" t="s">
        <v>197</v>
      </c>
      <c r="M2024" s="1">
        <v>44515.549826388888</v>
      </c>
      <c r="N2024" t="s">
        <v>95</v>
      </c>
      <c r="O2024" t="s">
        <v>154</v>
      </c>
      <c r="R2024" t="s">
        <v>18147</v>
      </c>
      <c r="V2024" t="s">
        <v>17189</v>
      </c>
      <c r="AA2024" t="s">
        <v>17190</v>
      </c>
      <c r="AW2024" t="s">
        <v>71</v>
      </c>
      <c r="AZ2024" t="s">
        <v>96</v>
      </c>
      <c r="BA2024" t="s">
        <v>48</v>
      </c>
      <c r="BB2024" t="s">
        <v>12859</v>
      </c>
      <c r="BC2024" s="1">
        <v>44515.529293981483</v>
      </c>
      <c r="BL2024" t="s">
        <v>17191</v>
      </c>
      <c r="BM2024" t="s">
        <v>77</v>
      </c>
      <c r="BP2024" t="s">
        <v>585</v>
      </c>
      <c r="BQ2024" t="s">
        <v>81</v>
      </c>
    </row>
    <row r="2025" spans="1:72" x14ac:dyDescent="0.25">
      <c r="A2025" t="s">
        <v>18148</v>
      </c>
      <c r="B2025" t="s">
        <v>124</v>
      </c>
      <c r="C2025" t="s">
        <v>18149</v>
      </c>
      <c r="D2025" t="s">
        <v>128</v>
      </c>
      <c r="E2025" t="s">
        <v>18150</v>
      </c>
      <c r="F2025">
        <v>1200036065178</v>
      </c>
      <c r="G2025">
        <v>3395413006</v>
      </c>
      <c r="H2025" t="s">
        <v>186</v>
      </c>
      <c r="J2025" t="s">
        <v>87</v>
      </c>
      <c r="K2025" s="2">
        <v>44515</v>
      </c>
      <c r="L2025" t="s">
        <v>210</v>
      </c>
      <c r="M2025" s="1">
        <v>44515.661539351851</v>
      </c>
      <c r="N2025" t="s">
        <v>75</v>
      </c>
      <c r="O2025" t="s">
        <v>112</v>
      </c>
      <c r="R2025" t="s">
        <v>18151</v>
      </c>
      <c r="S2025" t="s">
        <v>113</v>
      </c>
      <c r="U2025" t="s">
        <v>81</v>
      </c>
      <c r="V2025" t="s">
        <v>18152</v>
      </c>
      <c r="W2025" t="s">
        <v>18153</v>
      </c>
      <c r="AG2025" t="s">
        <v>18154</v>
      </c>
      <c r="AH2025" t="s">
        <v>18155</v>
      </c>
      <c r="AT2025" t="s">
        <v>103</v>
      </c>
      <c r="AU2025" s="1">
        <v>44517.761597222219</v>
      </c>
      <c r="AW2025" t="s">
        <v>71</v>
      </c>
      <c r="BC2025" s="1">
        <v>44515.469560185185</v>
      </c>
      <c r="BK2025" s="1">
        <v>44515.569444444445</v>
      </c>
      <c r="BL2025" t="s">
        <v>18148</v>
      </c>
      <c r="BM2025" t="s">
        <v>77</v>
      </c>
      <c r="BP2025" t="s">
        <v>187</v>
      </c>
      <c r="BQ2025" t="s">
        <v>81</v>
      </c>
      <c r="BS2025" t="s">
        <v>85</v>
      </c>
    </row>
    <row r="2026" spans="1:72" x14ac:dyDescent="0.25">
      <c r="A2026" t="s">
        <v>18156</v>
      </c>
      <c r="B2026" t="s">
        <v>124</v>
      </c>
      <c r="C2026" t="s">
        <v>17180</v>
      </c>
      <c r="E2026" t="s">
        <v>17182</v>
      </c>
      <c r="G2026">
        <v>4015725008</v>
      </c>
      <c r="H2026" t="s">
        <v>146</v>
      </c>
      <c r="J2026" t="s">
        <v>185</v>
      </c>
      <c r="K2026" s="2">
        <v>44515</v>
      </c>
      <c r="L2026" t="s">
        <v>195</v>
      </c>
      <c r="M2026" s="1">
        <v>44515.468761574077</v>
      </c>
      <c r="N2026" t="s">
        <v>75</v>
      </c>
      <c r="O2026" t="s">
        <v>99</v>
      </c>
      <c r="R2026" t="s">
        <v>18157</v>
      </c>
      <c r="S2026" t="s">
        <v>18158</v>
      </c>
      <c r="U2026" t="s">
        <v>81</v>
      </c>
      <c r="AA2026" t="s">
        <v>18159</v>
      </c>
      <c r="AB2026" t="s">
        <v>17184</v>
      </c>
      <c r="AC2026">
        <v>11451</v>
      </c>
      <c r="AD2026">
        <v>33.14</v>
      </c>
      <c r="AF2026" t="s">
        <v>18160</v>
      </c>
      <c r="AK2026" t="s">
        <v>18161</v>
      </c>
      <c r="AL2026" t="s">
        <v>18162</v>
      </c>
      <c r="AU2026" s="1">
        <v>44515.489687499998</v>
      </c>
      <c r="AW2026" t="s">
        <v>71</v>
      </c>
      <c r="BC2026" s="1">
        <v>44515.457326388889</v>
      </c>
      <c r="BL2026" t="s">
        <v>18156</v>
      </c>
      <c r="BM2026" t="s">
        <v>77</v>
      </c>
      <c r="BP2026" t="s">
        <v>207</v>
      </c>
      <c r="BQ2026" t="s">
        <v>81</v>
      </c>
      <c r="BS2026" t="s">
        <v>85</v>
      </c>
    </row>
    <row r="2027" spans="1:72" x14ac:dyDescent="0.25">
      <c r="A2027" t="s">
        <v>18163</v>
      </c>
      <c r="B2027" t="s">
        <v>151</v>
      </c>
      <c r="C2027" t="s">
        <v>17396</v>
      </c>
      <c r="E2027" t="s">
        <v>17397</v>
      </c>
      <c r="F2027">
        <v>1591016742331</v>
      </c>
      <c r="G2027">
        <v>1266204409</v>
      </c>
      <c r="H2027" t="s">
        <v>68</v>
      </c>
      <c r="J2027" t="s">
        <v>79</v>
      </c>
      <c r="K2027" s="2">
        <v>44515</v>
      </c>
      <c r="L2027" t="s">
        <v>197</v>
      </c>
      <c r="M2027" s="1">
        <v>44515.54178240741</v>
      </c>
      <c r="N2027" t="s">
        <v>75</v>
      </c>
      <c r="O2027" t="s">
        <v>175</v>
      </c>
      <c r="R2027" t="s">
        <v>18164</v>
      </c>
      <c r="S2027" t="s">
        <v>1855</v>
      </c>
      <c r="U2027" t="s">
        <v>81</v>
      </c>
      <c r="V2027" t="s">
        <v>18165</v>
      </c>
      <c r="W2027" t="s">
        <v>18166</v>
      </c>
      <c r="AA2027" s="3">
        <v>31277343127734</v>
      </c>
      <c r="AC2027">
        <v>8321</v>
      </c>
      <c r="AF2027" t="s">
        <v>18167</v>
      </c>
      <c r="AG2027" s="4" t="s">
        <v>18168</v>
      </c>
      <c r="AH2027" t="s">
        <v>82</v>
      </c>
      <c r="AK2027" t="s">
        <v>18169</v>
      </c>
      <c r="AN2027" t="s">
        <v>83</v>
      </c>
      <c r="AU2027" s="1">
        <v>44515.613715277781</v>
      </c>
      <c r="AW2027" t="s">
        <v>71</v>
      </c>
      <c r="BC2027" s="1">
        <v>44515.535266203704</v>
      </c>
      <c r="BL2027" t="s">
        <v>17399</v>
      </c>
      <c r="BM2027" t="s">
        <v>77</v>
      </c>
      <c r="BN2027" t="s">
        <v>84</v>
      </c>
      <c r="BO2027" t="s">
        <v>18170</v>
      </c>
      <c r="BP2027" t="s">
        <v>585</v>
      </c>
      <c r="BQ2027" t="s">
        <v>81</v>
      </c>
      <c r="BS2027" t="s">
        <v>85</v>
      </c>
      <c r="BT2027" t="s">
        <v>85</v>
      </c>
    </row>
    <row r="2028" spans="1:72" x14ac:dyDescent="0.25">
      <c r="A2028" t="s">
        <v>18171</v>
      </c>
      <c r="B2028" t="s">
        <v>67</v>
      </c>
      <c r="C2028" t="s">
        <v>18172</v>
      </c>
      <c r="D2028" t="s">
        <v>18173</v>
      </c>
      <c r="E2028" t="s">
        <v>18174</v>
      </c>
      <c r="F2028">
        <v>1012380629060</v>
      </c>
      <c r="G2028">
        <v>2958293800</v>
      </c>
      <c r="H2028" t="s">
        <v>232</v>
      </c>
      <c r="J2028" t="s">
        <v>185</v>
      </c>
      <c r="K2028" s="2">
        <v>44515</v>
      </c>
      <c r="L2028" t="s">
        <v>210</v>
      </c>
      <c r="M2028" s="1">
        <v>44515.484050925923</v>
      </c>
      <c r="N2028" t="s">
        <v>75</v>
      </c>
      <c r="O2028" t="s">
        <v>712</v>
      </c>
      <c r="R2028" t="s">
        <v>18175</v>
      </c>
      <c r="S2028" t="s">
        <v>18176</v>
      </c>
      <c r="U2028" t="s">
        <v>81</v>
      </c>
      <c r="V2028" t="s">
        <v>18177</v>
      </c>
      <c r="W2028" t="s">
        <v>18178</v>
      </c>
      <c r="Y2028" t="s">
        <v>89</v>
      </c>
      <c r="AA2028" t="s">
        <v>18179</v>
      </c>
      <c r="AG2028" t="s">
        <v>18180</v>
      </c>
      <c r="AH2028" t="s">
        <v>18181</v>
      </c>
      <c r="AT2028" t="s">
        <v>103</v>
      </c>
      <c r="AU2028" s="1">
        <v>44515.51866898148</v>
      </c>
      <c r="AW2028" t="s">
        <v>71</v>
      </c>
      <c r="BC2028" s="1">
        <v>44515.48400462963</v>
      </c>
      <c r="BP2028" t="s">
        <v>254</v>
      </c>
      <c r="BQ2028" t="s">
        <v>103</v>
      </c>
      <c r="BS2028" t="s">
        <v>85</v>
      </c>
    </row>
    <row r="2029" spans="1:72" x14ac:dyDescent="0.25">
      <c r="A2029" t="s">
        <v>18182</v>
      </c>
      <c r="B2029" t="s">
        <v>151</v>
      </c>
      <c r="C2029" t="s">
        <v>17092</v>
      </c>
      <c r="E2029" t="s">
        <v>17093</v>
      </c>
      <c r="F2029">
        <v>1700053071404</v>
      </c>
      <c r="G2029">
        <v>7749549004</v>
      </c>
      <c r="H2029" t="s">
        <v>68</v>
      </c>
      <c r="K2029" s="2">
        <v>44515</v>
      </c>
      <c r="L2029" t="s">
        <v>210</v>
      </c>
      <c r="M2029" s="1">
        <v>44515.513553240744</v>
      </c>
      <c r="N2029" t="s">
        <v>69</v>
      </c>
      <c r="O2029" t="s">
        <v>165</v>
      </c>
      <c r="P2029" t="s">
        <v>93</v>
      </c>
      <c r="Q2029" t="s">
        <v>18183</v>
      </c>
      <c r="R2029" t="s">
        <v>18184</v>
      </c>
      <c r="V2029" t="s">
        <v>18185</v>
      </c>
      <c r="W2029">
        <v>17166</v>
      </c>
      <c r="AA2029" t="s">
        <v>18186</v>
      </c>
      <c r="AC2029" t="s">
        <v>18187</v>
      </c>
      <c r="AV2029" s="1">
        <v>44515.530266203707</v>
      </c>
      <c r="AW2029" t="s">
        <v>71</v>
      </c>
      <c r="BC2029" s="1">
        <v>44515.493854166663</v>
      </c>
      <c r="BL2029" t="s">
        <v>17098</v>
      </c>
      <c r="BP2029" t="s">
        <v>585</v>
      </c>
      <c r="BQ2029" t="s">
        <v>81</v>
      </c>
    </row>
    <row r="2030" spans="1:72" x14ac:dyDescent="0.25">
      <c r="A2030" t="s">
        <v>18188</v>
      </c>
      <c r="B2030" t="s">
        <v>151</v>
      </c>
      <c r="C2030" t="s">
        <v>18189</v>
      </c>
      <c r="E2030" t="s">
        <v>18190</v>
      </c>
      <c r="F2030">
        <v>1591024561522</v>
      </c>
      <c r="H2030" t="s">
        <v>2225</v>
      </c>
      <c r="K2030" s="2">
        <v>44515</v>
      </c>
      <c r="L2030" t="s">
        <v>210</v>
      </c>
      <c r="M2030" s="1">
        <v>44515.610810185186</v>
      </c>
      <c r="N2030" t="s">
        <v>75</v>
      </c>
      <c r="O2030" t="s">
        <v>158</v>
      </c>
      <c r="R2030" t="s">
        <v>18191</v>
      </c>
      <c r="V2030" t="s">
        <v>18192</v>
      </c>
      <c r="AU2030" s="1">
        <v>44515.619212962964</v>
      </c>
      <c r="AW2030" t="s">
        <v>71</v>
      </c>
      <c r="BC2030" s="1">
        <v>44515.577152777776</v>
      </c>
      <c r="BK2030" s="1">
        <v>44515.637569444443</v>
      </c>
      <c r="BL2030" t="s">
        <v>18193</v>
      </c>
      <c r="BP2030" t="s">
        <v>5815</v>
      </c>
      <c r="BQ2030" t="s">
        <v>81</v>
      </c>
    </row>
    <row r="2031" spans="1:72" x14ac:dyDescent="0.25">
      <c r="A2031" t="s">
        <v>18194</v>
      </c>
      <c r="B2031" t="s">
        <v>124</v>
      </c>
      <c r="C2031" t="s">
        <v>18195</v>
      </c>
      <c r="E2031" t="s">
        <v>18196</v>
      </c>
      <c r="F2031">
        <v>1012961681050</v>
      </c>
      <c r="H2031" t="s">
        <v>125</v>
      </c>
      <c r="K2031" s="2">
        <v>44515</v>
      </c>
      <c r="L2031" t="s">
        <v>210</v>
      </c>
      <c r="M2031" s="1">
        <v>44515.531747685185</v>
      </c>
      <c r="N2031" t="s">
        <v>75</v>
      </c>
      <c r="O2031" t="s">
        <v>199</v>
      </c>
      <c r="R2031" t="s">
        <v>18197</v>
      </c>
      <c r="S2031" t="s">
        <v>18198</v>
      </c>
      <c r="V2031" t="s">
        <v>18199</v>
      </c>
      <c r="AU2031" s="1">
        <v>44515.533634259256</v>
      </c>
      <c r="AW2031" t="s">
        <v>71</v>
      </c>
      <c r="BC2031" s="1">
        <v>44515.531666666669</v>
      </c>
      <c r="BL2031" t="s">
        <v>18200</v>
      </c>
      <c r="BP2031" t="s">
        <v>231</v>
      </c>
      <c r="BQ2031" t="s">
        <v>81</v>
      </c>
    </row>
    <row r="2032" spans="1:72" x14ac:dyDescent="0.25">
      <c r="A2032" t="s">
        <v>18201</v>
      </c>
      <c r="B2032" t="s">
        <v>151</v>
      </c>
      <c r="C2032" t="s">
        <v>17186</v>
      </c>
      <c r="E2032" t="s">
        <v>17187</v>
      </c>
      <c r="F2032">
        <v>1591047659484</v>
      </c>
      <c r="G2032">
        <v>1288482000</v>
      </c>
      <c r="H2032" t="s">
        <v>135</v>
      </c>
      <c r="K2032" s="2">
        <v>44515</v>
      </c>
      <c r="L2032" t="s">
        <v>197</v>
      </c>
      <c r="M2032" s="1">
        <v>44515.578217592592</v>
      </c>
      <c r="N2032" t="s">
        <v>75</v>
      </c>
      <c r="O2032" t="s">
        <v>154</v>
      </c>
      <c r="R2032" t="s">
        <v>18202</v>
      </c>
      <c r="S2032" t="s">
        <v>18203</v>
      </c>
      <c r="U2032" t="s">
        <v>81</v>
      </c>
      <c r="V2032" t="s">
        <v>17189</v>
      </c>
      <c r="AA2032" t="s">
        <v>17190</v>
      </c>
      <c r="AU2032" s="1">
        <v>44515.581770833334</v>
      </c>
      <c r="AW2032" t="s">
        <v>71</v>
      </c>
      <c r="BC2032" s="1">
        <v>44515.578009259261</v>
      </c>
      <c r="BL2032" t="s">
        <v>17191</v>
      </c>
      <c r="BM2032" t="s">
        <v>77</v>
      </c>
      <c r="BP2032" t="s">
        <v>1352</v>
      </c>
      <c r="BQ2032" t="s">
        <v>81</v>
      </c>
    </row>
    <row r="2033" spans="1:72" x14ac:dyDescent="0.25">
      <c r="A2033" t="s">
        <v>18204</v>
      </c>
      <c r="B2033" t="s">
        <v>67</v>
      </c>
      <c r="C2033" t="s">
        <v>17107</v>
      </c>
      <c r="E2033" t="s">
        <v>17108</v>
      </c>
      <c r="F2033">
        <v>1012401975597</v>
      </c>
      <c r="G2033">
        <v>3334631603</v>
      </c>
      <c r="H2033" t="s">
        <v>133</v>
      </c>
      <c r="J2033" t="s">
        <v>87</v>
      </c>
      <c r="K2033" s="2">
        <v>44515</v>
      </c>
      <c r="L2033" t="s">
        <v>197</v>
      </c>
      <c r="M2033" s="1">
        <v>44515.579328703701</v>
      </c>
      <c r="N2033" t="s">
        <v>95</v>
      </c>
      <c r="O2033" t="s">
        <v>205</v>
      </c>
      <c r="R2033" t="s">
        <v>18205</v>
      </c>
      <c r="AA2033" t="s">
        <v>17110</v>
      </c>
      <c r="AW2033" t="s">
        <v>71</v>
      </c>
      <c r="AZ2033" t="s">
        <v>96</v>
      </c>
      <c r="BA2033" t="s">
        <v>48</v>
      </c>
      <c r="BB2033" t="s">
        <v>6872</v>
      </c>
      <c r="BC2033" s="1">
        <v>44515.579247685186</v>
      </c>
      <c r="BL2033" t="s">
        <v>17111</v>
      </c>
      <c r="BM2033" t="s">
        <v>77</v>
      </c>
      <c r="BP2033" t="s">
        <v>2150</v>
      </c>
      <c r="BQ2033" t="s">
        <v>81</v>
      </c>
    </row>
    <row r="2034" spans="1:72" x14ac:dyDescent="0.25">
      <c r="A2034" t="s">
        <v>18206</v>
      </c>
      <c r="B2034" t="s">
        <v>67</v>
      </c>
      <c r="C2034" t="s">
        <v>17107</v>
      </c>
      <c r="E2034" t="s">
        <v>17108</v>
      </c>
      <c r="F2034">
        <v>1012401975597</v>
      </c>
      <c r="G2034">
        <v>3334631603</v>
      </c>
      <c r="H2034" t="s">
        <v>94</v>
      </c>
      <c r="J2034" t="s">
        <v>87</v>
      </c>
      <c r="K2034" s="2">
        <v>44515</v>
      </c>
      <c r="L2034" t="s">
        <v>197</v>
      </c>
      <c r="M2034" s="1">
        <v>44515.592488425929</v>
      </c>
      <c r="N2034" t="s">
        <v>75</v>
      </c>
      <c r="O2034" t="s">
        <v>205</v>
      </c>
      <c r="R2034" t="s">
        <v>18207</v>
      </c>
      <c r="S2034" t="s">
        <v>81</v>
      </c>
      <c r="U2034" t="s">
        <v>81</v>
      </c>
      <c r="AA2034" t="s">
        <v>18208</v>
      </c>
      <c r="AC2034" t="s">
        <v>18209</v>
      </c>
      <c r="AF2034" t="s">
        <v>18210</v>
      </c>
      <c r="AK2034" t="s">
        <v>18211</v>
      </c>
      <c r="AU2034" s="1">
        <v>44515.608657407407</v>
      </c>
      <c r="AW2034" t="s">
        <v>71</v>
      </c>
      <c r="BC2034" s="1">
        <v>44515.592407407406</v>
      </c>
      <c r="BL2034" t="s">
        <v>17111</v>
      </c>
      <c r="BM2034" t="s">
        <v>77</v>
      </c>
      <c r="BN2034" t="s">
        <v>84</v>
      </c>
      <c r="BO2034" t="s">
        <v>18212</v>
      </c>
      <c r="BP2034" t="s">
        <v>931</v>
      </c>
      <c r="BQ2034" t="s">
        <v>81</v>
      </c>
      <c r="BS2034" t="s">
        <v>85</v>
      </c>
    </row>
    <row r="2035" spans="1:72" x14ac:dyDescent="0.25">
      <c r="A2035" t="s">
        <v>18213</v>
      </c>
      <c r="B2035" t="s">
        <v>67</v>
      </c>
      <c r="C2035" t="s">
        <v>16844</v>
      </c>
      <c r="E2035" t="s">
        <v>16845</v>
      </c>
      <c r="F2035">
        <v>1012413136806</v>
      </c>
      <c r="G2035">
        <v>9391357803</v>
      </c>
      <c r="H2035" t="s">
        <v>319</v>
      </c>
      <c r="K2035" s="2">
        <v>44515</v>
      </c>
      <c r="L2035" t="s">
        <v>197</v>
      </c>
      <c r="M2035" s="1">
        <v>44515.633055555554</v>
      </c>
      <c r="N2035" t="s">
        <v>75</v>
      </c>
      <c r="O2035" t="s">
        <v>205</v>
      </c>
      <c r="R2035" t="s">
        <v>16846</v>
      </c>
      <c r="S2035" t="s">
        <v>18214</v>
      </c>
      <c r="U2035" t="s">
        <v>81</v>
      </c>
      <c r="AF2035" t="s">
        <v>18215</v>
      </c>
      <c r="AK2035" t="s">
        <v>18216</v>
      </c>
      <c r="AL2035" t="s">
        <v>82</v>
      </c>
      <c r="AU2035" s="1">
        <v>44515.641041666669</v>
      </c>
      <c r="AW2035" t="s">
        <v>71</v>
      </c>
      <c r="BC2035" s="1">
        <v>44515.632719907408</v>
      </c>
      <c r="BL2035" t="s">
        <v>16848</v>
      </c>
      <c r="BM2035" t="s">
        <v>77</v>
      </c>
      <c r="BP2035" t="s">
        <v>18217</v>
      </c>
      <c r="BQ2035" t="s">
        <v>81</v>
      </c>
      <c r="BS2035" t="s">
        <v>85</v>
      </c>
    </row>
    <row r="2036" spans="1:72" x14ac:dyDescent="0.25">
      <c r="A2036" t="s">
        <v>18218</v>
      </c>
      <c r="B2036" t="s">
        <v>151</v>
      </c>
      <c r="C2036" t="s">
        <v>16992</v>
      </c>
      <c r="E2036" t="s">
        <v>16993</v>
      </c>
      <c r="F2036">
        <v>1591030161283</v>
      </c>
      <c r="G2036">
        <v>1271696808</v>
      </c>
      <c r="H2036" t="s">
        <v>94</v>
      </c>
      <c r="J2036" t="s">
        <v>87</v>
      </c>
      <c r="K2036" s="2">
        <v>44515</v>
      </c>
      <c r="L2036" t="s">
        <v>197</v>
      </c>
      <c r="M2036" s="1">
        <v>44515.639710648145</v>
      </c>
      <c r="N2036" t="s">
        <v>259</v>
      </c>
      <c r="O2036" t="s">
        <v>142</v>
      </c>
      <c r="R2036" t="s">
        <v>16994</v>
      </c>
      <c r="AA2036" t="s">
        <v>18219</v>
      </c>
      <c r="AC2036">
        <v>16574</v>
      </c>
      <c r="AW2036" t="s">
        <v>71</v>
      </c>
      <c r="BC2036" s="1">
        <v>44515.638356481482</v>
      </c>
      <c r="BL2036" t="s">
        <v>16997</v>
      </c>
      <c r="BP2036" t="s">
        <v>931</v>
      </c>
      <c r="BQ2036" t="s">
        <v>81</v>
      </c>
    </row>
    <row r="2037" spans="1:72" x14ac:dyDescent="0.25">
      <c r="A2037" t="s">
        <v>18220</v>
      </c>
      <c r="B2037" t="s">
        <v>151</v>
      </c>
      <c r="C2037" t="s">
        <v>16710</v>
      </c>
      <c r="E2037" t="s">
        <v>16711</v>
      </c>
      <c r="F2037">
        <v>1800022561320</v>
      </c>
      <c r="G2037">
        <v>1107358903</v>
      </c>
      <c r="H2037" t="s">
        <v>94</v>
      </c>
      <c r="J2037" t="s">
        <v>87</v>
      </c>
      <c r="K2037" s="2">
        <v>44515</v>
      </c>
      <c r="L2037" t="s">
        <v>197</v>
      </c>
      <c r="M2037" s="1">
        <v>44515.642754629633</v>
      </c>
      <c r="N2037" t="s">
        <v>75</v>
      </c>
      <c r="O2037" t="s">
        <v>149</v>
      </c>
      <c r="R2037" t="s">
        <v>153</v>
      </c>
      <c r="S2037" t="s">
        <v>18221</v>
      </c>
      <c r="U2037" t="s">
        <v>81</v>
      </c>
      <c r="AA2037" t="s">
        <v>18222</v>
      </c>
      <c r="AC2037" t="s">
        <v>18223</v>
      </c>
      <c r="AF2037" t="s">
        <v>18224</v>
      </c>
      <c r="AK2037" t="s">
        <v>18225</v>
      </c>
      <c r="AU2037" s="1">
        <v>44515.690092592595</v>
      </c>
      <c r="AW2037" t="s">
        <v>71</v>
      </c>
      <c r="BC2037" s="1">
        <v>44515.642523148148</v>
      </c>
      <c r="BL2037" t="s">
        <v>16714</v>
      </c>
      <c r="BN2037" t="s">
        <v>84</v>
      </c>
      <c r="BO2037" t="s">
        <v>18226</v>
      </c>
      <c r="BP2037" t="s">
        <v>931</v>
      </c>
      <c r="BQ2037" t="s">
        <v>81</v>
      </c>
      <c r="BS2037" t="s">
        <v>85</v>
      </c>
    </row>
    <row r="2038" spans="1:72" x14ac:dyDescent="0.25">
      <c r="A2038" t="s">
        <v>18227</v>
      </c>
      <c r="B2038" t="s">
        <v>151</v>
      </c>
      <c r="C2038" t="s">
        <v>18228</v>
      </c>
      <c r="D2038" t="s">
        <v>18229</v>
      </c>
      <c r="E2038" t="s">
        <v>18230</v>
      </c>
      <c r="G2038">
        <v>1332080206</v>
      </c>
      <c r="H2038" t="s">
        <v>188</v>
      </c>
      <c r="K2038" s="2">
        <v>44515</v>
      </c>
      <c r="L2038" t="s">
        <v>210</v>
      </c>
      <c r="M2038" s="1">
        <v>44515.753657407404</v>
      </c>
      <c r="N2038" t="s">
        <v>75</v>
      </c>
      <c r="O2038" t="s">
        <v>152</v>
      </c>
      <c r="R2038" t="s">
        <v>196</v>
      </c>
      <c r="AU2038" s="1">
        <v>44515.7659375</v>
      </c>
      <c r="AW2038" t="s">
        <v>71</v>
      </c>
      <c r="BC2038" s="1">
        <v>44515.669965277775</v>
      </c>
      <c r="BK2038" s="5">
        <v>0.7729166666666667</v>
      </c>
      <c r="BL2038" t="s">
        <v>18231</v>
      </c>
      <c r="BP2038" t="s">
        <v>189</v>
      </c>
      <c r="BQ2038" t="s">
        <v>81</v>
      </c>
    </row>
    <row r="2039" spans="1:72" x14ac:dyDescent="0.25">
      <c r="A2039" t="s">
        <v>18232</v>
      </c>
      <c r="B2039" t="s">
        <v>124</v>
      </c>
      <c r="C2039" t="s">
        <v>18233</v>
      </c>
      <c r="D2039" t="s">
        <v>18234</v>
      </c>
      <c r="E2039" t="s">
        <v>18235</v>
      </c>
      <c r="F2039">
        <v>1591053812748</v>
      </c>
      <c r="H2039" t="s">
        <v>2225</v>
      </c>
      <c r="K2039" s="2">
        <v>44515</v>
      </c>
      <c r="L2039" t="s">
        <v>210</v>
      </c>
      <c r="M2039" s="1">
        <v>44515.756331018521</v>
      </c>
      <c r="N2039" t="s">
        <v>75</v>
      </c>
      <c r="O2039" t="s">
        <v>152</v>
      </c>
      <c r="R2039" t="s">
        <v>18236</v>
      </c>
      <c r="V2039" t="s">
        <v>18237</v>
      </c>
      <c r="AU2039" s="1">
        <v>44515.811076388891</v>
      </c>
      <c r="AW2039" t="s">
        <v>71</v>
      </c>
      <c r="BC2039" s="1">
        <v>44515.669965277775</v>
      </c>
      <c r="BK2039" s="5">
        <v>0.77430555555555547</v>
      </c>
      <c r="BL2039" t="s">
        <v>18232</v>
      </c>
      <c r="BP2039" t="s">
        <v>11883</v>
      </c>
      <c r="BQ2039" t="s">
        <v>81</v>
      </c>
    </row>
    <row r="2040" spans="1:72" x14ac:dyDescent="0.25">
      <c r="A2040" t="s">
        <v>18238</v>
      </c>
      <c r="B2040" t="s">
        <v>73</v>
      </c>
      <c r="C2040" t="s">
        <v>18239</v>
      </c>
      <c r="E2040" t="s">
        <v>18240</v>
      </c>
      <c r="F2040">
        <v>1200039636293</v>
      </c>
      <c r="H2040" t="s">
        <v>74</v>
      </c>
      <c r="K2040" s="2">
        <v>44516</v>
      </c>
      <c r="L2040" t="s">
        <v>195</v>
      </c>
      <c r="M2040" s="1">
        <v>44516.377592592595</v>
      </c>
      <c r="N2040" t="s">
        <v>69</v>
      </c>
      <c r="O2040" t="s">
        <v>611</v>
      </c>
      <c r="R2040" t="s">
        <v>18241</v>
      </c>
      <c r="V2040" t="s">
        <v>18242</v>
      </c>
      <c r="AV2040" s="1">
        <v>44516.413576388892</v>
      </c>
      <c r="AW2040" t="s">
        <v>71</v>
      </c>
      <c r="BC2040" s="1">
        <v>44515.377812500003</v>
      </c>
      <c r="BL2040" t="s">
        <v>18243</v>
      </c>
      <c r="BM2040" t="s">
        <v>77</v>
      </c>
      <c r="BP2040" t="s">
        <v>1095</v>
      </c>
      <c r="BQ2040" t="s">
        <v>81</v>
      </c>
    </row>
    <row r="2041" spans="1:72" x14ac:dyDescent="0.25">
      <c r="A2041" t="s">
        <v>18244</v>
      </c>
      <c r="B2041" t="s">
        <v>122</v>
      </c>
      <c r="C2041" t="s">
        <v>18245</v>
      </c>
      <c r="E2041" t="s">
        <v>18246</v>
      </c>
      <c r="F2041">
        <v>2000009801746</v>
      </c>
      <c r="G2041">
        <v>5074191407</v>
      </c>
      <c r="H2041" t="s">
        <v>68</v>
      </c>
      <c r="J2041" t="s">
        <v>79</v>
      </c>
      <c r="K2041" s="2">
        <v>44516</v>
      </c>
      <c r="L2041" t="s">
        <v>197</v>
      </c>
      <c r="M2041" s="1">
        <v>44516.557037037041</v>
      </c>
      <c r="N2041" t="s">
        <v>75</v>
      </c>
      <c r="O2041" t="s">
        <v>114</v>
      </c>
      <c r="R2041" t="s">
        <v>18247</v>
      </c>
      <c r="S2041" t="s">
        <v>1533</v>
      </c>
      <c r="U2041" t="s">
        <v>81</v>
      </c>
      <c r="V2041" t="s">
        <v>18248</v>
      </c>
      <c r="W2041">
        <v>45009</v>
      </c>
      <c r="AA2041" t="s">
        <v>18249</v>
      </c>
      <c r="AC2041">
        <v>16834</v>
      </c>
      <c r="AF2041" t="s">
        <v>18250</v>
      </c>
      <c r="AG2041" t="s">
        <v>18251</v>
      </c>
      <c r="AH2041" t="s">
        <v>89</v>
      </c>
      <c r="AK2041" t="s">
        <v>18252</v>
      </c>
      <c r="AN2041" t="s">
        <v>89</v>
      </c>
      <c r="AU2041" s="1">
        <v>44516.605196759258</v>
      </c>
      <c r="AW2041" t="s">
        <v>71</v>
      </c>
      <c r="BC2041" s="1">
        <v>44515.570543981485</v>
      </c>
      <c r="BL2041" t="s">
        <v>18253</v>
      </c>
      <c r="BN2041" t="s">
        <v>84</v>
      </c>
      <c r="BO2041" t="s">
        <v>18254</v>
      </c>
      <c r="BP2041" t="s">
        <v>585</v>
      </c>
      <c r="BQ2041" t="s">
        <v>81</v>
      </c>
      <c r="BS2041" t="s">
        <v>85</v>
      </c>
      <c r="BT2041" t="s">
        <v>85</v>
      </c>
    </row>
    <row r="2042" spans="1:72" x14ac:dyDescent="0.25">
      <c r="A2042" t="s">
        <v>18255</v>
      </c>
      <c r="B2042" t="s">
        <v>120</v>
      </c>
      <c r="C2042" t="s">
        <v>18256</v>
      </c>
      <c r="E2042" t="s">
        <v>18257</v>
      </c>
      <c r="F2042">
        <v>2000051330647</v>
      </c>
      <c r="G2042">
        <v>9091171004</v>
      </c>
      <c r="H2042" t="s">
        <v>68</v>
      </c>
      <c r="J2042" t="s">
        <v>79</v>
      </c>
      <c r="K2042" s="2">
        <v>44516</v>
      </c>
      <c r="L2042" t="s">
        <v>195</v>
      </c>
      <c r="M2042" s="1">
        <v>44516.397060185183</v>
      </c>
      <c r="N2042" t="s">
        <v>75</v>
      </c>
      <c r="O2042" t="s">
        <v>114</v>
      </c>
      <c r="R2042" t="s">
        <v>18258</v>
      </c>
      <c r="S2042" t="s">
        <v>1533</v>
      </c>
      <c r="U2042" t="s">
        <v>81</v>
      </c>
      <c r="V2042" t="s">
        <v>18259</v>
      </c>
      <c r="W2042">
        <v>53386</v>
      </c>
      <c r="AA2042" t="s">
        <v>18260</v>
      </c>
      <c r="AC2042">
        <v>16429</v>
      </c>
      <c r="AF2042" t="s">
        <v>18261</v>
      </c>
      <c r="AG2042" t="s">
        <v>18262</v>
      </c>
      <c r="AH2042" t="s">
        <v>89</v>
      </c>
      <c r="AK2042" t="s">
        <v>18263</v>
      </c>
      <c r="AN2042" t="s">
        <v>89</v>
      </c>
      <c r="AU2042" s="1">
        <v>44516.437442129631</v>
      </c>
      <c r="AW2042" t="s">
        <v>71</v>
      </c>
      <c r="BC2042" s="1">
        <v>44515.309849537036</v>
      </c>
      <c r="BH2042" t="s">
        <v>18264</v>
      </c>
      <c r="BL2042" t="s">
        <v>18265</v>
      </c>
      <c r="BN2042" t="s">
        <v>84</v>
      </c>
      <c r="BO2042" t="s">
        <v>18266</v>
      </c>
      <c r="BP2042" t="s">
        <v>585</v>
      </c>
      <c r="BQ2042" t="s">
        <v>81</v>
      </c>
      <c r="BS2042" t="s">
        <v>85</v>
      </c>
      <c r="BT2042" t="s">
        <v>85</v>
      </c>
    </row>
    <row r="2043" spans="1:72" x14ac:dyDescent="0.25">
      <c r="A2043" t="s">
        <v>18267</v>
      </c>
      <c r="B2043" t="s">
        <v>122</v>
      </c>
      <c r="C2043" t="s">
        <v>18268</v>
      </c>
      <c r="E2043" t="s">
        <v>18269</v>
      </c>
      <c r="F2043">
        <v>1012806585610</v>
      </c>
      <c r="G2043">
        <v>3084488903</v>
      </c>
      <c r="H2043" t="s">
        <v>68</v>
      </c>
      <c r="J2043" t="s">
        <v>79</v>
      </c>
      <c r="K2043" s="2">
        <v>44516</v>
      </c>
      <c r="L2043" t="s">
        <v>195</v>
      </c>
      <c r="M2043" s="1">
        <v>44516.366574074076</v>
      </c>
      <c r="N2043" t="s">
        <v>75</v>
      </c>
      <c r="O2043" t="s">
        <v>119</v>
      </c>
      <c r="R2043" t="s">
        <v>18270</v>
      </c>
      <c r="S2043" t="s">
        <v>18271</v>
      </c>
      <c r="U2043" t="s">
        <v>81</v>
      </c>
      <c r="V2043" t="s">
        <v>18272</v>
      </c>
      <c r="W2043">
        <v>10058</v>
      </c>
      <c r="X2043">
        <v>47898</v>
      </c>
      <c r="AA2043" t="s">
        <v>18273</v>
      </c>
      <c r="AC2043">
        <v>11380</v>
      </c>
      <c r="AF2043" t="s">
        <v>18274</v>
      </c>
      <c r="AG2043" t="s">
        <v>18275</v>
      </c>
      <c r="AH2043" t="s">
        <v>82</v>
      </c>
      <c r="AK2043" t="s">
        <v>18276</v>
      </c>
      <c r="AN2043" t="s">
        <v>89</v>
      </c>
      <c r="AU2043" s="1">
        <v>44516.43105324074</v>
      </c>
      <c r="AW2043" t="s">
        <v>71</v>
      </c>
      <c r="BC2043" s="1">
        <v>44515.632013888891</v>
      </c>
      <c r="BL2043" t="s">
        <v>18277</v>
      </c>
      <c r="BP2043" t="s">
        <v>724</v>
      </c>
      <c r="BQ2043" t="s">
        <v>81</v>
      </c>
      <c r="BS2043" t="s">
        <v>85</v>
      </c>
      <c r="BT2043" t="s">
        <v>85</v>
      </c>
    </row>
    <row r="2044" spans="1:72" x14ac:dyDescent="0.25">
      <c r="A2044" t="s">
        <v>18278</v>
      </c>
      <c r="B2044" t="s">
        <v>67</v>
      </c>
      <c r="C2044" t="s">
        <v>18279</v>
      </c>
      <c r="E2044" t="s">
        <v>18280</v>
      </c>
      <c r="F2044">
        <v>1012832516270</v>
      </c>
      <c r="G2044">
        <v>3286930804</v>
      </c>
      <c r="H2044" t="s">
        <v>125</v>
      </c>
      <c r="K2044" s="2">
        <v>44516</v>
      </c>
      <c r="L2044" t="s">
        <v>195</v>
      </c>
      <c r="M2044" s="1">
        <v>44516.437511574077</v>
      </c>
      <c r="N2044" t="s">
        <v>75</v>
      </c>
      <c r="O2044" t="s">
        <v>1063</v>
      </c>
      <c r="R2044" t="s">
        <v>18281</v>
      </c>
      <c r="S2044" t="s">
        <v>18282</v>
      </c>
      <c r="V2044" t="s">
        <v>18283</v>
      </c>
      <c r="AA2044" t="s">
        <v>18284</v>
      </c>
      <c r="AU2044" s="1">
        <v>44516.457673611112</v>
      </c>
      <c r="AW2044" t="s">
        <v>71</v>
      </c>
      <c r="BC2044" s="1">
        <v>44515.310486111113</v>
      </c>
      <c r="BL2044" t="s">
        <v>18285</v>
      </c>
      <c r="BP2044" t="s">
        <v>4053</v>
      </c>
      <c r="BQ2044" t="s">
        <v>81</v>
      </c>
    </row>
    <row r="2045" spans="1:72" x14ac:dyDescent="0.25">
      <c r="A2045" t="s">
        <v>18286</v>
      </c>
      <c r="B2045" t="s">
        <v>67</v>
      </c>
      <c r="C2045" t="s">
        <v>18287</v>
      </c>
      <c r="E2045" t="s">
        <v>18288</v>
      </c>
      <c r="F2045">
        <v>1012364076423</v>
      </c>
      <c r="G2045">
        <v>2970217609</v>
      </c>
      <c r="H2045" t="s">
        <v>68</v>
      </c>
      <c r="J2045" t="s">
        <v>79</v>
      </c>
      <c r="K2045" s="2">
        <v>44516</v>
      </c>
      <c r="L2045" t="s">
        <v>197</v>
      </c>
      <c r="M2045" s="1">
        <v>44516.587060185186</v>
      </c>
      <c r="N2045" t="s">
        <v>75</v>
      </c>
      <c r="O2045" t="s">
        <v>712</v>
      </c>
      <c r="R2045" t="s">
        <v>18289</v>
      </c>
      <c r="S2045" t="s">
        <v>168</v>
      </c>
      <c r="U2045" t="s">
        <v>103</v>
      </c>
      <c r="V2045" t="s">
        <v>18290</v>
      </c>
      <c r="W2045">
        <v>82236</v>
      </c>
      <c r="AA2045" t="s">
        <v>18291</v>
      </c>
      <c r="AC2045">
        <v>8157</v>
      </c>
      <c r="AF2045" t="s">
        <v>18292</v>
      </c>
      <c r="AG2045" t="s">
        <v>18293</v>
      </c>
      <c r="AH2045" t="s">
        <v>89</v>
      </c>
      <c r="AK2045" t="s">
        <v>18294</v>
      </c>
      <c r="AN2045" t="s">
        <v>89</v>
      </c>
      <c r="AU2045" s="1">
        <v>44516.683888888889</v>
      </c>
      <c r="AW2045" t="s">
        <v>71</v>
      </c>
      <c r="BC2045" s="1">
        <v>44515.281631944446</v>
      </c>
      <c r="BL2045" t="s">
        <v>18295</v>
      </c>
      <c r="BN2045" t="s">
        <v>84</v>
      </c>
      <c r="BO2045" t="s">
        <v>18296</v>
      </c>
      <c r="BP2045" t="s">
        <v>585</v>
      </c>
      <c r="BQ2045" t="s">
        <v>81</v>
      </c>
      <c r="BS2045" t="s">
        <v>85</v>
      </c>
      <c r="BT2045" t="s">
        <v>85</v>
      </c>
    </row>
    <row r="2046" spans="1:72" x14ac:dyDescent="0.25">
      <c r="A2046" t="s">
        <v>18297</v>
      </c>
      <c r="B2046" t="s">
        <v>73</v>
      </c>
      <c r="C2046" t="s">
        <v>18298</v>
      </c>
      <c r="E2046" t="s">
        <v>18299</v>
      </c>
      <c r="F2046">
        <v>2000008811405</v>
      </c>
      <c r="H2046" t="s">
        <v>74</v>
      </c>
      <c r="K2046" s="2">
        <v>44516</v>
      </c>
      <c r="L2046" t="s">
        <v>195</v>
      </c>
      <c r="M2046" s="1">
        <v>44516.337094907409</v>
      </c>
      <c r="N2046" t="s">
        <v>75</v>
      </c>
      <c r="O2046" t="s">
        <v>106</v>
      </c>
      <c r="R2046" t="s">
        <v>18300</v>
      </c>
      <c r="V2046" t="s">
        <v>18301</v>
      </c>
      <c r="AU2046" s="1">
        <v>44516.408032407409</v>
      </c>
      <c r="AW2046" t="s">
        <v>71</v>
      </c>
      <c r="BC2046" s="1">
        <v>44515.570543981485</v>
      </c>
      <c r="BL2046" t="s">
        <v>18302</v>
      </c>
      <c r="BP2046" t="s">
        <v>1095</v>
      </c>
      <c r="BQ2046" t="s">
        <v>81</v>
      </c>
    </row>
    <row r="2047" spans="1:72" x14ac:dyDescent="0.25">
      <c r="A2047" t="s">
        <v>18303</v>
      </c>
      <c r="B2047" t="s">
        <v>67</v>
      </c>
      <c r="C2047" t="s">
        <v>18304</v>
      </c>
      <c r="E2047" t="s">
        <v>461</v>
      </c>
      <c r="F2047">
        <v>2000017116488</v>
      </c>
      <c r="H2047" t="s">
        <v>125</v>
      </c>
      <c r="K2047" s="2">
        <v>44516</v>
      </c>
      <c r="L2047" t="s">
        <v>197</v>
      </c>
      <c r="M2047" s="1">
        <v>44516.560567129629</v>
      </c>
      <c r="N2047" t="s">
        <v>75</v>
      </c>
      <c r="O2047" t="s">
        <v>9633</v>
      </c>
      <c r="R2047" t="s">
        <v>18305</v>
      </c>
      <c r="S2047" t="s">
        <v>18306</v>
      </c>
      <c r="V2047" t="s">
        <v>462</v>
      </c>
      <c r="AU2047" s="1">
        <v>44516.580104166664</v>
      </c>
      <c r="AW2047" t="s">
        <v>71</v>
      </c>
      <c r="BC2047" s="1">
        <v>44515.351030092592</v>
      </c>
      <c r="BL2047" t="s">
        <v>18307</v>
      </c>
      <c r="BP2047" t="s">
        <v>790</v>
      </c>
      <c r="BQ2047" t="s">
        <v>81</v>
      </c>
    </row>
    <row r="2048" spans="1:72" x14ac:dyDescent="0.25">
      <c r="A2048" t="s">
        <v>18308</v>
      </c>
      <c r="B2048" t="s">
        <v>73</v>
      </c>
      <c r="C2048" t="s">
        <v>18309</v>
      </c>
      <c r="E2048" t="s">
        <v>18310</v>
      </c>
      <c r="F2048">
        <v>1200026029492</v>
      </c>
      <c r="H2048" t="s">
        <v>116</v>
      </c>
      <c r="K2048" s="2">
        <v>44516</v>
      </c>
      <c r="L2048" t="s">
        <v>195</v>
      </c>
      <c r="M2048" s="1">
        <v>44516.39744212963</v>
      </c>
      <c r="N2048" t="s">
        <v>69</v>
      </c>
      <c r="O2048" t="s">
        <v>76</v>
      </c>
      <c r="P2048" t="s">
        <v>117</v>
      </c>
      <c r="Q2048" t="s">
        <v>18311</v>
      </c>
      <c r="R2048" t="s">
        <v>447</v>
      </c>
      <c r="V2048">
        <v>889814451</v>
      </c>
      <c r="AV2048" s="1">
        <v>44516.471828703703</v>
      </c>
      <c r="AW2048" t="s">
        <v>71</v>
      </c>
      <c r="BC2048" s="1">
        <v>44510.303796296299</v>
      </c>
      <c r="BM2048" t="s">
        <v>77</v>
      </c>
      <c r="BQ2048" t="s">
        <v>81</v>
      </c>
    </row>
    <row r="2049" spans="1:72" x14ac:dyDescent="0.25">
      <c r="A2049" t="s">
        <v>18312</v>
      </c>
      <c r="B2049" t="s">
        <v>73</v>
      </c>
      <c r="C2049" t="s">
        <v>18313</v>
      </c>
      <c r="E2049" t="s">
        <v>18314</v>
      </c>
      <c r="F2049">
        <v>1200042305491</v>
      </c>
      <c r="H2049" t="s">
        <v>116</v>
      </c>
      <c r="K2049" s="2">
        <v>44516</v>
      </c>
      <c r="L2049" t="s">
        <v>195</v>
      </c>
      <c r="M2049" s="1">
        <v>44516.392812500002</v>
      </c>
      <c r="N2049" t="s">
        <v>69</v>
      </c>
      <c r="O2049" t="s">
        <v>121</v>
      </c>
      <c r="P2049" t="s">
        <v>117</v>
      </c>
      <c r="Q2049" t="s">
        <v>18315</v>
      </c>
      <c r="R2049" t="s">
        <v>447</v>
      </c>
      <c r="V2049">
        <v>57363141</v>
      </c>
      <c r="AV2049" s="1">
        <v>44516.465914351851</v>
      </c>
      <c r="AW2049" t="s">
        <v>71</v>
      </c>
      <c r="BC2049" s="1">
        <v>44514.900219907409</v>
      </c>
      <c r="BM2049" t="s">
        <v>77</v>
      </c>
      <c r="BQ2049" t="s">
        <v>81</v>
      </c>
    </row>
    <row r="2050" spans="1:72" x14ac:dyDescent="0.25">
      <c r="A2050" t="s">
        <v>18316</v>
      </c>
      <c r="B2050" t="s">
        <v>151</v>
      </c>
      <c r="C2050" t="s">
        <v>18317</v>
      </c>
      <c r="E2050" t="s">
        <v>18318</v>
      </c>
      <c r="F2050">
        <v>1800022312775</v>
      </c>
      <c r="G2050">
        <v>5055932102</v>
      </c>
      <c r="H2050" t="s">
        <v>68</v>
      </c>
      <c r="K2050" s="2">
        <v>44516</v>
      </c>
      <c r="L2050" t="s">
        <v>195</v>
      </c>
      <c r="N2050" t="s">
        <v>95</v>
      </c>
      <c r="O2050" t="s">
        <v>149</v>
      </c>
      <c r="R2050" t="s">
        <v>153</v>
      </c>
      <c r="V2050" t="s">
        <v>18319</v>
      </c>
      <c r="AA2050">
        <v>231535</v>
      </c>
      <c r="AW2050" t="s">
        <v>71</v>
      </c>
      <c r="AZ2050" t="s">
        <v>96</v>
      </c>
      <c r="BA2050" t="s">
        <v>48</v>
      </c>
      <c r="BB2050" t="s">
        <v>12859</v>
      </c>
      <c r="BC2050" s="1">
        <v>44515.3746875</v>
      </c>
      <c r="BL2050" t="s">
        <v>18320</v>
      </c>
      <c r="BP2050" t="s">
        <v>585</v>
      </c>
      <c r="BQ2050" t="s">
        <v>81</v>
      </c>
    </row>
    <row r="2051" spans="1:72" x14ac:dyDescent="0.25">
      <c r="A2051" t="s">
        <v>18321</v>
      </c>
      <c r="B2051" t="s">
        <v>67</v>
      </c>
      <c r="C2051" t="s">
        <v>18322</v>
      </c>
      <c r="E2051" t="s">
        <v>18323</v>
      </c>
      <c r="F2051">
        <v>1012764913060</v>
      </c>
      <c r="G2051">
        <v>2998093401</v>
      </c>
      <c r="H2051" t="s">
        <v>68</v>
      </c>
      <c r="J2051" t="s">
        <v>79</v>
      </c>
      <c r="K2051" s="2">
        <v>44516</v>
      </c>
      <c r="L2051" t="s">
        <v>195</v>
      </c>
      <c r="M2051" s="1">
        <v>44516.33730324074</v>
      </c>
      <c r="N2051" t="s">
        <v>75</v>
      </c>
      <c r="O2051" t="s">
        <v>785</v>
      </c>
      <c r="R2051" t="s">
        <v>18324</v>
      </c>
      <c r="S2051" t="s">
        <v>216</v>
      </c>
      <c r="U2051" t="s">
        <v>81</v>
      </c>
      <c r="V2051" t="s">
        <v>18325</v>
      </c>
      <c r="W2051">
        <v>94470</v>
      </c>
      <c r="X2051">
        <v>48774</v>
      </c>
      <c r="AA2051" t="s">
        <v>18326</v>
      </c>
      <c r="AF2051" t="s">
        <v>18327</v>
      </c>
      <c r="AG2051" t="s">
        <v>18328</v>
      </c>
      <c r="AH2051" t="s">
        <v>82</v>
      </c>
      <c r="AK2051" t="s">
        <v>18329</v>
      </c>
      <c r="AN2051" t="s">
        <v>216</v>
      </c>
      <c r="AU2051" s="1">
        <v>44516.474259259259</v>
      </c>
      <c r="AW2051" t="s">
        <v>71</v>
      </c>
      <c r="BC2051" s="1">
        <v>44515.386458333334</v>
      </c>
      <c r="BL2051" t="s">
        <v>18330</v>
      </c>
      <c r="BN2051" t="s">
        <v>84</v>
      </c>
      <c r="BO2051" t="s">
        <v>18331</v>
      </c>
      <c r="BP2051" t="s">
        <v>724</v>
      </c>
      <c r="BQ2051" t="s">
        <v>81</v>
      </c>
      <c r="BS2051" t="s">
        <v>85</v>
      </c>
      <c r="BT2051" t="s">
        <v>85</v>
      </c>
    </row>
    <row r="2052" spans="1:72" x14ac:dyDescent="0.25">
      <c r="A2052" t="s">
        <v>18332</v>
      </c>
      <c r="B2052" t="s">
        <v>67</v>
      </c>
      <c r="C2052" t="s">
        <v>18333</v>
      </c>
      <c r="E2052" t="s">
        <v>18334</v>
      </c>
      <c r="F2052">
        <v>2700000817980</v>
      </c>
      <c r="G2052">
        <v>7606401104</v>
      </c>
      <c r="H2052" t="s">
        <v>68</v>
      </c>
      <c r="J2052" t="s">
        <v>79</v>
      </c>
      <c r="K2052" s="2">
        <v>44516</v>
      </c>
      <c r="L2052" t="s">
        <v>195</v>
      </c>
      <c r="M2052" s="1">
        <v>44516.420601851853</v>
      </c>
      <c r="N2052" t="s">
        <v>75</v>
      </c>
      <c r="O2052" t="s">
        <v>205</v>
      </c>
      <c r="R2052" t="s">
        <v>110</v>
      </c>
      <c r="S2052" t="s">
        <v>81</v>
      </c>
      <c r="U2052" t="s">
        <v>81</v>
      </c>
      <c r="V2052" t="s">
        <v>18335</v>
      </c>
      <c r="W2052">
        <v>18584</v>
      </c>
      <c r="AA2052" t="s">
        <v>18336</v>
      </c>
      <c r="AC2052" t="s">
        <v>18337</v>
      </c>
      <c r="AF2052" t="s">
        <v>18338</v>
      </c>
      <c r="AG2052" t="s">
        <v>18339</v>
      </c>
      <c r="AH2052" t="s">
        <v>82</v>
      </c>
      <c r="AK2052" t="s">
        <v>18340</v>
      </c>
      <c r="AN2052">
        <v>1</v>
      </c>
      <c r="AU2052" s="1">
        <v>44516.466944444444</v>
      </c>
      <c r="AW2052" t="s">
        <v>71</v>
      </c>
      <c r="BC2052" s="1">
        <v>44515.324201388888</v>
      </c>
      <c r="BH2052" t="s">
        <v>18341</v>
      </c>
      <c r="BL2052" t="s">
        <v>18342</v>
      </c>
      <c r="BN2052" t="s">
        <v>84</v>
      </c>
      <c r="BO2052" t="s">
        <v>18343</v>
      </c>
      <c r="BP2052" t="s">
        <v>585</v>
      </c>
      <c r="BQ2052" t="s">
        <v>81</v>
      </c>
      <c r="BS2052" t="s">
        <v>85</v>
      </c>
      <c r="BT2052" t="s">
        <v>85</v>
      </c>
    </row>
    <row r="2053" spans="1:72" x14ac:dyDescent="0.25">
      <c r="A2053" t="s">
        <v>18344</v>
      </c>
      <c r="B2053" t="s">
        <v>67</v>
      </c>
      <c r="C2053" t="s">
        <v>18345</v>
      </c>
      <c r="E2053" t="s">
        <v>18346</v>
      </c>
      <c r="F2053">
        <v>2000000777341</v>
      </c>
      <c r="G2053">
        <v>3348259602</v>
      </c>
      <c r="H2053" t="s">
        <v>68</v>
      </c>
      <c r="J2053" t="s">
        <v>79</v>
      </c>
      <c r="K2053" s="2">
        <v>44516</v>
      </c>
      <c r="L2053" t="s">
        <v>195</v>
      </c>
      <c r="M2053" s="1">
        <v>44516.477407407408</v>
      </c>
      <c r="N2053" t="s">
        <v>75</v>
      </c>
      <c r="O2053" t="s">
        <v>1063</v>
      </c>
      <c r="R2053" t="s">
        <v>18347</v>
      </c>
      <c r="S2053" t="s">
        <v>144</v>
      </c>
      <c r="U2053" t="s">
        <v>103</v>
      </c>
      <c r="V2053" t="s">
        <v>18348</v>
      </c>
      <c r="W2053">
        <v>58857</v>
      </c>
      <c r="AA2053" t="s">
        <v>18349</v>
      </c>
      <c r="AC2053">
        <v>18471</v>
      </c>
      <c r="AF2053" t="s">
        <v>18350</v>
      </c>
      <c r="AG2053" t="s">
        <v>18351</v>
      </c>
      <c r="AH2053" t="s">
        <v>82</v>
      </c>
      <c r="AK2053" t="s">
        <v>18352</v>
      </c>
      <c r="AN2053" t="s">
        <v>144</v>
      </c>
      <c r="AU2053" s="1">
        <v>44516.573854166665</v>
      </c>
      <c r="AW2053" t="s">
        <v>71</v>
      </c>
      <c r="BC2053" s="1">
        <v>44515.310486111113</v>
      </c>
      <c r="BL2053" t="s">
        <v>18353</v>
      </c>
      <c r="BN2053" t="s">
        <v>325</v>
      </c>
      <c r="BO2053" t="s">
        <v>18354</v>
      </c>
      <c r="BP2053" t="s">
        <v>585</v>
      </c>
      <c r="BQ2053" t="s">
        <v>81</v>
      </c>
      <c r="BS2053" t="s">
        <v>85</v>
      </c>
      <c r="BT2053" t="s">
        <v>85</v>
      </c>
    </row>
    <row r="2054" spans="1:72" x14ac:dyDescent="0.25">
      <c r="A2054" t="s">
        <v>18355</v>
      </c>
      <c r="B2054" t="s">
        <v>67</v>
      </c>
      <c r="C2054" t="s">
        <v>18356</v>
      </c>
      <c r="E2054" t="s">
        <v>18357</v>
      </c>
      <c r="F2054">
        <v>1023464680732</v>
      </c>
      <c r="G2054">
        <v>8846302710</v>
      </c>
      <c r="H2054" t="s">
        <v>94</v>
      </c>
      <c r="K2054" s="2">
        <v>44516</v>
      </c>
      <c r="L2054" t="s">
        <v>197</v>
      </c>
      <c r="M2054" s="1">
        <v>44516.560532407406</v>
      </c>
      <c r="N2054" t="s">
        <v>95</v>
      </c>
      <c r="O2054" t="s">
        <v>205</v>
      </c>
      <c r="R2054" t="s">
        <v>18358</v>
      </c>
      <c r="AA2054" t="s">
        <v>18359</v>
      </c>
      <c r="AW2054" t="s">
        <v>71</v>
      </c>
      <c r="AZ2054" t="s">
        <v>96</v>
      </c>
      <c r="BA2054" t="s">
        <v>48</v>
      </c>
      <c r="BB2054" t="s">
        <v>18360</v>
      </c>
      <c r="BC2054" s="1">
        <v>44515.324201388888</v>
      </c>
      <c r="BL2054" t="s">
        <v>18361</v>
      </c>
      <c r="BP2054" t="s">
        <v>931</v>
      </c>
      <c r="BQ2054" t="s">
        <v>81</v>
      </c>
    </row>
    <row r="2055" spans="1:72" x14ac:dyDescent="0.25">
      <c r="A2055" t="s">
        <v>18362</v>
      </c>
      <c r="B2055" t="s">
        <v>67</v>
      </c>
      <c r="C2055" t="s">
        <v>18363</v>
      </c>
      <c r="E2055" t="s">
        <v>18364</v>
      </c>
      <c r="F2055">
        <v>1800026581604</v>
      </c>
      <c r="G2055">
        <v>1015946404</v>
      </c>
      <c r="H2055" t="s">
        <v>226</v>
      </c>
      <c r="J2055" t="s">
        <v>87</v>
      </c>
      <c r="K2055" s="2">
        <v>44516</v>
      </c>
      <c r="L2055" t="s">
        <v>195</v>
      </c>
      <c r="M2055" s="1">
        <v>44516.371747685182</v>
      </c>
      <c r="N2055" t="s">
        <v>75</v>
      </c>
      <c r="O2055" t="s">
        <v>165</v>
      </c>
      <c r="R2055" t="s">
        <v>18365</v>
      </c>
      <c r="S2055" t="s">
        <v>18366</v>
      </c>
      <c r="V2055" t="s">
        <v>18367</v>
      </c>
      <c r="W2055">
        <v>1</v>
      </c>
      <c r="AU2055" s="1">
        <v>44516.420138888891</v>
      </c>
      <c r="AW2055" t="s">
        <v>71</v>
      </c>
      <c r="BC2055" s="1">
        <v>44515.467256944445</v>
      </c>
      <c r="BL2055" t="s">
        <v>18368</v>
      </c>
      <c r="BM2055" t="s">
        <v>77</v>
      </c>
      <c r="BP2055" t="s">
        <v>18369</v>
      </c>
      <c r="BQ2055" t="s">
        <v>81</v>
      </c>
    </row>
    <row r="2056" spans="1:72" x14ac:dyDescent="0.25">
      <c r="A2056" t="s">
        <v>18370</v>
      </c>
      <c r="B2056" t="s">
        <v>120</v>
      </c>
      <c r="C2056" t="s">
        <v>18371</v>
      </c>
      <c r="E2056" t="s">
        <v>18372</v>
      </c>
      <c r="F2056">
        <v>1900028369016</v>
      </c>
      <c r="G2056">
        <v>595657305</v>
      </c>
      <c r="H2056" t="s">
        <v>68</v>
      </c>
      <c r="K2056" s="2">
        <v>44516</v>
      </c>
      <c r="L2056" t="s">
        <v>195</v>
      </c>
      <c r="N2056" t="s">
        <v>95</v>
      </c>
      <c r="O2056" t="s">
        <v>9633</v>
      </c>
      <c r="R2056" t="s">
        <v>18373</v>
      </c>
      <c r="V2056" t="s">
        <v>18374</v>
      </c>
      <c r="AA2056" t="s">
        <v>18375</v>
      </c>
      <c r="AW2056" t="s">
        <v>71</v>
      </c>
      <c r="AZ2056" t="s">
        <v>96</v>
      </c>
      <c r="BA2056" t="s">
        <v>48</v>
      </c>
      <c r="BB2056" t="s">
        <v>6872</v>
      </c>
      <c r="BC2056" s="1">
        <v>44515.351030092592</v>
      </c>
      <c r="BL2056" t="s">
        <v>18376</v>
      </c>
      <c r="BM2056" t="s">
        <v>77</v>
      </c>
      <c r="BP2056" t="s">
        <v>293</v>
      </c>
      <c r="BQ2056" t="s">
        <v>81</v>
      </c>
    </row>
    <row r="2057" spans="1:72" x14ac:dyDescent="0.25">
      <c r="A2057" t="s">
        <v>18377</v>
      </c>
      <c r="B2057" t="s">
        <v>120</v>
      </c>
      <c r="C2057" t="s">
        <v>18378</v>
      </c>
      <c r="E2057" t="s">
        <v>18379</v>
      </c>
      <c r="F2057">
        <v>2000000522298</v>
      </c>
      <c r="G2057">
        <v>3359204408</v>
      </c>
      <c r="H2057" t="s">
        <v>68</v>
      </c>
      <c r="K2057" s="2">
        <v>44516</v>
      </c>
      <c r="L2057" t="s">
        <v>197</v>
      </c>
      <c r="M2057" s="1">
        <v>44516.582939814813</v>
      </c>
      <c r="N2057" t="s">
        <v>69</v>
      </c>
      <c r="O2057" t="s">
        <v>1063</v>
      </c>
      <c r="P2057" t="s">
        <v>219</v>
      </c>
      <c r="Q2057" t="s">
        <v>18380</v>
      </c>
      <c r="R2057" t="s">
        <v>18381</v>
      </c>
      <c r="V2057" t="s">
        <v>18382</v>
      </c>
      <c r="AA2057" t="s">
        <v>18383</v>
      </c>
      <c r="AV2057" s="1">
        <v>44516.591145833336</v>
      </c>
      <c r="AW2057" t="s">
        <v>71</v>
      </c>
      <c r="BC2057" s="1">
        <v>44515.310486111113</v>
      </c>
      <c r="BL2057" t="s">
        <v>18384</v>
      </c>
      <c r="BP2057" t="s">
        <v>585</v>
      </c>
      <c r="BQ2057" t="s">
        <v>81</v>
      </c>
    </row>
    <row r="2058" spans="1:72" x14ac:dyDescent="0.25">
      <c r="A2058" t="s">
        <v>18385</v>
      </c>
      <c r="B2058" t="s">
        <v>124</v>
      </c>
      <c r="C2058" t="s">
        <v>18386</v>
      </c>
      <c r="D2058" t="s">
        <v>128</v>
      </c>
      <c r="E2058" t="s">
        <v>18387</v>
      </c>
      <c r="G2058">
        <v>545942509</v>
      </c>
      <c r="H2058" t="s">
        <v>125</v>
      </c>
      <c r="K2058" s="2">
        <v>44516</v>
      </c>
      <c r="L2058" t="s">
        <v>197</v>
      </c>
      <c r="M2058" s="1">
        <v>44516.61923611111</v>
      </c>
      <c r="N2058" t="s">
        <v>69</v>
      </c>
      <c r="O2058" t="s">
        <v>611</v>
      </c>
      <c r="P2058" t="s">
        <v>200</v>
      </c>
      <c r="Q2058" t="s">
        <v>18388</v>
      </c>
      <c r="R2058" t="s">
        <v>18389</v>
      </c>
      <c r="AA2058" t="s">
        <v>18390</v>
      </c>
      <c r="AV2058" s="1">
        <v>44516.631944444445</v>
      </c>
      <c r="AW2058" t="s">
        <v>71</v>
      </c>
      <c r="AX2058" t="s">
        <v>18391</v>
      </c>
      <c r="AY2058" t="s">
        <v>160</v>
      </c>
      <c r="BC2058" s="1">
        <v>44515.377812500003</v>
      </c>
      <c r="BP2058" t="s">
        <v>231</v>
      </c>
      <c r="BQ2058" t="s">
        <v>81</v>
      </c>
    </row>
    <row r="2059" spans="1:72" x14ac:dyDescent="0.25">
      <c r="A2059" t="s">
        <v>18392</v>
      </c>
      <c r="B2059" t="s">
        <v>120</v>
      </c>
      <c r="C2059" t="s">
        <v>18393</v>
      </c>
      <c r="E2059" t="s">
        <v>18394</v>
      </c>
      <c r="F2059">
        <v>1200033421011</v>
      </c>
      <c r="G2059">
        <v>537290406</v>
      </c>
      <c r="H2059" t="s">
        <v>68</v>
      </c>
      <c r="K2059" s="2">
        <v>44516</v>
      </c>
      <c r="L2059" t="s">
        <v>195</v>
      </c>
      <c r="N2059" t="s">
        <v>95</v>
      </c>
      <c r="O2059" t="s">
        <v>143</v>
      </c>
      <c r="R2059" t="s">
        <v>18395</v>
      </c>
      <c r="V2059" t="s">
        <v>18396</v>
      </c>
      <c r="AA2059" t="s">
        <v>18397</v>
      </c>
      <c r="AW2059" t="s">
        <v>71</v>
      </c>
      <c r="AZ2059" t="s">
        <v>96</v>
      </c>
      <c r="BA2059" t="s">
        <v>97</v>
      </c>
      <c r="BB2059" t="s">
        <v>9365</v>
      </c>
      <c r="BC2059" s="1">
        <v>44515.551747685182</v>
      </c>
      <c r="BL2059" t="s">
        <v>18398</v>
      </c>
      <c r="BP2059" t="s">
        <v>585</v>
      </c>
      <c r="BQ2059" t="s">
        <v>81</v>
      </c>
    </row>
    <row r="2060" spans="1:72" x14ac:dyDescent="0.25">
      <c r="A2060" t="s">
        <v>18399</v>
      </c>
      <c r="B2060" t="s">
        <v>67</v>
      </c>
      <c r="C2060" t="s">
        <v>18400</v>
      </c>
      <c r="E2060" t="s">
        <v>18401</v>
      </c>
      <c r="F2060">
        <v>1900003107295</v>
      </c>
      <c r="G2060">
        <v>576410903</v>
      </c>
      <c r="H2060" t="s">
        <v>68</v>
      </c>
      <c r="J2060" t="s">
        <v>79</v>
      </c>
      <c r="K2060" s="2">
        <v>44516</v>
      </c>
      <c r="L2060" t="s">
        <v>195</v>
      </c>
      <c r="M2060" s="1">
        <v>44516.342511574076</v>
      </c>
      <c r="N2060" t="s">
        <v>75</v>
      </c>
      <c r="O2060" t="s">
        <v>102</v>
      </c>
      <c r="R2060" t="s">
        <v>18402</v>
      </c>
      <c r="S2060" t="s">
        <v>309</v>
      </c>
      <c r="U2060" t="s">
        <v>81</v>
      </c>
      <c r="V2060" t="s">
        <v>18403</v>
      </c>
      <c r="W2060">
        <v>32155</v>
      </c>
      <c r="AA2060" t="s">
        <v>18404</v>
      </c>
      <c r="AC2060">
        <v>6642</v>
      </c>
      <c r="AF2060" t="s">
        <v>18405</v>
      </c>
      <c r="AG2060" t="s">
        <v>18406</v>
      </c>
      <c r="AH2060" t="s">
        <v>202</v>
      </c>
      <c r="AK2060" t="s">
        <v>18407</v>
      </c>
      <c r="AN2060" t="s">
        <v>89</v>
      </c>
      <c r="AU2060" s="1">
        <v>44516.425405092596</v>
      </c>
      <c r="AW2060" t="s">
        <v>71</v>
      </c>
      <c r="BC2060" s="1">
        <v>44515.314583333333</v>
      </c>
      <c r="BL2060" t="s">
        <v>18408</v>
      </c>
      <c r="BM2060" t="s">
        <v>77</v>
      </c>
      <c r="BN2060" t="s">
        <v>84</v>
      </c>
      <c r="BO2060" t="s">
        <v>18409</v>
      </c>
      <c r="BP2060" t="s">
        <v>585</v>
      </c>
      <c r="BQ2060" t="s">
        <v>81</v>
      </c>
      <c r="BS2060" t="s">
        <v>85</v>
      </c>
      <c r="BT2060" t="s">
        <v>85</v>
      </c>
    </row>
    <row r="2061" spans="1:72" x14ac:dyDescent="0.25">
      <c r="A2061" t="s">
        <v>18410</v>
      </c>
      <c r="B2061" t="s">
        <v>101</v>
      </c>
      <c r="C2061" t="s">
        <v>18411</v>
      </c>
      <c r="E2061" t="s">
        <v>18412</v>
      </c>
      <c r="F2061">
        <v>2500001031461</v>
      </c>
      <c r="G2061">
        <v>7651657010</v>
      </c>
      <c r="H2061" t="s">
        <v>68</v>
      </c>
      <c r="K2061" s="2">
        <v>44516</v>
      </c>
      <c r="L2061" t="s">
        <v>197</v>
      </c>
      <c r="M2061" s="1">
        <v>44516.631909722222</v>
      </c>
      <c r="N2061" t="s">
        <v>69</v>
      </c>
      <c r="O2061" t="s">
        <v>138</v>
      </c>
      <c r="P2061" t="s">
        <v>111</v>
      </c>
      <c r="Q2061" t="s">
        <v>18413</v>
      </c>
      <c r="R2061" t="s">
        <v>7065</v>
      </c>
      <c r="V2061" t="s">
        <v>18414</v>
      </c>
      <c r="AA2061" t="s">
        <v>18415</v>
      </c>
      <c r="AV2061" s="1">
        <v>44516.664953703701</v>
      </c>
      <c r="AW2061" t="s">
        <v>71</v>
      </c>
      <c r="BC2061" s="1">
        <v>44515.402256944442</v>
      </c>
      <c r="BL2061" t="s">
        <v>18416</v>
      </c>
      <c r="BM2061" t="s">
        <v>77</v>
      </c>
      <c r="BP2061" t="s">
        <v>585</v>
      </c>
      <c r="BQ2061" t="s">
        <v>81</v>
      </c>
    </row>
    <row r="2062" spans="1:72" x14ac:dyDescent="0.25">
      <c r="A2062" t="s">
        <v>18417</v>
      </c>
      <c r="B2062" t="s">
        <v>101</v>
      </c>
      <c r="C2062" t="s">
        <v>18418</v>
      </c>
      <c r="E2062" t="s">
        <v>18419</v>
      </c>
      <c r="F2062">
        <v>1012448237797</v>
      </c>
      <c r="G2062">
        <v>4016005809</v>
      </c>
      <c r="H2062" t="s">
        <v>68</v>
      </c>
      <c r="J2062" t="s">
        <v>79</v>
      </c>
      <c r="K2062" s="2">
        <v>44516</v>
      </c>
      <c r="L2062" t="s">
        <v>195</v>
      </c>
      <c r="M2062" s="1">
        <v>44516.335856481484</v>
      </c>
      <c r="N2062" t="s">
        <v>75</v>
      </c>
      <c r="O2062" t="s">
        <v>205</v>
      </c>
      <c r="R2062" t="s">
        <v>18420</v>
      </c>
      <c r="S2062" t="s">
        <v>81</v>
      </c>
      <c r="U2062" t="s">
        <v>81</v>
      </c>
      <c r="V2062" t="s">
        <v>18421</v>
      </c>
      <c r="W2062">
        <v>18645</v>
      </c>
      <c r="AA2062" t="s">
        <v>18422</v>
      </c>
      <c r="AC2062">
        <v>6123</v>
      </c>
      <c r="AF2062" t="s">
        <v>18423</v>
      </c>
      <c r="AG2062" t="s">
        <v>18424</v>
      </c>
      <c r="AH2062" t="s">
        <v>82</v>
      </c>
      <c r="AK2062" t="s">
        <v>18425</v>
      </c>
      <c r="AN2062">
        <v>1</v>
      </c>
      <c r="AU2062" s="1">
        <v>44516.382916666669</v>
      </c>
      <c r="AW2062" t="s">
        <v>71</v>
      </c>
      <c r="BC2062" s="1">
        <v>44515.324201388888</v>
      </c>
      <c r="BL2062" t="s">
        <v>18426</v>
      </c>
      <c r="BN2062" t="s">
        <v>84</v>
      </c>
      <c r="BO2062" t="s">
        <v>18427</v>
      </c>
      <c r="BP2062" t="s">
        <v>585</v>
      </c>
      <c r="BQ2062" t="s">
        <v>81</v>
      </c>
      <c r="BS2062" t="s">
        <v>85</v>
      </c>
      <c r="BT2062" t="s">
        <v>85</v>
      </c>
    </row>
    <row r="2063" spans="1:72" x14ac:dyDescent="0.25">
      <c r="A2063" t="s">
        <v>18428</v>
      </c>
      <c r="B2063" t="s">
        <v>67</v>
      </c>
      <c r="C2063" t="s">
        <v>18429</v>
      </c>
      <c r="E2063" t="s">
        <v>18430</v>
      </c>
      <c r="F2063">
        <v>1200029012951</v>
      </c>
      <c r="G2063">
        <v>506490200</v>
      </c>
      <c r="H2063" t="s">
        <v>68</v>
      </c>
      <c r="K2063" s="2">
        <v>44516</v>
      </c>
      <c r="L2063" t="s">
        <v>197</v>
      </c>
      <c r="N2063" t="s">
        <v>95</v>
      </c>
      <c r="O2063" t="s">
        <v>1189</v>
      </c>
      <c r="R2063" t="e">
        <f>447753673835/ gas outside and elec inside/ step Ladder req/ Pay and display/ Trainee ok/ id ok , not-applicable</f>
        <v>#NAME?</v>
      </c>
      <c r="V2063" t="s">
        <v>18431</v>
      </c>
      <c r="AA2063" t="s">
        <v>18432</v>
      </c>
      <c r="AW2063" t="s">
        <v>71</v>
      </c>
      <c r="AZ2063" t="s">
        <v>96</v>
      </c>
      <c r="BA2063" t="s">
        <v>160</v>
      </c>
      <c r="BB2063" t="s">
        <v>18433</v>
      </c>
      <c r="BC2063" s="1">
        <v>44515.357928240737</v>
      </c>
      <c r="BL2063" t="s">
        <v>18434</v>
      </c>
      <c r="BP2063" t="s">
        <v>724</v>
      </c>
      <c r="BQ2063" t="s">
        <v>81</v>
      </c>
    </row>
    <row r="2064" spans="1:72" x14ac:dyDescent="0.25">
      <c r="A2064" t="s">
        <v>18435</v>
      </c>
      <c r="B2064" t="s">
        <v>101</v>
      </c>
      <c r="C2064" t="s">
        <v>18436</v>
      </c>
      <c r="E2064" t="s">
        <v>18437</v>
      </c>
      <c r="F2064">
        <v>1200036003428</v>
      </c>
      <c r="G2064">
        <v>509980502</v>
      </c>
      <c r="H2064" t="s">
        <v>68</v>
      </c>
      <c r="J2064" t="s">
        <v>79</v>
      </c>
      <c r="K2064" s="2">
        <v>44516</v>
      </c>
      <c r="L2064" t="s">
        <v>197</v>
      </c>
      <c r="M2064" s="1">
        <v>44516.451435185183</v>
      </c>
      <c r="N2064" t="s">
        <v>75</v>
      </c>
      <c r="O2064" t="s">
        <v>1189</v>
      </c>
      <c r="R2064" t="s">
        <v>18438</v>
      </c>
      <c r="S2064" t="s">
        <v>18439</v>
      </c>
      <c r="U2064" t="s">
        <v>81</v>
      </c>
      <c r="V2064" t="s">
        <v>18440</v>
      </c>
      <c r="W2064">
        <v>1</v>
      </c>
      <c r="AA2064" t="s">
        <v>18441</v>
      </c>
      <c r="AC2064">
        <v>21723</v>
      </c>
      <c r="AF2064" t="s">
        <v>18442</v>
      </c>
      <c r="AG2064" t="s">
        <v>18443</v>
      </c>
      <c r="AH2064" t="s">
        <v>82</v>
      </c>
      <c r="AK2064" t="s">
        <v>18444</v>
      </c>
      <c r="AN2064" t="s">
        <v>6742</v>
      </c>
      <c r="AU2064" s="1">
        <v>44516.527372685188</v>
      </c>
      <c r="AW2064" t="s">
        <v>71</v>
      </c>
      <c r="BC2064" s="1">
        <v>44515.357928240737</v>
      </c>
      <c r="BL2064" t="s">
        <v>18445</v>
      </c>
      <c r="BN2064" t="s">
        <v>84</v>
      </c>
      <c r="BO2064" t="s">
        <v>18446</v>
      </c>
      <c r="BP2064" t="s">
        <v>585</v>
      </c>
      <c r="BQ2064" t="s">
        <v>81</v>
      </c>
      <c r="BS2064" t="s">
        <v>85</v>
      </c>
      <c r="BT2064" t="s">
        <v>85</v>
      </c>
    </row>
    <row r="2065" spans="1:72" x14ac:dyDescent="0.25">
      <c r="A2065" t="s">
        <v>18447</v>
      </c>
      <c r="B2065" t="s">
        <v>101</v>
      </c>
      <c r="C2065" t="s">
        <v>18448</v>
      </c>
      <c r="E2065" t="s">
        <v>18449</v>
      </c>
      <c r="F2065">
        <v>1200051958656</v>
      </c>
      <c r="G2065">
        <v>9124632106</v>
      </c>
      <c r="H2065" t="s">
        <v>125</v>
      </c>
      <c r="K2065" s="2">
        <v>44516</v>
      </c>
      <c r="L2065" t="s">
        <v>197</v>
      </c>
      <c r="M2065" s="1">
        <v>44516.634409722225</v>
      </c>
      <c r="N2065" t="s">
        <v>75</v>
      </c>
      <c r="O2065" t="s">
        <v>121</v>
      </c>
      <c r="R2065" t="s">
        <v>18450</v>
      </c>
      <c r="S2065" t="s">
        <v>18451</v>
      </c>
      <c r="V2065" t="s">
        <v>18452</v>
      </c>
      <c r="AA2065" t="s">
        <v>18453</v>
      </c>
      <c r="AU2065" s="1">
        <v>44516.687743055554</v>
      </c>
      <c r="AW2065" t="s">
        <v>71</v>
      </c>
      <c r="BC2065" s="1">
        <v>44515.273402777777</v>
      </c>
      <c r="BL2065" t="s">
        <v>18454</v>
      </c>
      <c r="BP2065" t="s">
        <v>4053</v>
      </c>
      <c r="BQ2065" t="s">
        <v>81</v>
      </c>
    </row>
    <row r="2066" spans="1:72" x14ac:dyDescent="0.25">
      <c r="A2066" t="s">
        <v>18455</v>
      </c>
      <c r="B2066" t="s">
        <v>120</v>
      </c>
      <c r="C2066" t="s">
        <v>18456</v>
      </c>
      <c r="E2066" t="s">
        <v>18457</v>
      </c>
      <c r="F2066">
        <v>1200035658600</v>
      </c>
      <c r="G2066">
        <v>3389574404</v>
      </c>
      <c r="H2066" t="s">
        <v>68</v>
      </c>
      <c r="K2066" s="2">
        <v>44516</v>
      </c>
      <c r="L2066" t="s">
        <v>197</v>
      </c>
      <c r="M2066" s="1">
        <v>44516.580011574071</v>
      </c>
      <c r="N2066" t="s">
        <v>69</v>
      </c>
      <c r="O2066" t="s">
        <v>611</v>
      </c>
      <c r="P2066" t="s">
        <v>130</v>
      </c>
      <c r="Q2066" t="s">
        <v>18458</v>
      </c>
      <c r="R2066" t="s">
        <v>18459</v>
      </c>
      <c r="V2066" t="s">
        <v>18460</v>
      </c>
      <c r="AA2066">
        <v>6179579</v>
      </c>
      <c r="AV2066" s="1">
        <v>44516.625590277778</v>
      </c>
      <c r="AW2066" t="s">
        <v>71</v>
      </c>
      <c r="BC2066" s="1">
        <v>44515.377812500003</v>
      </c>
      <c r="BL2066" t="s">
        <v>18461</v>
      </c>
      <c r="BP2066" t="s">
        <v>585</v>
      </c>
      <c r="BQ2066" t="s">
        <v>81</v>
      </c>
    </row>
    <row r="2067" spans="1:72" x14ac:dyDescent="0.25">
      <c r="A2067" t="s">
        <v>18462</v>
      </c>
      <c r="B2067" t="s">
        <v>67</v>
      </c>
      <c r="C2067" t="s">
        <v>18463</v>
      </c>
      <c r="E2067" t="s">
        <v>18464</v>
      </c>
      <c r="F2067">
        <v>1100025194590</v>
      </c>
      <c r="G2067">
        <v>2419318600</v>
      </c>
      <c r="H2067" t="s">
        <v>94</v>
      </c>
      <c r="J2067" t="s">
        <v>87</v>
      </c>
      <c r="K2067" s="2">
        <v>44516</v>
      </c>
      <c r="L2067" t="s">
        <v>195</v>
      </c>
      <c r="M2067" s="1">
        <v>44516.351620370369</v>
      </c>
      <c r="N2067" t="s">
        <v>75</v>
      </c>
      <c r="O2067" t="s">
        <v>99</v>
      </c>
      <c r="R2067" t="s">
        <v>18465</v>
      </c>
      <c r="S2067" t="s">
        <v>88</v>
      </c>
      <c r="U2067" t="s">
        <v>81</v>
      </c>
      <c r="AA2067" t="s">
        <v>18466</v>
      </c>
      <c r="AC2067">
        <v>15821</v>
      </c>
      <c r="AF2067" t="s">
        <v>18467</v>
      </c>
      <c r="AK2067" t="s">
        <v>18468</v>
      </c>
      <c r="AU2067" s="1">
        <v>44516.413124999999</v>
      </c>
      <c r="AW2067" t="s">
        <v>71</v>
      </c>
      <c r="BC2067" s="1">
        <v>44515.280150462961</v>
      </c>
      <c r="BL2067" t="s">
        <v>18469</v>
      </c>
      <c r="BP2067" t="s">
        <v>931</v>
      </c>
      <c r="BQ2067" t="s">
        <v>81</v>
      </c>
      <c r="BS2067" t="s">
        <v>85</v>
      </c>
    </row>
    <row r="2068" spans="1:72" x14ac:dyDescent="0.25">
      <c r="A2068" t="s">
        <v>18470</v>
      </c>
      <c r="B2068" t="s">
        <v>120</v>
      </c>
      <c r="C2068" t="s">
        <v>18471</v>
      </c>
      <c r="E2068" t="s">
        <v>18472</v>
      </c>
      <c r="F2068">
        <v>1200021555611</v>
      </c>
      <c r="G2068">
        <v>508202403</v>
      </c>
      <c r="H2068" t="s">
        <v>68</v>
      </c>
      <c r="K2068" s="2">
        <v>44516</v>
      </c>
      <c r="L2068" t="s">
        <v>195</v>
      </c>
      <c r="M2068" s="1">
        <v>44516.463680555556</v>
      </c>
      <c r="N2068" t="s">
        <v>69</v>
      </c>
      <c r="O2068" t="s">
        <v>611</v>
      </c>
      <c r="P2068" t="s">
        <v>237</v>
      </c>
      <c r="Q2068" t="s">
        <v>18473</v>
      </c>
      <c r="R2068" t="s">
        <v>18474</v>
      </c>
      <c r="V2068" t="s">
        <v>18475</v>
      </c>
      <c r="AA2068" t="s">
        <v>18476</v>
      </c>
      <c r="AV2068" s="1">
        <v>44516.473935185182</v>
      </c>
      <c r="AW2068" t="s">
        <v>71</v>
      </c>
      <c r="BC2068" s="1">
        <v>44515.377812500003</v>
      </c>
      <c r="BL2068" t="s">
        <v>18477</v>
      </c>
      <c r="BP2068" t="s">
        <v>585</v>
      </c>
      <c r="BQ2068" t="s">
        <v>81</v>
      </c>
    </row>
    <row r="2069" spans="1:72" x14ac:dyDescent="0.25">
      <c r="A2069" t="s">
        <v>18478</v>
      </c>
      <c r="B2069" t="s">
        <v>120</v>
      </c>
      <c r="C2069" t="s">
        <v>18479</v>
      </c>
      <c r="E2069" t="s">
        <v>18480</v>
      </c>
      <c r="F2069">
        <v>1012746506393</v>
      </c>
      <c r="G2069">
        <v>3003126803</v>
      </c>
      <c r="H2069" t="s">
        <v>68</v>
      </c>
      <c r="K2069" s="2">
        <v>44516</v>
      </c>
      <c r="L2069" t="s">
        <v>195</v>
      </c>
      <c r="M2069" s="1">
        <v>44516.709386574075</v>
      </c>
      <c r="N2069" t="s">
        <v>69</v>
      </c>
      <c r="O2069" t="s">
        <v>785</v>
      </c>
      <c r="P2069" t="s">
        <v>111</v>
      </c>
      <c r="Q2069" t="s">
        <v>18481</v>
      </c>
      <c r="R2069" t="s">
        <v>18482</v>
      </c>
      <c r="V2069" t="s">
        <v>18483</v>
      </c>
      <c r="AA2069" t="s">
        <v>18484</v>
      </c>
      <c r="AV2069" s="1">
        <v>44516.710833333331</v>
      </c>
      <c r="AW2069" t="s">
        <v>71</v>
      </c>
      <c r="BC2069" s="1">
        <v>44515.386458333334</v>
      </c>
      <c r="BL2069" t="s">
        <v>18485</v>
      </c>
      <c r="BP2069" t="s">
        <v>585</v>
      </c>
      <c r="BQ2069" t="s">
        <v>81</v>
      </c>
    </row>
    <row r="2070" spans="1:72" x14ac:dyDescent="0.25">
      <c r="A2070" t="s">
        <v>18486</v>
      </c>
      <c r="B2070" t="s">
        <v>120</v>
      </c>
      <c r="C2070" t="s">
        <v>18487</v>
      </c>
      <c r="E2070" t="s">
        <v>18488</v>
      </c>
      <c r="F2070">
        <v>1030011412145</v>
      </c>
      <c r="G2070">
        <v>7556054907</v>
      </c>
      <c r="H2070" t="s">
        <v>68</v>
      </c>
      <c r="J2070" t="s">
        <v>79</v>
      </c>
      <c r="K2070" s="2">
        <v>44516</v>
      </c>
      <c r="L2070" t="s">
        <v>195</v>
      </c>
      <c r="M2070" s="1">
        <v>44516.46292824074</v>
      </c>
      <c r="N2070" t="s">
        <v>75</v>
      </c>
      <c r="O2070" t="s">
        <v>119</v>
      </c>
      <c r="R2070" t="s">
        <v>18489</v>
      </c>
      <c r="S2070" t="s">
        <v>80</v>
      </c>
      <c r="U2070" t="s">
        <v>81</v>
      </c>
      <c r="V2070" t="s">
        <v>18490</v>
      </c>
      <c r="W2070">
        <v>79044</v>
      </c>
      <c r="AA2070" s="3">
        <v>4234442005423440</v>
      </c>
      <c r="AC2070">
        <v>16637</v>
      </c>
      <c r="AF2070" t="s">
        <v>18491</v>
      </c>
      <c r="AG2070" t="s">
        <v>17005</v>
      </c>
      <c r="AH2070" t="s">
        <v>82</v>
      </c>
      <c r="AK2070" t="s">
        <v>18492</v>
      </c>
      <c r="AN2070" t="s">
        <v>89</v>
      </c>
      <c r="AU2070" s="1">
        <v>44516.529409722221</v>
      </c>
      <c r="AW2070" t="s">
        <v>71</v>
      </c>
      <c r="BC2070" s="1">
        <v>44515.281817129631</v>
      </c>
      <c r="BH2070" t="s">
        <v>18493</v>
      </c>
      <c r="BL2070" t="s">
        <v>18494</v>
      </c>
      <c r="BN2070" t="s">
        <v>84</v>
      </c>
      <c r="BO2070" t="s">
        <v>18495</v>
      </c>
      <c r="BP2070" t="s">
        <v>585</v>
      </c>
      <c r="BQ2070" t="s">
        <v>81</v>
      </c>
      <c r="BS2070" t="s">
        <v>85</v>
      </c>
      <c r="BT2070" t="s">
        <v>85</v>
      </c>
    </row>
    <row r="2071" spans="1:72" x14ac:dyDescent="0.25">
      <c r="A2071" t="s">
        <v>18496</v>
      </c>
      <c r="B2071" t="s">
        <v>120</v>
      </c>
      <c r="C2071" t="s">
        <v>18497</v>
      </c>
      <c r="E2071" t="s">
        <v>18498</v>
      </c>
      <c r="F2071">
        <v>1012659863093</v>
      </c>
      <c r="G2071">
        <v>3059613808</v>
      </c>
      <c r="H2071" t="s">
        <v>68</v>
      </c>
      <c r="I2071" t="s">
        <v>86</v>
      </c>
      <c r="J2071" t="s">
        <v>87</v>
      </c>
      <c r="K2071" s="2">
        <v>44516</v>
      </c>
      <c r="L2071" t="s">
        <v>197</v>
      </c>
      <c r="M2071" s="1">
        <v>44516.564583333333</v>
      </c>
      <c r="N2071" t="s">
        <v>75</v>
      </c>
      <c r="O2071" t="s">
        <v>119</v>
      </c>
      <c r="R2071" t="s">
        <v>18499</v>
      </c>
      <c r="S2071" t="s">
        <v>18500</v>
      </c>
      <c r="U2071" t="s">
        <v>81</v>
      </c>
      <c r="V2071" t="s">
        <v>18501</v>
      </c>
      <c r="W2071">
        <v>20143</v>
      </c>
      <c r="AA2071" t="s">
        <v>18502</v>
      </c>
      <c r="AG2071" t="s">
        <v>18503</v>
      </c>
      <c r="AH2071" t="s">
        <v>82</v>
      </c>
      <c r="AN2071" t="s">
        <v>89</v>
      </c>
      <c r="AU2071" s="1">
        <v>44516.592037037037</v>
      </c>
      <c r="AW2071" t="s">
        <v>71</v>
      </c>
      <c r="BC2071" s="1">
        <v>44515.281817129631</v>
      </c>
      <c r="BL2071" t="s">
        <v>18504</v>
      </c>
      <c r="BM2071" t="s">
        <v>77</v>
      </c>
      <c r="BN2071" t="s">
        <v>84</v>
      </c>
      <c r="BO2071" t="s">
        <v>18505</v>
      </c>
      <c r="BP2071" t="s">
        <v>585</v>
      </c>
      <c r="BQ2071" t="s">
        <v>81</v>
      </c>
      <c r="BS2071" t="s">
        <v>85</v>
      </c>
    </row>
    <row r="2072" spans="1:72" x14ac:dyDescent="0.25">
      <c r="A2072" t="s">
        <v>18506</v>
      </c>
      <c r="B2072" t="s">
        <v>67</v>
      </c>
      <c r="C2072" t="s">
        <v>18507</v>
      </c>
      <c r="E2072" t="s">
        <v>18508</v>
      </c>
      <c r="F2072">
        <v>1900032346410</v>
      </c>
      <c r="G2072">
        <v>585307204</v>
      </c>
      <c r="H2072" t="s">
        <v>194</v>
      </c>
      <c r="K2072" s="2">
        <v>44516</v>
      </c>
      <c r="L2072" t="s">
        <v>197</v>
      </c>
      <c r="M2072" s="1">
        <v>44516.637708333335</v>
      </c>
      <c r="N2072" t="s">
        <v>69</v>
      </c>
      <c r="O2072" t="s">
        <v>102</v>
      </c>
      <c r="P2072" t="s">
        <v>191</v>
      </c>
      <c r="Q2072" t="s">
        <v>18509</v>
      </c>
      <c r="R2072" t="s">
        <v>18510</v>
      </c>
      <c r="V2072" t="s">
        <v>18511</v>
      </c>
      <c r="AA2072">
        <v>246</v>
      </c>
      <c r="AV2072" s="1">
        <v>44516.663668981484</v>
      </c>
      <c r="AW2072" t="s">
        <v>71</v>
      </c>
      <c r="BC2072" s="1">
        <v>44515.314583333333</v>
      </c>
      <c r="BL2072" t="s">
        <v>18512</v>
      </c>
      <c r="BP2072" t="s">
        <v>1246</v>
      </c>
      <c r="BQ2072" t="s">
        <v>81</v>
      </c>
    </row>
    <row r="2073" spans="1:72" x14ac:dyDescent="0.25">
      <c r="A2073" t="s">
        <v>18513</v>
      </c>
      <c r="B2073" t="s">
        <v>151</v>
      </c>
      <c r="C2073" t="s">
        <v>18514</v>
      </c>
      <c r="E2073" t="s">
        <v>18515</v>
      </c>
      <c r="F2073">
        <v>1800052370360</v>
      </c>
      <c r="G2073">
        <v>7422719102</v>
      </c>
      <c r="H2073" t="s">
        <v>68</v>
      </c>
      <c r="J2073" t="s">
        <v>79</v>
      </c>
      <c r="K2073" s="2">
        <v>44516</v>
      </c>
      <c r="L2073" t="s">
        <v>197</v>
      </c>
      <c r="M2073" s="1">
        <v>44516.508969907409</v>
      </c>
      <c r="N2073" t="s">
        <v>75</v>
      </c>
      <c r="O2073" t="s">
        <v>165</v>
      </c>
      <c r="R2073" t="s">
        <v>153</v>
      </c>
      <c r="S2073" t="s">
        <v>80</v>
      </c>
      <c r="U2073" t="s">
        <v>81</v>
      </c>
      <c r="V2073" t="s">
        <v>18516</v>
      </c>
      <c r="W2073">
        <v>26971</v>
      </c>
      <c r="AA2073" t="s">
        <v>18517</v>
      </c>
      <c r="AC2073">
        <v>11567</v>
      </c>
      <c r="AF2073" t="s">
        <v>18518</v>
      </c>
      <c r="AG2073" s="4" t="s">
        <v>18519</v>
      </c>
      <c r="AH2073" t="s">
        <v>82</v>
      </c>
      <c r="AK2073" t="s">
        <v>18520</v>
      </c>
      <c r="AN2073" t="s">
        <v>89</v>
      </c>
      <c r="AU2073" s="1">
        <v>44516.554629629631</v>
      </c>
      <c r="AW2073" t="s">
        <v>71</v>
      </c>
      <c r="BC2073" s="1">
        <v>44515.401909722219</v>
      </c>
      <c r="BG2073" t="s">
        <v>18521</v>
      </c>
      <c r="BL2073" t="s">
        <v>18522</v>
      </c>
      <c r="BN2073" t="s">
        <v>84</v>
      </c>
      <c r="BO2073" t="s">
        <v>18523</v>
      </c>
      <c r="BP2073" t="s">
        <v>585</v>
      </c>
      <c r="BQ2073" t="s">
        <v>81</v>
      </c>
      <c r="BS2073" t="s">
        <v>85</v>
      </c>
      <c r="BT2073" t="s">
        <v>85</v>
      </c>
    </row>
    <row r="2074" spans="1:72" x14ac:dyDescent="0.25">
      <c r="A2074" t="s">
        <v>18524</v>
      </c>
      <c r="B2074" t="s">
        <v>151</v>
      </c>
      <c r="C2074" t="s">
        <v>18525</v>
      </c>
      <c r="E2074" t="s">
        <v>18526</v>
      </c>
      <c r="F2074">
        <v>1800030718972</v>
      </c>
      <c r="G2074">
        <v>1077106305</v>
      </c>
      <c r="H2074" t="s">
        <v>68</v>
      </c>
      <c r="J2074" t="s">
        <v>79</v>
      </c>
      <c r="K2074" s="2">
        <v>44516</v>
      </c>
      <c r="L2074" t="s">
        <v>197</v>
      </c>
      <c r="M2074" s="1">
        <v>44516.584108796298</v>
      </c>
      <c r="N2074" t="s">
        <v>75</v>
      </c>
      <c r="O2074" t="s">
        <v>165</v>
      </c>
      <c r="R2074" t="s">
        <v>153</v>
      </c>
      <c r="S2074" t="s">
        <v>18527</v>
      </c>
      <c r="U2074" t="s">
        <v>81</v>
      </c>
      <c r="V2074" t="s">
        <v>18528</v>
      </c>
      <c r="W2074">
        <v>97076</v>
      </c>
      <c r="AA2074" t="s">
        <v>18529</v>
      </c>
      <c r="AC2074">
        <v>28855</v>
      </c>
      <c r="AF2074" t="s">
        <v>18530</v>
      </c>
      <c r="AG2074" s="4" t="s">
        <v>18531</v>
      </c>
      <c r="AH2074" t="s">
        <v>82</v>
      </c>
      <c r="AK2074" t="s">
        <v>18532</v>
      </c>
      <c r="AN2074" t="s">
        <v>89</v>
      </c>
      <c r="AU2074" s="1">
        <v>44516.633564814816</v>
      </c>
      <c r="AW2074" t="s">
        <v>71</v>
      </c>
      <c r="BC2074" s="1">
        <v>44515.401909722219</v>
      </c>
      <c r="BL2074" t="s">
        <v>18533</v>
      </c>
      <c r="BN2074" t="s">
        <v>84</v>
      </c>
      <c r="BO2074" t="s">
        <v>18534</v>
      </c>
      <c r="BP2074" t="s">
        <v>585</v>
      </c>
      <c r="BQ2074" t="s">
        <v>81</v>
      </c>
      <c r="BS2074" t="s">
        <v>85</v>
      </c>
      <c r="BT2074" t="s">
        <v>85</v>
      </c>
    </row>
    <row r="2075" spans="1:72" x14ac:dyDescent="0.25">
      <c r="A2075" t="s">
        <v>18535</v>
      </c>
      <c r="B2075" t="s">
        <v>101</v>
      </c>
      <c r="C2075" t="s">
        <v>18536</v>
      </c>
      <c r="E2075" t="s">
        <v>18537</v>
      </c>
      <c r="F2075">
        <v>1200030555413</v>
      </c>
      <c r="G2075">
        <v>506672801</v>
      </c>
      <c r="H2075" t="s">
        <v>68</v>
      </c>
      <c r="K2075" s="2">
        <v>44516</v>
      </c>
      <c r="L2075" t="s">
        <v>195</v>
      </c>
      <c r="N2075" t="s">
        <v>95</v>
      </c>
      <c r="O2075" t="s">
        <v>1189</v>
      </c>
      <c r="R2075" t="s">
        <v>18538</v>
      </c>
      <c r="V2075" t="s">
        <v>18539</v>
      </c>
      <c r="AA2075" t="s">
        <v>18540</v>
      </c>
      <c r="AW2075" t="s">
        <v>71</v>
      </c>
      <c r="AZ2075" t="s">
        <v>96</v>
      </c>
      <c r="BA2075" t="s">
        <v>97</v>
      </c>
      <c r="BB2075" t="s">
        <v>9365</v>
      </c>
      <c r="BC2075" s="1">
        <v>44515.357928240737</v>
      </c>
      <c r="BL2075" t="s">
        <v>18541</v>
      </c>
      <c r="BP2075" t="s">
        <v>585</v>
      </c>
      <c r="BQ2075" t="s">
        <v>81</v>
      </c>
    </row>
    <row r="2076" spans="1:72" x14ac:dyDescent="0.25">
      <c r="A2076" t="s">
        <v>18542</v>
      </c>
      <c r="B2076" t="s">
        <v>877</v>
      </c>
      <c r="C2076" t="s">
        <v>18543</v>
      </c>
      <c r="E2076" t="s">
        <v>18544</v>
      </c>
      <c r="G2076">
        <v>5079024503</v>
      </c>
      <c r="H2076" t="s">
        <v>201</v>
      </c>
      <c r="K2076" s="2">
        <v>44516</v>
      </c>
      <c r="L2076" t="s">
        <v>197</v>
      </c>
      <c r="M2076" s="1">
        <v>44516.628888888888</v>
      </c>
      <c r="N2076" t="s">
        <v>69</v>
      </c>
      <c r="O2076" t="s">
        <v>205</v>
      </c>
      <c r="R2076" t="s">
        <v>18545</v>
      </c>
      <c r="AA2076" t="s">
        <v>18546</v>
      </c>
      <c r="AV2076" s="1">
        <v>44516.652442129627</v>
      </c>
      <c r="AW2076" t="s">
        <v>71</v>
      </c>
      <c r="BC2076" s="1">
        <v>44515.324201388888</v>
      </c>
      <c r="BL2076" t="s">
        <v>18547</v>
      </c>
      <c r="BP2076" t="s">
        <v>4598</v>
      </c>
      <c r="BQ2076" t="s">
        <v>81</v>
      </c>
    </row>
    <row r="2077" spans="1:72" x14ac:dyDescent="0.25">
      <c r="A2077" t="s">
        <v>18548</v>
      </c>
      <c r="B2077" t="s">
        <v>67</v>
      </c>
      <c r="C2077" t="s">
        <v>18549</v>
      </c>
      <c r="E2077" t="s">
        <v>18550</v>
      </c>
      <c r="F2077">
        <v>1100020040050</v>
      </c>
      <c r="G2077">
        <v>2207286706</v>
      </c>
      <c r="H2077" t="s">
        <v>68</v>
      </c>
      <c r="J2077" t="s">
        <v>79</v>
      </c>
      <c r="K2077" s="2">
        <v>44516</v>
      </c>
      <c r="L2077" t="s">
        <v>195</v>
      </c>
      <c r="M2077" s="1">
        <v>44516.435497685183</v>
      </c>
      <c r="N2077" t="s">
        <v>75</v>
      </c>
      <c r="O2077" t="s">
        <v>99</v>
      </c>
      <c r="R2077" t="s">
        <v>18551</v>
      </c>
      <c r="S2077" t="s">
        <v>88</v>
      </c>
      <c r="U2077" t="s">
        <v>81</v>
      </c>
      <c r="V2077" t="s">
        <v>18552</v>
      </c>
      <c r="W2077" t="s">
        <v>18553</v>
      </c>
      <c r="X2077">
        <v>31633</v>
      </c>
      <c r="AA2077" t="s">
        <v>18554</v>
      </c>
      <c r="AC2077">
        <v>11102</v>
      </c>
      <c r="AF2077" t="s">
        <v>18555</v>
      </c>
      <c r="AG2077" t="s">
        <v>18556</v>
      </c>
      <c r="AH2077" t="s">
        <v>82</v>
      </c>
      <c r="AK2077" t="s">
        <v>18557</v>
      </c>
      <c r="AN2077" t="s">
        <v>89</v>
      </c>
      <c r="AU2077" s="1">
        <v>44516.556979166664</v>
      </c>
      <c r="AW2077" t="s">
        <v>71</v>
      </c>
      <c r="BC2077" s="1">
        <v>44515.280150462961</v>
      </c>
      <c r="BL2077" t="s">
        <v>18558</v>
      </c>
      <c r="BN2077" t="s">
        <v>84</v>
      </c>
      <c r="BO2077" t="s">
        <v>18559</v>
      </c>
      <c r="BP2077" t="s">
        <v>724</v>
      </c>
      <c r="BQ2077" t="s">
        <v>81</v>
      </c>
      <c r="BS2077" t="s">
        <v>85</v>
      </c>
      <c r="BT2077" t="s">
        <v>85</v>
      </c>
    </row>
    <row r="2078" spans="1:72" x14ac:dyDescent="0.25">
      <c r="A2078" t="s">
        <v>18560</v>
      </c>
      <c r="B2078" t="s">
        <v>67</v>
      </c>
      <c r="C2078" t="s">
        <v>18561</v>
      </c>
      <c r="E2078" t="s">
        <v>18562</v>
      </c>
      <c r="F2078">
        <v>1012866211507</v>
      </c>
      <c r="G2078">
        <v>3094930505</v>
      </c>
      <c r="H2078" t="s">
        <v>68</v>
      </c>
      <c r="J2078" t="s">
        <v>79</v>
      </c>
      <c r="K2078" s="2">
        <v>44516</v>
      </c>
      <c r="L2078" t="s">
        <v>197</v>
      </c>
      <c r="M2078" s="1">
        <v>44516.624560185184</v>
      </c>
      <c r="N2078" t="s">
        <v>75</v>
      </c>
      <c r="O2078" t="s">
        <v>119</v>
      </c>
      <c r="R2078" t="s">
        <v>18563</v>
      </c>
      <c r="S2078" t="s">
        <v>18564</v>
      </c>
      <c r="U2078" t="s">
        <v>81</v>
      </c>
      <c r="V2078" t="s">
        <v>18565</v>
      </c>
      <c r="W2078" t="s">
        <v>18566</v>
      </c>
      <c r="X2078">
        <v>34845</v>
      </c>
      <c r="AA2078" s="3">
        <v>311904311904</v>
      </c>
      <c r="AC2078">
        <v>4722</v>
      </c>
      <c r="AF2078" t="s">
        <v>18567</v>
      </c>
      <c r="AG2078" t="s">
        <v>18568</v>
      </c>
      <c r="AH2078" t="s">
        <v>82</v>
      </c>
      <c r="AK2078" t="s">
        <v>18569</v>
      </c>
      <c r="AN2078" t="s">
        <v>89</v>
      </c>
      <c r="AU2078" s="1">
        <v>44516.677037037036</v>
      </c>
      <c r="AW2078" t="s">
        <v>71</v>
      </c>
      <c r="BC2078" s="1">
        <v>44515.281817129631</v>
      </c>
      <c r="BG2078" t="s">
        <v>18570</v>
      </c>
      <c r="BL2078" t="s">
        <v>18571</v>
      </c>
      <c r="BN2078" t="s">
        <v>84</v>
      </c>
      <c r="BO2078" t="s">
        <v>18572</v>
      </c>
      <c r="BP2078" t="s">
        <v>724</v>
      </c>
      <c r="BQ2078" t="s">
        <v>81</v>
      </c>
      <c r="BS2078" t="s">
        <v>85</v>
      </c>
      <c r="BT2078" t="s">
        <v>85</v>
      </c>
    </row>
    <row r="2079" spans="1:72" x14ac:dyDescent="0.25">
      <c r="A2079" t="s">
        <v>18573</v>
      </c>
      <c r="B2079" t="s">
        <v>101</v>
      </c>
      <c r="C2079" t="s">
        <v>18574</v>
      </c>
      <c r="E2079" t="s">
        <v>18575</v>
      </c>
      <c r="F2079">
        <v>1012352644731</v>
      </c>
      <c r="G2079">
        <v>2971166803</v>
      </c>
      <c r="H2079" t="s">
        <v>68</v>
      </c>
      <c r="J2079" t="s">
        <v>79</v>
      </c>
      <c r="K2079" s="2">
        <v>44516</v>
      </c>
      <c r="L2079" t="s">
        <v>197</v>
      </c>
      <c r="M2079" s="1">
        <v>44516.508946759262</v>
      </c>
      <c r="N2079" t="s">
        <v>75</v>
      </c>
      <c r="O2079" t="s">
        <v>712</v>
      </c>
      <c r="R2079" t="s">
        <v>18576</v>
      </c>
      <c r="S2079" t="s">
        <v>168</v>
      </c>
      <c r="U2079" t="s">
        <v>81</v>
      </c>
      <c r="V2079" t="s">
        <v>18577</v>
      </c>
      <c r="W2079">
        <v>62204</v>
      </c>
      <c r="AA2079" t="s">
        <v>18578</v>
      </c>
      <c r="AC2079">
        <v>25440</v>
      </c>
      <c r="AF2079" t="s">
        <v>18579</v>
      </c>
      <c r="AG2079" t="s">
        <v>18580</v>
      </c>
      <c r="AH2079" t="s">
        <v>89</v>
      </c>
      <c r="AK2079" t="s">
        <v>18581</v>
      </c>
      <c r="AN2079" t="s">
        <v>89</v>
      </c>
      <c r="AU2079" s="1">
        <v>44516.562314814815</v>
      </c>
      <c r="AW2079" t="s">
        <v>71</v>
      </c>
      <c r="BC2079" s="1">
        <v>44515.281631944446</v>
      </c>
      <c r="BL2079" t="s">
        <v>18582</v>
      </c>
      <c r="BN2079" t="s">
        <v>84</v>
      </c>
      <c r="BO2079" t="s">
        <v>18583</v>
      </c>
      <c r="BP2079" t="s">
        <v>585</v>
      </c>
      <c r="BQ2079" t="s">
        <v>81</v>
      </c>
      <c r="BS2079" t="s">
        <v>85</v>
      </c>
      <c r="BT2079" t="s">
        <v>85</v>
      </c>
    </row>
    <row r="2080" spans="1:72" x14ac:dyDescent="0.25">
      <c r="A2080" t="s">
        <v>18584</v>
      </c>
      <c r="B2080" t="s">
        <v>67</v>
      </c>
      <c r="C2080" t="s">
        <v>18585</v>
      </c>
      <c r="E2080" t="s">
        <v>18586</v>
      </c>
      <c r="F2080">
        <v>1012375229814</v>
      </c>
      <c r="G2080">
        <v>2957655208</v>
      </c>
      <c r="H2080" t="s">
        <v>68</v>
      </c>
      <c r="J2080" t="s">
        <v>79</v>
      </c>
      <c r="K2080" s="2">
        <v>44516</v>
      </c>
      <c r="L2080" t="s">
        <v>197</v>
      </c>
      <c r="M2080" s="1">
        <v>44516.495949074073</v>
      </c>
      <c r="N2080" t="s">
        <v>75</v>
      </c>
      <c r="O2080" t="s">
        <v>205</v>
      </c>
      <c r="R2080" t="s">
        <v>18587</v>
      </c>
      <c r="S2080" t="s">
        <v>81</v>
      </c>
      <c r="U2080" t="s">
        <v>81</v>
      </c>
      <c r="V2080" t="s">
        <v>18588</v>
      </c>
      <c r="W2080">
        <v>28059</v>
      </c>
      <c r="X2080">
        <v>97823</v>
      </c>
      <c r="AA2080" t="s">
        <v>18589</v>
      </c>
      <c r="AC2080">
        <v>2014</v>
      </c>
      <c r="AF2080" t="s">
        <v>18590</v>
      </c>
      <c r="AG2080" t="s">
        <v>18591</v>
      </c>
      <c r="AH2080" t="s">
        <v>82</v>
      </c>
      <c r="AK2080" t="s">
        <v>18592</v>
      </c>
      <c r="AN2080">
        <v>1</v>
      </c>
      <c r="AU2080" s="1">
        <v>44516.550115740742</v>
      </c>
      <c r="AW2080" t="s">
        <v>71</v>
      </c>
      <c r="BC2080" s="1">
        <v>44515.324201388888</v>
      </c>
      <c r="BL2080" t="s">
        <v>18593</v>
      </c>
      <c r="BN2080" t="s">
        <v>84</v>
      </c>
      <c r="BO2080" t="s">
        <v>18594</v>
      </c>
      <c r="BP2080" t="s">
        <v>724</v>
      </c>
      <c r="BQ2080" t="s">
        <v>81</v>
      </c>
      <c r="BS2080" t="s">
        <v>85</v>
      </c>
      <c r="BT2080" t="s">
        <v>85</v>
      </c>
    </row>
    <row r="2081" spans="1:72" x14ac:dyDescent="0.25">
      <c r="A2081" t="s">
        <v>18595</v>
      </c>
      <c r="B2081" t="s">
        <v>122</v>
      </c>
      <c r="C2081" t="s">
        <v>18596</v>
      </c>
      <c r="E2081" t="s">
        <v>18597</v>
      </c>
      <c r="F2081">
        <v>1012761721358</v>
      </c>
      <c r="G2081">
        <v>2997752410</v>
      </c>
      <c r="H2081" t="s">
        <v>68</v>
      </c>
      <c r="J2081" t="s">
        <v>79</v>
      </c>
      <c r="K2081" s="2">
        <v>44516</v>
      </c>
      <c r="L2081" t="s">
        <v>197</v>
      </c>
      <c r="M2081" s="1">
        <v>44516.626354166663</v>
      </c>
      <c r="N2081" t="s">
        <v>75</v>
      </c>
      <c r="O2081" t="s">
        <v>785</v>
      </c>
      <c r="R2081" t="s">
        <v>18598</v>
      </c>
      <c r="S2081" t="s">
        <v>216</v>
      </c>
      <c r="U2081" t="s">
        <v>81</v>
      </c>
      <c r="V2081" t="s">
        <v>18599</v>
      </c>
      <c r="W2081">
        <v>12451</v>
      </c>
      <c r="AA2081" t="s">
        <v>18600</v>
      </c>
      <c r="AF2081" t="s">
        <v>18601</v>
      </c>
      <c r="AG2081" t="s">
        <v>18602</v>
      </c>
      <c r="AH2081" t="s">
        <v>82</v>
      </c>
      <c r="AK2081" t="s">
        <v>18603</v>
      </c>
      <c r="AN2081" t="s">
        <v>216</v>
      </c>
      <c r="AU2081" s="1">
        <v>44516.681793981479</v>
      </c>
      <c r="AW2081" t="s">
        <v>71</v>
      </c>
      <c r="BC2081" s="1">
        <v>44515.386458333334</v>
      </c>
      <c r="BL2081" t="s">
        <v>18604</v>
      </c>
      <c r="BP2081" t="s">
        <v>585</v>
      </c>
      <c r="BQ2081" t="s">
        <v>81</v>
      </c>
      <c r="BS2081" t="s">
        <v>85</v>
      </c>
      <c r="BT2081" t="s">
        <v>85</v>
      </c>
    </row>
    <row r="2082" spans="1:72" x14ac:dyDescent="0.25">
      <c r="A2082" t="s">
        <v>18605</v>
      </c>
      <c r="B2082" t="s">
        <v>67</v>
      </c>
      <c r="C2082" t="s">
        <v>18606</v>
      </c>
      <c r="E2082" t="s">
        <v>18607</v>
      </c>
      <c r="F2082">
        <v>1012449334890</v>
      </c>
      <c r="G2082">
        <v>4020353101</v>
      </c>
      <c r="H2082" t="s">
        <v>68</v>
      </c>
      <c r="J2082" t="s">
        <v>79</v>
      </c>
      <c r="K2082" s="2">
        <v>44516</v>
      </c>
      <c r="L2082" t="s">
        <v>197</v>
      </c>
      <c r="M2082" s="1">
        <v>44516.589918981481</v>
      </c>
      <c r="N2082" t="s">
        <v>75</v>
      </c>
      <c r="O2082" t="s">
        <v>199</v>
      </c>
      <c r="R2082" t="s">
        <v>18608</v>
      </c>
      <c r="S2082" t="s">
        <v>18609</v>
      </c>
      <c r="U2082" t="s">
        <v>81</v>
      </c>
      <c r="V2082" t="s">
        <v>18610</v>
      </c>
      <c r="W2082">
        <v>53707</v>
      </c>
      <c r="AA2082" t="s">
        <v>18611</v>
      </c>
      <c r="AF2082" t="s">
        <v>18612</v>
      </c>
      <c r="AG2082" s="4" t="s">
        <v>18613</v>
      </c>
      <c r="AH2082" t="s">
        <v>82</v>
      </c>
      <c r="AK2082" t="s">
        <v>18614</v>
      </c>
      <c r="AN2082" t="s">
        <v>89</v>
      </c>
      <c r="AU2082" s="1">
        <v>44516.638831018521</v>
      </c>
      <c r="AW2082" t="s">
        <v>71</v>
      </c>
      <c r="BC2082" s="1">
        <v>44515.299745370372</v>
      </c>
      <c r="BL2082" t="s">
        <v>18615</v>
      </c>
      <c r="BP2082" t="s">
        <v>585</v>
      </c>
      <c r="BQ2082" t="s">
        <v>81</v>
      </c>
      <c r="BS2082" t="s">
        <v>85</v>
      </c>
      <c r="BT2082" t="s">
        <v>85</v>
      </c>
    </row>
    <row r="2083" spans="1:72" x14ac:dyDescent="0.25">
      <c r="A2083" t="s">
        <v>18616</v>
      </c>
      <c r="B2083" t="s">
        <v>122</v>
      </c>
      <c r="C2083" t="s">
        <v>18617</v>
      </c>
      <c r="E2083" t="s">
        <v>18618</v>
      </c>
      <c r="F2083">
        <v>1200034955306</v>
      </c>
      <c r="G2083">
        <v>3383727002</v>
      </c>
      <c r="H2083" t="s">
        <v>68</v>
      </c>
      <c r="J2083" t="s">
        <v>79</v>
      </c>
      <c r="K2083" s="2">
        <v>44516</v>
      </c>
      <c r="L2083" t="s">
        <v>195</v>
      </c>
      <c r="M2083" s="1">
        <v>44516.456006944441</v>
      </c>
      <c r="N2083" t="s">
        <v>75</v>
      </c>
      <c r="O2083" t="s">
        <v>112</v>
      </c>
      <c r="R2083" t="s">
        <v>18619</v>
      </c>
      <c r="S2083" t="s">
        <v>18620</v>
      </c>
      <c r="U2083" t="s">
        <v>81</v>
      </c>
      <c r="V2083" t="s">
        <v>18621</v>
      </c>
      <c r="W2083" t="s">
        <v>18622</v>
      </c>
      <c r="AA2083" t="s">
        <v>18623</v>
      </c>
      <c r="AF2083" t="s">
        <v>18624</v>
      </c>
      <c r="AG2083" t="s">
        <v>18625</v>
      </c>
      <c r="AH2083" t="s">
        <v>89</v>
      </c>
      <c r="AK2083" t="s">
        <v>18626</v>
      </c>
      <c r="AN2083" t="s">
        <v>89</v>
      </c>
      <c r="AU2083" s="1">
        <v>44516.569675925923</v>
      </c>
      <c r="AW2083" t="s">
        <v>71</v>
      </c>
      <c r="BC2083" s="1">
        <v>44515.275636574072</v>
      </c>
      <c r="BL2083" t="s">
        <v>18627</v>
      </c>
      <c r="BM2083" t="s">
        <v>77</v>
      </c>
      <c r="BN2083" t="s">
        <v>84</v>
      </c>
      <c r="BO2083" t="s">
        <v>18628</v>
      </c>
      <c r="BP2083" t="s">
        <v>585</v>
      </c>
      <c r="BQ2083" t="s">
        <v>81</v>
      </c>
      <c r="BS2083" t="s">
        <v>85</v>
      </c>
      <c r="BT2083" t="s">
        <v>85</v>
      </c>
    </row>
    <row r="2084" spans="1:72" x14ac:dyDescent="0.25">
      <c r="A2084" t="s">
        <v>18629</v>
      </c>
      <c r="B2084" t="s">
        <v>67</v>
      </c>
      <c r="C2084" t="s">
        <v>18630</v>
      </c>
      <c r="E2084" t="s">
        <v>18631</v>
      </c>
      <c r="F2084">
        <v>2000026763915</v>
      </c>
      <c r="G2084">
        <v>3946307709</v>
      </c>
      <c r="H2084" t="s">
        <v>94</v>
      </c>
      <c r="J2084" t="s">
        <v>87</v>
      </c>
      <c r="K2084" s="2">
        <v>44516</v>
      </c>
      <c r="L2084" t="s">
        <v>197</v>
      </c>
      <c r="M2084" s="1">
        <v>44516.618703703702</v>
      </c>
      <c r="N2084" t="s">
        <v>75</v>
      </c>
      <c r="O2084" t="s">
        <v>126</v>
      </c>
      <c r="R2084" t="s">
        <v>18632</v>
      </c>
      <c r="S2084" t="s">
        <v>127</v>
      </c>
      <c r="U2084" t="s">
        <v>81</v>
      </c>
      <c r="V2084" t="s">
        <v>18633</v>
      </c>
      <c r="AA2084" t="s">
        <v>18634</v>
      </c>
      <c r="AC2084" t="s">
        <v>343</v>
      </c>
      <c r="AF2084" t="s">
        <v>18635</v>
      </c>
      <c r="AK2084" t="s">
        <v>18636</v>
      </c>
      <c r="AU2084" s="1">
        <v>44516.669490740744</v>
      </c>
      <c r="AW2084" t="s">
        <v>71</v>
      </c>
      <c r="BC2084" s="1">
        <v>44515.24759259259</v>
      </c>
      <c r="BL2084" t="s">
        <v>18637</v>
      </c>
      <c r="BM2084" t="s">
        <v>77</v>
      </c>
      <c r="BP2084" t="s">
        <v>931</v>
      </c>
      <c r="BQ2084" t="s">
        <v>81</v>
      </c>
      <c r="BS2084" t="s">
        <v>85</v>
      </c>
    </row>
    <row r="2085" spans="1:72" x14ac:dyDescent="0.25">
      <c r="A2085" t="s">
        <v>18638</v>
      </c>
      <c r="B2085" t="s">
        <v>67</v>
      </c>
      <c r="C2085" t="s">
        <v>18639</v>
      </c>
      <c r="E2085" t="s">
        <v>18640</v>
      </c>
      <c r="F2085">
        <v>1012393255375</v>
      </c>
      <c r="H2085" t="s">
        <v>135</v>
      </c>
      <c r="K2085" s="2">
        <v>44516</v>
      </c>
      <c r="L2085" t="s">
        <v>195</v>
      </c>
      <c r="M2085" s="1">
        <v>44516.40320601852</v>
      </c>
      <c r="N2085" t="s">
        <v>75</v>
      </c>
      <c r="O2085" t="s">
        <v>205</v>
      </c>
      <c r="R2085" t="s">
        <v>18641</v>
      </c>
      <c r="S2085" t="s">
        <v>18642</v>
      </c>
      <c r="U2085" t="s">
        <v>81</v>
      </c>
      <c r="V2085" t="s">
        <v>18643</v>
      </c>
      <c r="AU2085" s="1">
        <v>44516.412106481483</v>
      </c>
      <c r="AW2085" t="s">
        <v>71</v>
      </c>
      <c r="BC2085" s="1">
        <v>44515.324201388888</v>
      </c>
      <c r="BL2085" t="s">
        <v>18644</v>
      </c>
      <c r="BP2085" t="s">
        <v>1323</v>
      </c>
      <c r="BQ2085" t="s">
        <v>81</v>
      </c>
    </row>
    <row r="2086" spans="1:72" x14ac:dyDescent="0.25">
      <c r="A2086" t="s">
        <v>18645</v>
      </c>
      <c r="B2086" t="s">
        <v>120</v>
      </c>
      <c r="C2086" t="s">
        <v>18646</v>
      </c>
      <c r="E2086" t="s">
        <v>18647</v>
      </c>
      <c r="F2086">
        <v>1012836531849</v>
      </c>
      <c r="G2086">
        <v>9152808507</v>
      </c>
      <c r="H2086" t="s">
        <v>68</v>
      </c>
      <c r="J2086" t="s">
        <v>79</v>
      </c>
      <c r="K2086" s="2">
        <v>44516</v>
      </c>
      <c r="L2086" t="s">
        <v>195</v>
      </c>
      <c r="M2086" s="1">
        <v>44516.370729166665</v>
      </c>
      <c r="N2086" t="s">
        <v>75</v>
      </c>
      <c r="O2086" t="s">
        <v>1063</v>
      </c>
      <c r="R2086" t="s">
        <v>18648</v>
      </c>
      <c r="S2086" t="s">
        <v>144</v>
      </c>
      <c r="U2086" t="s">
        <v>81</v>
      </c>
      <c r="V2086" t="s">
        <v>18649</v>
      </c>
      <c r="W2086">
        <v>51500</v>
      </c>
      <c r="AA2086" t="s">
        <v>18650</v>
      </c>
      <c r="AC2086" t="s">
        <v>18651</v>
      </c>
      <c r="AF2086" t="s">
        <v>18652</v>
      </c>
      <c r="AG2086" t="s">
        <v>18653</v>
      </c>
      <c r="AH2086" t="s">
        <v>82</v>
      </c>
      <c r="AK2086" t="s">
        <v>18654</v>
      </c>
      <c r="AN2086" t="s">
        <v>144</v>
      </c>
      <c r="AU2086" s="1">
        <v>44516.427094907405</v>
      </c>
      <c r="AW2086" t="s">
        <v>71</v>
      </c>
      <c r="BC2086" s="1">
        <v>44515.310486111113</v>
      </c>
      <c r="BL2086" t="s">
        <v>18655</v>
      </c>
      <c r="BP2086" t="s">
        <v>585</v>
      </c>
      <c r="BQ2086" t="s">
        <v>81</v>
      </c>
      <c r="BS2086" t="s">
        <v>85</v>
      </c>
      <c r="BT2086" t="s">
        <v>85</v>
      </c>
    </row>
    <row r="2087" spans="1:72" x14ac:dyDescent="0.25">
      <c r="A2087" t="s">
        <v>18656</v>
      </c>
      <c r="B2087" t="s">
        <v>122</v>
      </c>
      <c r="C2087" t="s">
        <v>18657</v>
      </c>
      <c r="E2087" t="s">
        <v>18658</v>
      </c>
      <c r="F2087">
        <v>2000009770831</v>
      </c>
      <c r="H2087" t="s">
        <v>86</v>
      </c>
      <c r="J2087" t="s">
        <v>87</v>
      </c>
      <c r="K2087" s="2">
        <v>44516</v>
      </c>
      <c r="L2087" t="s">
        <v>197</v>
      </c>
      <c r="M2087" s="1">
        <v>44516.608912037038</v>
      </c>
      <c r="N2087" t="s">
        <v>95</v>
      </c>
      <c r="O2087" t="s">
        <v>114</v>
      </c>
      <c r="R2087" t="s">
        <v>18659</v>
      </c>
      <c r="V2087" t="s">
        <v>18660</v>
      </c>
      <c r="W2087">
        <v>91730</v>
      </c>
      <c r="X2087">
        <v>76804</v>
      </c>
      <c r="AG2087" t="s">
        <v>18661</v>
      </c>
      <c r="AH2087" t="s">
        <v>89</v>
      </c>
      <c r="AW2087" t="s">
        <v>71</v>
      </c>
      <c r="AZ2087" t="s">
        <v>96</v>
      </c>
      <c r="BA2087" t="s">
        <v>48</v>
      </c>
      <c r="BB2087" t="s">
        <v>12062</v>
      </c>
      <c r="BC2087" s="1">
        <v>44516.557060185187</v>
      </c>
      <c r="BL2087" t="s">
        <v>18662</v>
      </c>
      <c r="BM2087" t="s">
        <v>77</v>
      </c>
      <c r="BP2087" t="s">
        <v>574</v>
      </c>
      <c r="BQ2087" t="s">
        <v>81</v>
      </c>
      <c r="BS2087" t="s">
        <v>85</v>
      </c>
    </row>
    <row r="2088" spans="1:72" x14ac:dyDescent="0.25">
      <c r="A2088" t="s">
        <v>18663</v>
      </c>
      <c r="B2088" t="s">
        <v>101</v>
      </c>
      <c r="C2088" t="s">
        <v>18664</v>
      </c>
      <c r="E2088" t="s">
        <v>18665</v>
      </c>
      <c r="F2088">
        <v>1900048328733</v>
      </c>
      <c r="G2088">
        <v>8824487805</v>
      </c>
      <c r="H2088" t="s">
        <v>68</v>
      </c>
      <c r="J2088" t="s">
        <v>79</v>
      </c>
      <c r="K2088" s="2">
        <v>44516</v>
      </c>
      <c r="L2088" t="s">
        <v>195</v>
      </c>
      <c r="M2088" s="1">
        <v>44516.449525462966</v>
      </c>
      <c r="N2088" t="s">
        <v>75</v>
      </c>
      <c r="O2088" t="s">
        <v>9633</v>
      </c>
      <c r="R2088" t="s">
        <v>271</v>
      </c>
      <c r="S2088" t="s">
        <v>451</v>
      </c>
      <c r="U2088" t="s">
        <v>81</v>
      </c>
      <c r="V2088" t="s">
        <v>18666</v>
      </c>
      <c r="W2088">
        <v>1</v>
      </c>
      <c r="AA2088" t="s">
        <v>18667</v>
      </c>
      <c r="AC2088" t="s">
        <v>12163</v>
      </c>
      <c r="AF2088" t="s">
        <v>18668</v>
      </c>
      <c r="AG2088" t="s">
        <v>18669</v>
      </c>
      <c r="AH2088" t="s">
        <v>136</v>
      </c>
      <c r="AK2088" t="s">
        <v>18670</v>
      </c>
      <c r="AN2088" t="s">
        <v>451</v>
      </c>
      <c r="AU2088" s="1">
        <v>44516.533935185187</v>
      </c>
      <c r="AW2088" t="s">
        <v>71</v>
      </c>
      <c r="BC2088" s="1">
        <v>44515.351030092592</v>
      </c>
      <c r="BH2088" t="s">
        <v>18668</v>
      </c>
      <c r="BL2088" t="s">
        <v>18671</v>
      </c>
      <c r="BM2088" t="s">
        <v>77</v>
      </c>
      <c r="BP2088" t="s">
        <v>585</v>
      </c>
      <c r="BQ2088" t="s">
        <v>81</v>
      </c>
      <c r="BS2088" t="s">
        <v>85</v>
      </c>
      <c r="BT2088" t="s">
        <v>85</v>
      </c>
    </row>
    <row r="2089" spans="1:72" x14ac:dyDescent="0.25">
      <c r="A2089" t="s">
        <v>18672</v>
      </c>
      <c r="B2089" t="s">
        <v>151</v>
      </c>
      <c r="C2089" t="s">
        <v>18673</v>
      </c>
      <c r="E2089" t="s">
        <v>18674</v>
      </c>
      <c r="F2089">
        <v>1591060369603</v>
      </c>
      <c r="G2089">
        <v>1338155410</v>
      </c>
      <c r="H2089" t="s">
        <v>68</v>
      </c>
      <c r="J2089" t="s">
        <v>79</v>
      </c>
      <c r="K2089" s="2">
        <v>44516</v>
      </c>
      <c r="L2089" t="s">
        <v>197</v>
      </c>
      <c r="M2089" s="1">
        <v>44516.442199074074</v>
      </c>
      <c r="N2089" t="s">
        <v>75</v>
      </c>
      <c r="O2089" t="s">
        <v>152</v>
      </c>
      <c r="R2089" t="s">
        <v>153</v>
      </c>
      <c r="S2089" t="s">
        <v>144</v>
      </c>
      <c r="U2089" t="s">
        <v>81</v>
      </c>
      <c r="V2089" t="s">
        <v>18675</v>
      </c>
      <c r="W2089" t="s">
        <v>14836</v>
      </c>
      <c r="AA2089" t="s">
        <v>18676</v>
      </c>
      <c r="AC2089">
        <v>75322</v>
      </c>
      <c r="AF2089" t="s">
        <v>18677</v>
      </c>
      <c r="AG2089" s="4" t="s">
        <v>18678</v>
      </c>
      <c r="AH2089" t="s">
        <v>82</v>
      </c>
      <c r="AK2089" t="s">
        <v>18679</v>
      </c>
      <c r="AN2089" t="s">
        <v>89</v>
      </c>
      <c r="AU2089" s="1">
        <v>44516.510555555556</v>
      </c>
      <c r="AW2089" t="s">
        <v>71</v>
      </c>
      <c r="BC2089" s="1">
        <v>44515.494618055556</v>
      </c>
      <c r="BL2089" t="s">
        <v>18680</v>
      </c>
      <c r="BM2089" t="s">
        <v>77</v>
      </c>
      <c r="BN2089" t="s">
        <v>84</v>
      </c>
      <c r="BO2089" t="s">
        <v>18681</v>
      </c>
      <c r="BP2089" t="s">
        <v>585</v>
      </c>
      <c r="BQ2089" t="s">
        <v>81</v>
      </c>
      <c r="BS2089" t="s">
        <v>85</v>
      </c>
      <c r="BT2089" t="s">
        <v>85</v>
      </c>
    </row>
    <row r="2090" spans="1:72" x14ac:dyDescent="0.25">
      <c r="A2090" t="s">
        <v>18682</v>
      </c>
      <c r="B2090" t="s">
        <v>151</v>
      </c>
      <c r="C2090" t="s">
        <v>18683</v>
      </c>
      <c r="E2090" t="s">
        <v>457</v>
      </c>
      <c r="F2090">
        <v>2500001099060</v>
      </c>
      <c r="G2090">
        <v>7735238903</v>
      </c>
      <c r="H2090" t="s">
        <v>68</v>
      </c>
      <c r="J2090" t="s">
        <v>79</v>
      </c>
      <c r="K2090" s="2">
        <v>44516</v>
      </c>
      <c r="L2090" t="s">
        <v>197</v>
      </c>
      <c r="M2090" s="1">
        <v>44516.614930555559</v>
      </c>
      <c r="N2090" t="s">
        <v>75</v>
      </c>
      <c r="O2090" t="s">
        <v>167</v>
      </c>
      <c r="R2090" t="s">
        <v>153</v>
      </c>
      <c r="S2090" t="s">
        <v>174</v>
      </c>
      <c r="U2090" t="s">
        <v>81</v>
      </c>
      <c r="V2090" t="s">
        <v>18684</v>
      </c>
      <c r="W2090" t="s">
        <v>18685</v>
      </c>
      <c r="AA2090" t="s">
        <v>18686</v>
      </c>
      <c r="AC2090" t="s">
        <v>18687</v>
      </c>
      <c r="AF2090" t="s">
        <v>18688</v>
      </c>
      <c r="AG2090" s="4" t="s">
        <v>18689</v>
      </c>
      <c r="AH2090" t="s">
        <v>82</v>
      </c>
      <c r="AK2090" t="s">
        <v>18690</v>
      </c>
      <c r="AN2090" t="s">
        <v>89</v>
      </c>
      <c r="AU2090" s="1">
        <v>44516.672743055555</v>
      </c>
      <c r="AW2090" t="s">
        <v>71</v>
      </c>
      <c r="BC2090" s="1">
        <v>44515.414340277777</v>
      </c>
      <c r="BL2090" t="s">
        <v>18691</v>
      </c>
      <c r="BN2090" t="s">
        <v>84</v>
      </c>
      <c r="BO2090" t="s">
        <v>18692</v>
      </c>
      <c r="BP2090" t="s">
        <v>585</v>
      </c>
      <c r="BQ2090" t="s">
        <v>81</v>
      </c>
      <c r="BS2090" t="s">
        <v>85</v>
      </c>
      <c r="BT2090" t="s">
        <v>85</v>
      </c>
    </row>
    <row r="2091" spans="1:72" x14ac:dyDescent="0.25">
      <c r="A2091" t="s">
        <v>18693</v>
      </c>
      <c r="B2091" t="s">
        <v>151</v>
      </c>
      <c r="C2091" t="s">
        <v>18694</v>
      </c>
      <c r="E2091" t="s">
        <v>18695</v>
      </c>
      <c r="F2091">
        <v>1591058685970</v>
      </c>
      <c r="G2091">
        <v>1273257702</v>
      </c>
      <c r="H2091" t="s">
        <v>68</v>
      </c>
      <c r="J2091" t="s">
        <v>79</v>
      </c>
      <c r="K2091" s="2">
        <v>44516</v>
      </c>
      <c r="L2091" t="s">
        <v>197</v>
      </c>
      <c r="M2091" s="1">
        <v>44516.597129629627</v>
      </c>
      <c r="N2091" t="s">
        <v>75</v>
      </c>
      <c r="O2091" t="s">
        <v>142</v>
      </c>
      <c r="R2091" t="s">
        <v>153</v>
      </c>
      <c r="V2091" t="s">
        <v>18696</v>
      </c>
      <c r="W2091">
        <v>45835</v>
      </c>
      <c r="AA2091" t="s">
        <v>18697</v>
      </c>
      <c r="AC2091">
        <v>17451</v>
      </c>
      <c r="AF2091" t="s">
        <v>18698</v>
      </c>
      <c r="AG2091" s="4" t="s">
        <v>18699</v>
      </c>
      <c r="AH2091" t="s">
        <v>82</v>
      </c>
      <c r="AK2091" t="s">
        <v>18700</v>
      </c>
      <c r="AU2091" s="1">
        <v>44516.65625</v>
      </c>
      <c r="AW2091" t="s">
        <v>71</v>
      </c>
      <c r="BC2091" s="1">
        <v>44515.638356481482</v>
      </c>
      <c r="BL2091" t="s">
        <v>18701</v>
      </c>
      <c r="BM2091" t="s">
        <v>77</v>
      </c>
      <c r="BP2091" t="s">
        <v>585</v>
      </c>
      <c r="BQ2091" t="s">
        <v>81</v>
      </c>
      <c r="BS2091" t="s">
        <v>85</v>
      </c>
      <c r="BT2091" t="s">
        <v>85</v>
      </c>
    </row>
    <row r="2092" spans="1:72" x14ac:dyDescent="0.25">
      <c r="A2092" t="s">
        <v>18702</v>
      </c>
      <c r="B2092" t="s">
        <v>151</v>
      </c>
      <c r="C2092" t="s">
        <v>18703</v>
      </c>
      <c r="E2092" t="s">
        <v>18704</v>
      </c>
      <c r="F2092">
        <v>1591017098828</v>
      </c>
      <c r="G2092">
        <v>1270161606</v>
      </c>
      <c r="H2092" t="s">
        <v>68</v>
      </c>
      <c r="J2092" t="s">
        <v>79</v>
      </c>
      <c r="K2092" s="2">
        <v>44516</v>
      </c>
      <c r="L2092" t="s">
        <v>197</v>
      </c>
      <c r="M2092" s="1">
        <v>44516.511284722219</v>
      </c>
      <c r="N2092" t="s">
        <v>75</v>
      </c>
      <c r="O2092" t="s">
        <v>142</v>
      </c>
      <c r="R2092" t="s">
        <v>153</v>
      </c>
      <c r="V2092" t="s">
        <v>18705</v>
      </c>
      <c r="W2092">
        <v>62139</v>
      </c>
      <c r="AA2092" s="3">
        <v>9808098080</v>
      </c>
      <c r="AC2092">
        <v>9950</v>
      </c>
      <c r="AF2092" t="s">
        <v>18706</v>
      </c>
      <c r="AG2092" s="4" t="s">
        <v>18707</v>
      </c>
      <c r="AH2092" t="s">
        <v>82</v>
      </c>
      <c r="AJ2092" t="s">
        <v>18708</v>
      </c>
      <c r="AK2092" t="s">
        <v>18709</v>
      </c>
      <c r="AU2092" s="1">
        <v>44516.569444444445</v>
      </c>
      <c r="AW2092" t="s">
        <v>71</v>
      </c>
      <c r="BC2092" s="1">
        <v>44515.360937500001</v>
      </c>
      <c r="BL2092" t="s">
        <v>18710</v>
      </c>
      <c r="BM2092" t="s">
        <v>77</v>
      </c>
      <c r="BP2092" t="s">
        <v>585</v>
      </c>
      <c r="BQ2092" t="s">
        <v>81</v>
      </c>
      <c r="BS2092" t="s">
        <v>85</v>
      </c>
      <c r="BT2092" t="s">
        <v>85</v>
      </c>
    </row>
    <row r="2093" spans="1:72" x14ac:dyDescent="0.25">
      <c r="A2093" t="s">
        <v>18711</v>
      </c>
      <c r="B2093" t="s">
        <v>67</v>
      </c>
      <c r="C2093" t="s">
        <v>18712</v>
      </c>
      <c r="E2093" t="s">
        <v>18713</v>
      </c>
      <c r="F2093">
        <v>1012450850591</v>
      </c>
      <c r="G2093">
        <v>3999373005</v>
      </c>
      <c r="H2093" t="s">
        <v>68</v>
      </c>
      <c r="K2093" s="2">
        <v>44516</v>
      </c>
      <c r="L2093" t="s">
        <v>195</v>
      </c>
      <c r="N2093" t="s">
        <v>95</v>
      </c>
      <c r="O2093" t="s">
        <v>106</v>
      </c>
      <c r="R2093" t="s">
        <v>110</v>
      </c>
      <c r="V2093" t="s">
        <v>18714</v>
      </c>
      <c r="AA2093">
        <v>6254537</v>
      </c>
      <c r="AW2093" t="s">
        <v>71</v>
      </c>
      <c r="AZ2093" t="s">
        <v>96</v>
      </c>
      <c r="BA2093" t="s">
        <v>97</v>
      </c>
      <c r="BB2093" t="s">
        <v>9365</v>
      </c>
      <c r="BC2093" s="1">
        <v>44516.40587962963</v>
      </c>
      <c r="BL2093" t="s">
        <v>18715</v>
      </c>
      <c r="BP2093" t="s">
        <v>585</v>
      </c>
      <c r="BQ2093" t="s">
        <v>81</v>
      </c>
    </row>
    <row r="2094" spans="1:72" x14ac:dyDescent="0.25">
      <c r="A2094" t="s">
        <v>18716</v>
      </c>
      <c r="B2094" t="s">
        <v>67</v>
      </c>
      <c r="C2094" t="s">
        <v>18717</v>
      </c>
      <c r="E2094" t="s">
        <v>18718</v>
      </c>
      <c r="F2094">
        <v>1012450222008</v>
      </c>
      <c r="G2094">
        <v>4009505603</v>
      </c>
      <c r="H2094" t="s">
        <v>133</v>
      </c>
      <c r="K2094" s="2">
        <v>44516</v>
      </c>
      <c r="L2094" t="s">
        <v>195</v>
      </c>
      <c r="N2094" t="s">
        <v>95</v>
      </c>
      <c r="O2094" t="s">
        <v>106</v>
      </c>
      <c r="R2094" t="s">
        <v>18719</v>
      </c>
      <c r="AA2094" t="s">
        <v>18720</v>
      </c>
      <c r="AW2094" t="s">
        <v>71</v>
      </c>
      <c r="AZ2094" t="s">
        <v>96</v>
      </c>
      <c r="BA2094" t="s">
        <v>48</v>
      </c>
      <c r="BB2094" t="s">
        <v>12062</v>
      </c>
      <c r="BC2094" s="1">
        <v>44516.40587962963</v>
      </c>
      <c r="BL2094" t="s">
        <v>18721</v>
      </c>
      <c r="BM2094" t="s">
        <v>77</v>
      </c>
      <c r="BP2094" t="s">
        <v>2150</v>
      </c>
      <c r="BQ2094" t="s">
        <v>81</v>
      </c>
    </row>
    <row r="2095" spans="1:72" x14ac:dyDescent="0.25">
      <c r="A2095" t="s">
        <v>18722</v>
      </c>
      <c r="B2095" t="s">
        <v>151</v>
      </c>
      <c r="C2095" t="s">
        <v>18723</v>
      </c>
      <c r="E2095" t="s">
        <v>18724</v>
      </c>
      <c r="F2095">
        <v>2700003222985</v>
      </c>
      <c r="G2095">
        <v>7718455106</v>
      </c>
      <c r="H2095" t="s">
        <v>68</v>
      </c>
      <c r="J2095" t="s">
        <v>79</v>
      </c>
      <c r="K2095" s="2">
        <v>44516</v>
      </c>
      <c r="L2095" t="s">
        <v>197</v>
      </c>
      <c r="M2095" s="1">
        <v>44516.503587962965</v>
      </c>
      <c r="N2095" t="s">
        <v>75</v>
      </c>
      <c r="O2095" t="s">
        <v>162</v>
      </c>
      <c r="R2095" t="s">
        <v>18725</v>
      </c>
      <c r="S2095" t="s">
        <v>80</v>
      </c>
      <c r="U2095" t="s">
        <v>81</v>
      </c>
      <c r="V2095" t="s">
        <v>18726</v>
      </c>
      <c r="W2095">
        <v>11696</v>
      </c>
      <c r="AA2095" t="s">
        <v>18727</v>
      </c>
      <c r="AC2095" t="s">
        <v>377</v>
      </c>
      <c r="AF2095" t="s">
        <v>18728</v>
      </c>
      <c r="AG2095" s="4" t="s">
        <v>18729</v>
      </c>
      <c r="AH2095" t="s">
        <v>82</v>
      </c>
      <c r="AK2095" t="s">
        <v>18730</v>
      </c>
      <c r="AN2095" t="s">
        <v>83</v>
      </c>
      <c r="AU2095" s="1">
        <v>44516.5391087963</v>
      </c>
      <c r="AW2095" t="s">
        <v>71</v>
      </c>
      <c r="BC2095" s="1">
        <v>44515.547152777777</v>
      </c>
      <c r="BL2095" t="s">
        <v>18731</v>
      </c>
      <c r="BN2095" t="s">
        <v>84</v>
      </c>
      <c r="BO2095" t="s">
        <v>18732</v>
      </c>
      <c r="BP2095" t="s">
        <v>585</v>
      </c>
      <c r="BQ2095" t="s">
        <v>81</v>
      </c>
      <c r="BS2095" t="s">
        <v>85</v>
      </c>
      <c r="BT2095" t="s">
        <v>85</v>
      </c>
    </row>
    <row r="2096" spans="1:72" x14ac:dyDescent="0.25">
      <c r="A2096" t="s">
        <v>18733</v>
      </c>
      <c r="B2096" t="s">
        <v>151</v>
      </c>
      <c r="C2096" t="s">
        <v>18734</v>
      </c>
      <c r="E2096" t="s">
        <v>18735</v>
      </c>
      <c r="F2096">
        <v>1591018032907</v>
      </c>
      <c r="G2096">
        <v>8830747600</v>
      </c>
      <c r="H2096" t="s">
        <v>68</v>
      </c>
      <c r="J2096" t="s">
        <v>79</v>
      </c>
      <c r="K2096" s="2">
        <v>44516</v>
      </c>
      <c r="L2096" t="s">
        <v>197</v>
      </c>
      <c r="M2096" s="1">
        <v>44516.524745370371</v>
      </c>
      <c r="N2096" t="s">
        <v>75</v>
      </c>
      <c r="O2096" t="s">
        <v>170</v>
      </c>
      <c r="R2096" t="s">
        <v>18736</v>
      </c>
      <c r="S2096" t="s">
        <v>81</v>
      </c>
      <c r="U2096" t="s">
        <v>81</v>
      </c>
      <c r="V2096" t="s">
        <v>18737</v>
      </c>
      <c r="W2096">
        <v>16691</v>
      </c>
      <c r="AA2096" t="s">
        <v>18738</v>
      </c>
      <c r="AC2096" t="s">
        <v>18739</v>
      </c>
      <c r="AF2096" t="s">
        <v>18740</v>
      </c>
      <c r="AG2096" s="4" t="s">
        <v>18741</v>
      </c>
      <c r="AH2096" t="s">
        <v>82</v>
      </c>
      <c r="AK2096" t="s">
        <v>18742</v>
      </c>
      <c r="AN2096" t="s">
        <v>89</v>
      </c>
      <c r="AU2096" s="1">
        <v>44516.570740740739</v>
      </c>
      <c r="AW2096" t="s">
        <v>71</v>
      </c>
      <c r="BC2096" s="1">
        <v>44515.645104166666</v>
      </c>
      <c r="BL2096" t="s">
        <v>18743</v>
      </c>
      <c r="BM2096" t="s">
        <v>77</v>
      </c>
      <c r="BN2096" t="s">
        <v>84</v>
      </c>
      <c r="BO2096" t="s">
        <v>18744</v>
      </c>
      <c r="BP2096" t="s">
        <v>585</v>
      </c>
      <c r="BQ2096" t="s">
        <v>81</v>
      </c>
      <c r="BS2096" t="s">
        <v>85</v>
      </c>
      <c r="BT2096" t="s">
        <v>85</v>
      </c>
    </row>
    <row r="2097" spans="1:72" x14ac:dyDescent="0.25">
      <c r="A2097" t="s">
        <v>18745</v>
      </c>
      <c r="B2097" t="s">
        <v>120</v>
      </c>
      <c r="C2097" t="s">
        <v>18746</v>
      </c>
      <c r="E2097" t="s">
        <v>18747</v>
      </c>
      <c r="F2097">
        <v>1200038129762</v>
      </c>
      <c r="G2097">
        <v>3406275909</v>
      </c>
      <c r="H2097" t="s">
        <v>68</v>
      </c>
      <c r="J2097" t="s">
        <v>79</v>
      </c>
      <c r="K2097" s="2">
        <v>44516</v>
      </c>
      <c r="L2097" t="s">
        <v>195</v>
      </c>
      <c r="M2097" s="1">
        <v>44516.305844907409</v>
      </c>
      <c r="N2097" t="s">
        <v>75</v>
      </c>
      <c r="O2097" t="s">
        <v>112</v>
      </c>
      <c r="R2097" t="s">
        <v>18748</v>
      </c>
      <c r="S2097" t="s">
        <v>113</v>
      </c>
      <c r="U2097" t="s">
        <v>81</v>
      </c>
      <c r="V2097" t="s">
        <v>18749</v>
      </c>
      <c r="W2097">
        <v>28614</v>
      </c>
      <c r="AA2097" t="s">
        <v>18750</v>
      </c>
      <c r="AC2097" t="s">
        <v>18751</v>
      </c>
      <c r="AF2097" t="s">
        <v>18752</v>
      </c>
      <c r="AG2097" t="s">
        <v>18753</v>
      </c>
      <c r="AH2097" t="s">
        <v>89</v>
      </c>
      <c r="AK2097" t="s">
        <v>18754</v>
      </c>
      <c r="AN2097" t="s">
        <v>89</v>
      </c>
      <c r="AU2097" s="1">
        <v>44516.455613425926</v>
      </c>
      <c r="AW2097" t="s">
        <v>71</v>
      </c>
      <c r="BC2097" s="1">
        <v>44515.275636574072</v>
      </c>
      <c r="BL2097" t="s">
        <v>18755</v>
      </c>
      <c r="BN2097" t="s">
        <v>84</v>
      </c>
      <c r="BO2097" t="s">
        <v>18756</v>
      </c>
      <c r="BP2097" t="s">
        <v>585</v>
      </c>
      <c r="BQ2097" t="s">
        <v>81</v>
      </c>
      <c r="BS2097" t="s">
        <v>85</v>
      </c>
      <c r="BT2097" t="s">
        <v>85</v>
      </c>
    </row>
    <row r="2098" spans="1:72" x14ac:dyDescent="0.25">
      <c r="A2098" t="s">
        <v>18757</v>
      </c>
      <c r="B2098" t="s">
        <v>67</v>
      </c>
      <c r="C2098" t="s">
        <v>18758</v>
      </c>
      <c r="E2098" t="s">
        <v>18759</v>
      </c>
      <c r="F2098">
        <v>1200060881520</v>
      </c>
      <c r="H2098" t="s">
        <v>123</v>
      </c>
      <c r="J2098" t="s">
        <v>87</v>
      </c>
      <c r="K2098" s="2">
        <v>44516</v>
      </c>
      <c r="L2098" t="s">
        <v>197</v>
      </c>
      <c r="M2098" s="1">
        <v>44516.593657407408</v>
      </c>
      <c r="N2098" t="s">
        <v>75</v>
      </c>
      <c r="O2098" t="s">
        <v>121</v>
      </c>
      <c r="R2098" t="s">
        <v>18760</v>
      </c>
      <c r="S2098" t="s">
        <v>18761</v>
      </c>
      <c r="U2098" t="s">
        <v>81</v>
      </c>
      <c r="V2098" t="s">
        <v>18762</v>
      </c>
      <c r="AH2098" t="s">
        <v>18763</v>
      </c>
      <c r="AN2098" t="s">
        <v>89</v>
      </c>
      <c r="AU2098" s="1">
        <v>44516.630983796298</v>
      </c>
      <c r="AW2098" t="s">
        <v>71</v>
      </c>
      <c r="BC2098" s="1">
        <v>44515.273402777777</v>
      </c>
      <c r="BL2098" t="s">
        <v>18764</v>
      </c>
      <c r="BP2098" t="s">
        <v>1196</v>
      </c>
      <c r="BQ2098" t="s">
        <v>81</v>
      </c>
    </row>
    <row r="2099" spans="1:72" x14ac:dyDescent="0.25">
      <c r="A2099" t="s">
        <v>18765</v>
      </c>
      <c r="B2099" t="s">
        <v>120</v>
      </c>
      <c r="C2099" t="s">
        <v>18766</v>
      </c>
      <c r="E2099" t="s">
        <v>18767</v>
      </c>
      <c r="F2099">
        <v>2000016468759</v>
      </c>
      <c r="G2099">
        <v>3978177908</v>
      </c>
      <c r="H2099" t="s">
        <v>68</v>
      </c>
      <c r="K2099" s="2">
        <v>44516</v>
      </c>
      <c r="L2099" t="s">
        <v>197</v>
      </c>
      <c r="M2099" s="1">
        <v>44516.676585648151</v>
      </c>
      <c r="N2099" t="s">
        <v>69</v>
      </c>
      <c r="O2099" t="s">
        <v>132</v>
      </c>
      <c r="P2099" t="s">
        <v>70</v>
      </c>
      <c r="Q2099" t="s">
        <v>18768</v>
      </c>
      <c r="R2099" t="s">
        <v>18769</v>
      </c>
      <c r="V2099" t="s">
        <v>18770</v>
      </c>
      <c r="W2099">
        <v>10907</v>
      </c>
      <c r="X2099" t="s">
        <v>89</v>
      </c>
      <c r="AA2099" t="s">
        <v>18771</v>
      </c>
      <c r="AV2099" s="1">
        <v>44516.691168981481</v>
      </c>
      <c r="AW2099" t="s">
        <v>71</v>
      </c>
      <c r="BC2099" s="1">
        <v>44515.260405092595</v>
      </c>
      <c r="BL2099" t="s">
        <v>18772</v>
      </c>
      <c r="BM2099" t="s">
        <v>77</v>
      </c>
      <c r="BP2099" t="s">
        <v>585</v>
      </c>
      <c r="BQ2099" t="s">
        <v>81</v>
      </c>
    </row>
    <row r="2100" spans="1:72" x14ac:dyDescent="0.25">
      <c r="A2100" t="s">
        <v>18773</v>
      </c>
      <c r="B2100" t="s">
        <v>151</v>
      </c>
      <c r="C2100" t="s">
        <v>18774</v>
      </c>
      <c r="E2100" t="s">
        <v>16180</v>
      </c>
      <c r="F2100">
        <v>1591010078392</v>
      </c>
      <c r="G2100">
        <v>1337779309</v>
      </c>
      <c r="H2100" t="s">
        <v>68</v>
      </c>
      <c r="J2100" t="s">
        <v>79</v>
      </c>
      <c r="K2100" s="2">
        <v>44516</v>
      </c>
      <c r="L2100" t="s">
        <v>195</v>
      </c>
      <c r="M2100" s="1">
        <v>44516.41302083333</v>
      </c>
      <c r="N2100" t="s">
        <v>75</v>
      </c>
      <c r="O2100" t="s">
        <v>175</v>
      </c>
      <c r="R2100" t="s">
        <v>18775</v>
      </c>
      <c r="S2100" t="s">
        <v>80</v>
      </c>
      <c r="U2100" t="s">
        <v>81</v>
      </c>
      <c r="V2100" t="s">
        <v>18776</v>
      </c>
      <c r="W2100">
        <v>14242</v>
      </c>
      <c r="AA2100" t="s">
        <v>18777</v>
      </c>
      <c r="AC2100" t="s">
        <v>18778</v>
      </c>
      <c r="AF2100" t="s">
        <v>18779</v>
      </c>
      <c r="AG2100" s="4" t="s">
        <v>18780</v>
      </c>
      <c r="AH2100" t="s">
        <v>82</v>
      </c>
      <c r="AK2100" t="s">
        <v>18781</v>
      </c>
      <c r="AN2100" t="s">
        <v>83</v>
      </c>
      <c r="AU2100" s="1">
        <v>44516.485821759263</v>
      </c>
      <c r="AW2100" t="s">
        <v>71</v>
      </c>
      <c r="BC2100" s="1">
        <v>44515.535266203704</v>
      </c>
      <c r="BL2100" t="s">
        <v>18782</v>
      </c>
      <c r="BN2100" t="s">
        <v>84</v>
      </c>
      <c r="BO2100" t="s">
        <v>18783</v>
      </c>
      <c r="BP2100" t="s">
        <v>585</v>
      </c>
      <c r="BQ2100" t="s">
        <v>81</v>
      </c>
      <c r="BS2100" t="s">
        <v>85</v>
      </c>
      <c r="BT2100" t="s">
        <v>85</v>
      </c>
    </row>
    <row r="2101" spans="1:72" x14ac:dyDescent="0.25">
      <c r="A2101" t="s">
        <v>18784</v>
      </c>
      <c r="B2101" t="s">
        <v>151</v>
      </c>
      <c r="C2101" t="s">
        <v>18785</v>
      </c>
      <c r="E2101" t="s">
        <v>18786</v>
      </c>
      <c r="F2101">
        <v>1591062291915</v>
      </c>
      <c r="G2101">
        <v>5086164701</v>
      </c>
      <c r="H2101" t="s">
        <v>68</v>
      </c>
      <c r="J2101" t="s">
        <v>79</v>
      </c>
      <c r="K2101" s="2">
        <v>44516</v>
      </c>
      <c r="L2101" t="s">
        <v>195</v>
      </c>
      <c r="M2101" s="1">
        <v>44516.449849537035</v>
      </c>
      <c r="N2101" t="s">
        <v>75</v>
      </c>
      <c r="O2101" t="s">
        <v>158</v>
      </c>
      <c r="R2101" t="s">
        <v>153</v>
      </c>
      <c r="S2101" t="s">
        <v>18787</v>
      </c>
      <c r="U2101" t="s">
        <v>81</v>
      </c>
      <c r="V2101" t="s">
        <v>18788</v>
      </c>
      <c r="W2101">
        <v>14478</v>
      </c>
      <c r="AA2101" t="s">
        <v>18789</v>
      </c>
      <c r="AC2101">
        <v>33067</v>
      </c>
      <c r="AF2101" t="s">
        <v>18790</v>
      </c>
      <c r="AG2101" t="s">
        <v>18791</v>
      </c>
      <c r="AH2101" t="s">
        <v>169</v>
      </c>
      <c r="AK2101" t="s">
        <v>18792</v>
      </c>
      <c r="AU2101" s="1">
        <v>44516.505694444444</v>
      </c>
      <c r="AW2101" t="s">
        <v>71</v>
      </c>
      <c r="BC2101" s="1">
        <v>44515.479212962964</v>
      </c>
      <c r="BG2101" t="s">
        <v>18793</v>
      </c>
      <c r="BL2101" t="s">
        <v>18794</v>
      </c>
      <c r="BN2101" t="s">
        <v>84</v>
      </c>
      <c r="BO2101" t="s">
        <v>18795</v>
      </c>
      <c r="BP2101" t="s">
        <v>585</v>
      </c>
      <c r="BQ2101" t="s">
        <v>81</v>
      </c>
      <c r="BS2101" t="s">
        <v>85</v>
      </c>
      <c r="BT2101" t="s">
        <v>85</v>
      </c>
    </row>
    <row r="2102" spans="1:72" x14ac:dyDescent="0.25">
      <c r="A2102" t="s">
        <v>18796</v>
      </c>
      <c r="B2102" t="s">
        <v>67</v>
      </c>
      <c r="C2102" t="s">
        <v>18797</v>
      </c>
      <c r="E2102" t="s">
        <v>18798</v>
      </c>
      <c r="F2102">
        <v>2400001086216</v>
      </c>
      <c r="G2102">
        <v>7744780800</v>
      </c>
      <c r="H2102" t="s">
        <v>94</v>
      </c>
      <c r="J2102" t="s">
        <v>87</v>
      </c>
      <c r="K2102" s="2">
        <v>44516</v>
      </c>
      <c r="L2102" t="s">
        <v>195</v>
      </c>
      <c r="M2102" s="1">
        <v>44516.334467592591</v>
      </c>
      <c r="N2102" t="s">
        <v>75</v>
      </c>
      <c r="O2102" t="s">
        <v>199</v>
      </c>
      <c r="R2102" t="s">
        <v>18799</v>
      </c>
      <c r="S2102" t="s">
        <v>144</v>
      </c>
      <c r="U2102" t="s">
        <v>81</v>
      </c>
      <c r="AA2102" t="s">
        <v>18800</v>
      </c>
      <c r="AC2102" t="s">
        <v>18801</v>
      </c>
      <c r="AF2102" t="s">
        <v>18802</v>
      </c>
      <c r="AK2102" t="s">
        <v>18803</v>
      </c>
      <c r="AU2102" s="1">
        <v>44516.358784722222</v>
      </c>
      <c r="AW2102" t="s">
        <v>71</v>
      </c>
      <c r="BC2102" s="1">
        <v>44515.299745370372</v>
      </c>
      <c r="BL2102" t="s">
        <v>18804</v>
      </c>
      <c r="BN2102" t="s">
        <v>84</v>
      </c>
      <c r="BO2102" t="s">
        <v>18805</v>
      </c>
      <c r="BP2102" t="s">
        <v>931</v>
      </c>
      <c r="BQ2102" t="s">
        <v>81</v>
      </c>
      <c r="BS2102" t="s">
        <v>85</v>
      </c>
    </row>
    <row r="2103" spans="1:72" x14ac:dyDescent="0.25">
      <c r="A2103" t="s">
        <v>18806</v>
      </c>
      <c r="B2103" t="s">
        <v>264</v>
      </c>
      <c r="C2103" t="s">
        <v>18807</v>
      </c>
      <c r="E2103" t="s">
        <v>18808</v>
      </c>
      <c r="F2103">
        <v>1800031922086</v>
      </c>
      <c r="H2103" t="s">
        <v>74</v>
      </c>
      <c r="K2103" s="2">
        <v>44516</v>
      </c>
      <c r="L2103" t="s">
        <v>195</v>
      </c>
      <c r="M2103" s="1">
        <v>44516.487696759257</v>
      </c>
      <c r="N2103" t="s">
        <v>259</v>
      </c>
      <c r="O2103" t="s">
        <v>149</v>
      </c>
      <c r="R2103" t="s">
        <v>18809</v>
      </c>
      <c r="V2103" t="s">
        <v>18810</v>
      </c>
      <c r="AW2103" t="s">
        <v>71</v>
      </c>
      <c r="BC2103" s="1">
        <v>44515.3746875</v>
      </c>
      <c r="BL2103" t="s">
        <v>18811</v>
      </c>
      <c r="BP2103" t="s">
        <v>1095</v>
      </c>
      <c r="BQ2103" t="s">
        <v>81</v>
      </c>
    </row>
    <row r="2104" spans="1:72" x14ac:dyDescent="0.25">
      <c r="A2104" t="s">
        <v>18812</v>
      </c>
      <c r="B2104" t="s">
        <v>264</v>
      </c>
      <c r="C2104" t="s">
        <v>18813</v>
      </c>
      <c r="E2104" t="s">
        <v>18808</v>
      </c>
      <c r="F2104">
        <v>1800060890285</v>
      </c>
      <c r="H2104" t="s">
        <v>74</v>
      </c>
      <c r="K2104" s="2">
        <v>44516</v>
      </c>
      <c r="L2104" t="s">
        <v>195</v>
      </c>
      <c r="M2104" s="1">
        <v>44516.489259259259</v>
      </c>
      <c r="N2104" t="s">
        <v>75</v>
      </c>
      <c r="O2104" t="s">
        <v>149</v>
      </c>
      <c r="R2104" t="s">
        <v>18814</v>
      </c>
      <c r="V2104" t="s">
        <v>18815</v>
      </c>
      <c r="AU2104" s="1">
        <v>44516.671944444446</v>
      </c>
      <c r="AW2104" t="s">
        <v>71</v>
      </c>
      <c r="BC2104" s="1">
        <v>44515.3746875</v>
      </c>
      <c r="BL2104" t="s">
        <v>18816</v>
      </c>
      <c r="BP2104" t="s">
        <v>1095</v>
      </c>
      <c r="BQ2104" t="s">
        <v>81</v>
      </c>
    </row>
    <row r="2105" spans="1:72" x14ac:dyDescent="0.25">
      <c r="A2105" t="s">
        <v>18817</v>
      </c>
      <c r="B2105" t="s">
        <v>264</v>
      </c>
      <c r="C2105" t="s">
        <v>18818</v>
      </c>
      <c r="E2105" t="s">
        <v>18808</v>
      </c>
      <c r="F2105">
        <v>1800031922208</v>
      </c>
      <c r="H2105" t="s">
        <v>74</v>
      </c>
      <c r="K2105" s="2">
        <v>44516</v>
      </c>
      <c r="L2105" t="s">
        <v>195</v>
      </c>
      <c r="M2105" s="1">
        <v>44516.490833333337</v>
      </c>
      <c r="N2105" t="s">
        <v>483</v>
      </c>
      <c r="O2105" t="s">
        <v>149</v>
      </c>
      <c r="R2105" t="s">
        <v>18819</v>
      </c>
      <c r="V2105" t="s">
        <v>18820</v>
      </c>
      <c r="AW2105" t="s">
        <v>71</v>
      </c>
      <c r="BC2105" s="1">
        <v>44515.407395833332</v>
      </c>
      <c r="BL2105" t="s">
        <v>18821</v>
      </c>
      <c r="BP2105" t="s">
        <v>1095</v>
      </c>
      <c r="BQ2105" t="s">
        <v>81</v>
      </c>
    </row>
    <row r="2106" spans="1:72" x14ac:dyDescent="0.25">
      <c r="A2106" t="s">
        <v>18822</v>
      </c>
      <c r="B2106" t="s">
        <v>264</v>
      </c>
      <c r="C2106" t="s">
        <v>18823</v>
      </c>
      <c r="E2106" t="s">
        <v>18808</v>
      </c>
      <c r="F2106">
        <v>1800023000930</v>
      </c>
      <c r="H2106" t="s">
        <v>74</v>
      </c>
      <c r="K2106" s="2">
        <v>44516</v>
      </c>
      <c r="L2106" t="s">
        <v>197</v>
      </c>
      <c r="M2106" s="1">
        <v>44516.684120370373</v>
      </c>
      <c r="N2106" t="s">
        <v>259</v>
      </c>
      <c r="O2106" t="s">
        <v>149</v>
      </c>
      <c r="R2106" t="s">
        <v>18819</v>
      </c>
      <c r="V2106" t="s">
        <v>18824</v>
      </c>
      <c r="AW2106" t="s">
        <v>71</v>
      </c>
      <c r="BC2106" s="1">
        <v>44515.407395833332</v>
      </c>
      <c r="BL2106" t="s">
        <v>18825</v>
      </c>
      <c r="BP2106" t="s">
        <v>1095</v>
      </c>
      <c r="BQ2106" t="s">
        <v>81</v>
      </c>
    </row>
    <row r="2107" spans="1:72" x14ac:dyDescent="0.25">
      <c r="A2107" t="s">
        <v>18826</v>
      </c>
      <c r="B2107" t="s">
        <v>264</v>
      </c>
      <c r="C2107" t="s">
        <v>18827</v>
      </c>
      <c r="E2107" t="s">
        <v>18808</v>
      </c>
      <c r="F2107">
        <v>1800023000860</v>
      </c>
      <c r="H2107" t="s">
        <v>74</v>
      </c>
      <c r="K2107" s="2">
        <v>44516</v>
      </c>
      <c r="L2107" t="s">
        <v>197</v>
      </c>
      <c r="M2107" s="1">
        <v>44516.683229166665</v>
      </c>
      <c r="N2107" t="s">
        <v>483</v>
      </c>
      <c r="O2107" t="s">
        <v>149</v>
      </c>
      <c r="R2107" t="s">
        <v>18819</v>
      </c>
      <c r="V2107" t="s">
        <v>18828</v>
      </c>
      <c r="AW2107" t="s">
        <v>71</v>
      </c>
      <c r="BC2107" s="1">
        <v>44515.407395833332</v>
      </c>
      <c r="BL2107" t="s">
        <v>18829</v>
      </c>
      <c r="BP2107" t="s">
        <v>1095</v>
      </c>
      <c r="BQ2107" t="s">
        <v>81</v>
      </c>
    </row>
    <row r="2108" spans="1:72" x14ac:dyDescent="0.25">
      <c r="A2108" t="s">
        <v>18830</v>
      </c>
      <c r="B2108" t="s">
        <v>264</v>
      </c>
      <c r="C2108" t="s">
        <v>18831</v>
      </c>
      <c r="E2108" t="s">
        <v>18808</v>
      </c>
      <c r="F2108">
        <v>1800031922138</v>
      </c>
      <c r="H2108" t="s">
        <v>74</v>
      </c>
      <c r="K2108" s="2">
        <v>44516</v>
      </c>
      <c r="L2108" t="s">
        <v>197</v>
      </c>
      <c r="M2108" s="1">
        <v>44516.679861111108</v>
      </c>
      <c r="N2108" t="s">
        <v>259</v>
      </c>
      <c r="O2108" t="s">
        <v>149</v>
      </c>
      <c r="R2108" t="s">
        <v>18819</v>
      </c>
      <c r="V2108" t="s">
        <v>18832</v>
      </c>
      <c r="AW2108" t="s">
        <v>71</v>
      </c>
      <c r="BC2108" s="1">
        <v>44515.3746875</v>
      </c>
      <c r="BL2108" t="s">
        <v>18833</v>
      </c>
      <c r="BP2108" t="s">
        <v>1095</v>
      </c>
      <c r="BQ2108" t="s">
        <v>81</v>
      </c>
    </row>
    <row r="2109" spans="1:72" x14ac:dyDescent="0.25">
      <c r="A2109" t="s">
        <v>18834</v>
      </c>
      <c r="B2109" t="s">
        <v>67</v>
      </c>
      <c r="C2109" t="s">
        <v>18835</v>
      </c>
      <c r="E2109" t="s">
        <v>18836</v>
      </c>
      <c r="F2109">
        <v>2000016500599</v>
      </c>
      <c r="G2109">
        <v>8852847009</v>
      </c>
      <c r="H2109" t="s">
        <v>94</v>
      </c>
      <c r="J2109" t="s">
        <v>87</v>
      </c>
      <c r="K2109" s="2">
        <v>44516</v>
      </c>
      <c r="L2109" t="s">
        <v>195</v>
      </c>
      <c r="M2109" s="1">
        <v>44515.758599537039</v>
      </c>
      <c r="N2109" t="s">
        <v>75</v>
      </c>
      <c r="O2109" t="s">
        <v>132</v>
      </c>
      <c r="R2109" t="s">
        <v>18837</v>
      </c>
      <c r="S2109" t="s">
        <v>18838</v>
      </c>
      <c r="U2109" t="s">
        <v>81</v>
      </c>
      <c r="AA2109" t="s">
        <v>18839</v>
      </c>
      <c r="AF2109" t="s">
        <v>18840</v>
      </c>
      <c r="AK2109" t="s">
        <v>18841</v>
      </c>
      <c r="AU2109" s="1">
        <v>44516.3671875</v>
      </c>
      <c r="AW2109" t="s">
        <v>71</v>
      </c>
      <c r="BC2109" s="1">
        <v>44515.260405092595</v>
      </c>
      <c r="BL2109" t="s">
        <v>18842</v>
      </c>
      <c r="BP2109" t="s">
        <v>931</v>
      </c>
      <c r="BQ2109" t="s">
        <v>81</v>
      </c>
      <c r="BS2109" t="s">
        <v>85</v>
      </c>
    </row>
    <row r="2110" spans="1:72" x14ac:dyDescent="0.25">
      <c r="A2110" t="s">
        <v>18843</v>
      </c>
      <c r="B2110" t="s">
        <v>151</v>
      </c>
      <c r="C2110" t="s">
        <v>18844</v>
      </c>
      <c r="E2110" t="s">
        <v>18845</v>
      </c>
      <c r="F2110">
        <v>1591033264558</v>
      </c>
      <c r="G2110">
        <v>1282732505</v>
      </c>
      <c r="H2110" t="s">
        <v>68</v>
      </c>
      <c r="K2110" s="2">
        <v>44516</v>
      </c>
      <c r="L2110" t="s">
        <v>195</v>
      </c>
      <c r="M2110" s="1">
        <v>44516.334502314814</v>
      </c>
      <c r="N2110" t="s">
        <v>95</v>
      </c>
      <c r="O2110" t="s">
        <v>154</v>
      </c>
      <c r="R2110" t="s">
        <v>18846</v>
      </c>
      <c r="V2110" t="s">
        <v>18847</v>
      </c>
      <c r="AA2110" t="s">
        <v>18848</v>
      </c>
      <c r="AW2110" t="s">
        <v>71</v>
      </c>
      <c r="AZ2110" t="s">
        <v>96</v>
      </c>
      <c r="BA2110" t="s">
        <v>48</v>
      </c>
      <c r="BB2110" t="s">
        <v>12062</v>
      </c>
      <c r="BC2110" s="1">
        <v>44515.529293981483</v>
      </c>
      <c r="BL2110" t="s">
        <v>18849</v>
      </c>
      <c r="BM2110" t="s">
        <v>77</v>
      </c>
      <c r="BP2110" t="s">
        <v>585</v>
      </c>
      <c r="BQ2110" t="s">
        <v>81</v>
      </c>
    </row>
    <row r="2111" spans="1:72" x14ac:dyDescent="0.25">
      <c r="A2111" t="s">
        <v>18850</v>
      </c>
      <c r="B2111" t="s">
        <v>120</v>
      </c>
      <c r="C2111" t="s">
        <v>18851</v>
      </c>
      <c r="E2111" t="s">
        <v>18852</v>
      </c>
      <c r="F2111">
        <v>1100019019788</v>
      </c>
      <c r="G2111">
        <v>2200932002</v>
      </c>
      <c r="H2111" t="s">
        <v>68</v>
      </c>
      <c r="K2111" s="2">
        <v>44516</v>
      </c>
      <c r="L2111" t="s">
        <v>195</v>
      </c>
      <c r="M2111" s="1">
        <v>44516.424618055556</v>
      </c>
      <c r="N2111" t="s">
        <v>69</v>
      </c>
      <c r="O2111" t="s">
        <v>712</v>
      </c>
      <c r="P2111" t="s">
        <v>70</v>
      </c>
      <c r="Q2111" t="s">
        <v>18853</v>
      </c>
      <c r="R2111" t="s">
        <v>18854</v>
      </c>
      <c r="V2111" s="4" t="s">
        <v>18855</v>
      </c>
      <c r="W2111" t="s">
        <v>18856</v>
      </c>
      <c r="AA2111" t="s">
        <v>18857</v>
      </c>
      <c r="AC2111">
        <v>7739</v>
      </c>
      <c r="AV2111" s="1">
        <v>44516.448425925926</v>
      </c>
      <c r="AW2111" t="s">
        <v>71</v>
      </c>
      <c r="BC2111" s="1">
        <v>44515.281631944446</v>
      </c>
      <c r="BL2111" t="s">
        <v>18858</v>
      </c>
      <c r="BP2111" t="s">
        <v>724</v>
      </c>
      <c r="BQ2111" t="s">
        <v>81</v>
      </c>
    </row>
    <row r="2112" spans="1:72" x14ac:dyDescent="0.25">
      <c r="A2112" t="s">
        <v>18859</v>
      </c>
      <c r="B2112" t="s">
        <v>120</v>
      </c>
      <c r="C2112" t="s">
        <v>18860</v>
      </c>
      <c r="E2112" t="s">
        <v>18861</v>
      </c>
      <c r="F2112">
        <v>1100019219814</v>
      </c>
      <c r="G2112">
        <v>2202481802</v>
      </c>
      <c r="H2112" t="s">
        <v>68</v>
      </c>
      <c r="K2112" s="2">
        <v>44516</v>
      </c>
      <c r="L2112" t="s">
        <v>195</v>
      </c>
      <c r="N2112" t="s">
        <v>95</v>
      </c>
      <c r="O2112" t="s">
        <v>99</v>
      </c>
      <c r="R2112" t="s">
        <v>18862</v>
      </c>
      <c r="V2112" t="s">
        <v>18863</v>
      </c>
      <c r="AA2112" t="s">
        <v>18864</v>
      </c>
      <c r="AW2112" t="s">
        <v>71</v>
      </c>
      <c r="AZ2112" t="s">
        <v>96</v>
      </c>
      <c r="BA2112" t="s">
        <v>97</v>
      </c>
      <c r="BB2112" t="s">
        <v>18865</v>
      </c>
      <c r="BC2112" s="1">
        <v>44515.280150462961</v>
      </c>
      <c r="BL2112" t="s">
        <v>18866</v>
      </c>
      <c r="BP2112" t="s">
        <v>724</v>
      </c>
      <c r="BQ2112" t="s">
        <v>81</v>
      </c>
    </row>
    <row r="2113" spans="1:72" x14ac:dyDescent="0.25">
      <c r="A2113" t="s">
        <v>18867</v>
      </c>
      <c r="B2113" t="s">
        <v>101</v>
      </c>
      <c r="C2113" t="s">
        <v>18868</v>
      </c>
      <c r="E2113" t="s">
        <v>18869</v>
      </c>
      <c r="F2113">
        <v>1200033340259</v>
      </c>
      <c r="H2113" t="s">
        <v>86</v>
      </c>
      <c r="J2113" t="s">
        <v>87</v>
      </c>
      <c r="K2113" s="2">
        <v>44516</v>
      </c>
      <c r="L2113" t="s">
        <v>197</v>
      </c>
      <c r="M2113" s="1">
        <v>44516.605740740742</v>
      </c>
      <c r="N2113" t="s">
        <v>69</v>
      </c>
      <c r="O2113" t="s">
        <v>76</v>
      </c>
      <c r="P2113" t="s">
        <v>130</v>
      </c>
      <c r="Q2113" t="s">
        <v>18870</v>
      </c>
      <c r="R2113" t="s">
        <v>18871</v>
      </c>
      <c r="V2113" t="s">
        <v>18872</v>
      </c>
      <c r="AV2113" s="1">
        <v>44516.627534722225</v>
      </c>
      <c r="AW2113" t="s">
        <v>71</v>
      </c>
      <c r="BC2113" s="1">
        <v>44515.320462962962</v>
      </c>
      <c r="BL2113" t="s">
        <v>18873</v>
      </c>
      <c r="BP2113" t="s">
        <v>574</v>
      </c>
      <c r="BQ2113" t="s">
        <v>81</v>
      </c>
    </row>
    <row r="2114" spans="1:72" x14ac:dyDescent="0.25">
      <c r="A2114" t="s">
        <v>18874</v>
      </c>
      <c r="B2114" t="s">
        <v>2929</v>
      </c>
      <c r="C2114" t="s">
        <v>18875</v>
      </c>
      <c r="E2114" t="s">
        <v>18876</v>
      </c>
      <c r="F2114">
        <v>2000007551931</v>
      </c>
      <c r="H2114" t="s">
        <v>116</v>
      </c>
      <c r="K2114" s="2">
        <v>44516</v>
      </c>
      <c r="L2114" t="s">
        <v>197</v>
      </c>
      <c r="M2114" s="1">
        <v>44516.603125000001</v>
      </c>
      <c r="N2114" t="s">
        <v>69</v>
      </c>
      <c r="O2114" t="s">
        <v>78</v>
      </c>
      <c r="P2114" t="s">
        <v>117</v>
      </c>
      <c r="Q2114" t="s">
        <v>18877</v>
      </c>
      <c r="R2114" t="s">
        <v>18878</v>
      </c>
      <c r="V2114" t="s">
        <v>18879</v>
      </c>
      <c r="AV2114" s="1">
        <v>44517.305173611108</v>
      </c>
      <c r="AW2114" t="s">
        <v>71</v>
      </c>
      <c r="BC2114" s="1">
        <v>44516.481874999998</v>
      </c>
      <c r="BM2114" t="s">
        <v>77</v>
      </c>
      <c r="BQ2114" t="s">
        <v>81</v>
      </c>
    </row>
    <row r="2115" spans="1:72" x14ac:dyDescent="0.25">
      <c r="A2115" t="s">
        <v>18880</v>
      </c>
      <c r="B2115" t="s">
        <v>101</v>
      </c>
      <c r="C2115" t="s">
        <v>18881</v>
      </c>
      <c r="E2115" t="s">
        <v>18882</v>
      </c>
      <c r="F2115">
        <v>1100019819645</v>
      </c>
      <c r="G2115">
        <v>2200886605</v>
      </c>
      <c r="H2115" t="s">
        <v>68</v>
      </c>
      <c r="J2115" t="s">
        <v>79</v>
      </c>
      <c r="K2115" s="2">
        <v>44516</v>
      </c>
      <c r="L2115" t="s">
        <v>197</v>
      </c>
      <c r="M2115" s="1">
        <v>44516.648738425924</v>
      </c>
      <c r="N2115" t="s">
        <v>75</v>
      </c>
      <c r="O2115" t="s">
        <v>99</v>
      </c>
      <c r="R2115" t="s">
        <v>18883</v>
      </c>
      <c r="S2115" t="s">
        <v>88</v>
      </c>
      <c r="U2115" t="s">
        <v>81</v>
      </c>
      <c r="V2115" t="s">
        <v>18884</v>
      </c>
      <c r="W2115">
        <v>34923</v>
      </c>
      <c r="X2115">
        <v>14463</v>
      </c>
      <c r="AA2115" t="s">
        <v>18885</v>
      </c>
      <c r="AC2115">
        <v>2555</v>
      </c>
      <c r="AF2115" t="s">
        <v>18886</v>
      </c>
      <c r="AG2115" t="s">
        <v>18887</v>
      </c>
      <c r="AH2115" t="s">
        <v>82</v>
      </c>
      <c r="AK2115" t="s">
        <v>18888</v>
      </c>
      <c r="AN2115" t="s">
        <v>89</v>
      </c>
      <c r="AU2115" s="1">
        <v>44516.718333333331</v>
      </c>
      <c r="AW2115" t="s">
        <v>71</v>
      </c>
      <c r="BC2115" s="1">
        <v>44515.280150462961</v>
      </c>
      <c r="BL2115" t="s">
        <v>18889</v>
      </c>
      <c r="BN2115" t="s">
        <v>84</v>
      </c>
      <c r="BO2115" t="s">
        <v>18890</v>
      </c>
      <c r="BP2115" t="s">
        <v>585</v>
      </c>
      <c r="BQ2115" t="s">
        <v>81</v>
      </c>
      <c r="BS2115" t="s">
        <v>85</v>
      </c>
      <c r="BT2115" t="s">
        <v>85</v>
      </c>
    </row>
    <row r="2116" spans="1:72" x14ac:dyDescent="0.25">
      <c r="A2116" t="s">
        <v>18891</v>
      </c>
      <c r="B2116" t="s">
        <v>151</v>
      </c>
      <c r="C2116" t="s">
        <v>18892</v>
      </c>
      <c r="E2116" t="s">
        <v>18893</v>
      </c>
      <c r="F2116">
        <v>1591031125737</v>
      </c>
      <c r="G2116">
        <v>1321544200</v>
      </c>
      <c r="H2116" t="s">
        <v>68</v>
      </c>
      <c r="K2116" s="2">
        <v>44516</v>
      </c>
      <c r="L2116" t="s">
        <v>197</v>
      </c>
      <c r="M2116" s="1">
        <v>44516.538483796299</v>
      </c>
      <c r="N2116" t="s">
        <v>95</v>
      </c>
      <c r="O2116" t="s">
        <v>152</v>
      </c>
      <c r="R2116" t="s">
        <v>153</v>
      </c>
      <c r="V2116" t="s">
        <v>18894</v>
      </c>
      <c r="AA2116" t="s">
        <v>18895</v>
      </c>
      <c r="AW2116" t="s">
        <v>71</v>
      </c>
      <c r="AZ2116" t="s">
        <v>209</v>
      </c>
      <c r="BA2116" t="s">
        <v>48</v>
      </c>
      <c r="BB2116" t="s">
        <v>12341</v>
      </c>
      <c r="BC2116" s="1">
        <v>44515.494618055556</v>
      </c>
      <c r="BL2116" t="s">
        <v>18896</v>
      </c>
      <c r="BM2116" t="s">
        <v>77</v>
      </c>
      <c r="BP2116" t="s">
        <v>585</v>
      </c>
      <c r="BQ2116" t="s">
        <v>81</v>
      </c>
    </row>
    <row r="2117" spans="1:72" x14ac:dyDescent="0.25">
      <c r="A2117" t="s">
        <v>18897</v>
      </c>
      <c r="B2117" t="s">
        <v>151</v>
      </c>
      <c r="C2117" t="s">
        <v>18898</v>
      </c>
      <c r="E2117" t="s">
        <v>18899</v>
      </c>
      <c r="F2117">
        <v>1591059461080</v>
      </c>
      <c r="G2117">
        <v>1261307001</v>
      </c>
      <c r="H2117" t="s">
        <v>68</v>
      </c>
      <c r="J2117" t="s">
        <v>79</v>
      </c>
      <c r="K2117" s="2">
        <v>44516</v>
      </c>
      <c r="L2117" t="s">
        <v>195</v>
      </c>
      <c r="M2117" s="1">
        <v>44516.394282407404</v>
      </c>
      <c r="N2117" t="s">
        <v>75</v>
      </c>
      <c r="O2117" t="s">
        <v>162</v>
      </c>
      <c r="R2117" t="s">
        <v>153</v>
      </c>
      <c r="S2117" t="s">
        <v>80</v>
      </c>
      <c r="U2117" t="s">
        <v>81</v>
      </c>
      <c r="V2117" t="s">
        <v>18900</v>
      </c>
      <c r="W2117">
        <v>10329</v>
      </c>
      <c r="AA2117" t="s">
        <v>18901</v>
      </c>
      <c r="AC2117" t="s">
        <v>18902</v>
      </c>
      <c r="AF2117" t="s">
        <v>18903</v>
      </c>
      <c r="AG2117" s="4" t="s">
        <v>18904</v>
      </c>
      <c r="AH2117" t="s">
        <v>82</v>
      </c>
      <c r="AK2117" t="s">
        <v>18905</v>
      </c>
      <c r="AN2117" t="s">
        <v>83</v>
      </c>
      <c r="AU2117" s="1">
        <v>44516.437939814816</v>
      </c>
      <c r="AW2117" t="s">
        <v>71</v>
      </c>
      <c r="BC2117" s="1">
        <v>44515.547152777777</v>
      </c>
      <c r="BL2117" t="s">
        <v>18906</v>
      </c>
      <c r="BN2117" t="s">
        <v>84</v>
      </c>
      <c r="BO2117" t="s">
        <v>18907</v>
      </c>
      <c r="BP2117" t="s">
        <v>585</v>
      </c>
      <c r="BQ2117" t="s">
        <v>81</v>
      </c>
      <c r="BS2117" t="s">
        <v>85</v>
      </c>
      <c r="BT2117" t="s">
        <v>85</v>
      </c>
    </row>
    <row r="2118" spans="1:72" x14ac:dyDescent="0.25">
      <c r="A2118" t="s">
        <v>18908</v>
      </c>
      <c r="B2118" t="s">
        <v>67</v>
      </c>
      <c r="C2118" t="s">
        <v>18909</v>
      </c>
      <c r="E2118" t="s">
        <v>18910</v>
      </c>
      <c r="F2118">
        <v>1200041042590</v>
      </c>
      <c r="G2118">
        <v>8878701405</v>
      </c>
      <c r="H2118" t="s">
        <v>68</v>
      </c>
      <c r="J2118" t="s">
        <v>79</v>
      </c>
      <c r="K2118" s="2">
        <v>44516</v>
      </c>
      <c r="L2118" t="s">
        <v>197</v>
      </c>
      <c r="M2118" s="1">
        <v>44516.555358796293</v>
      </c>
      <c r="N2118" t="s">
        <v>75</v>
      </c>
      <c r="O2118" t="s">
        <v>143</v>
      </c>
      <c r="R2118" t="s">
        <v>18911</v>
      </c>
      <c r="S2118" t="s">
        <v>18912</v>
      </c>
      <c r="U2118" t="s">
        <v>81</v>
      </c>
      <c r="V2118" t="s">
        <v>18913</v>
      </c>
      <c r="W2118">
        <v>44299</v>
      </c>
      <c r="AA2118" t="s">
        <v>18914</v>
      </c>
      <c r="AC2118" t="s">
        <v>18915</v>
      </c>
      <c r="AF2118" t="s">
        <v>18916</v>
      </c>
      <c r="AG2118" t="s">
        <v>18917</v>
      </c>
      <c r="AH2118" t="s">
        <v>82</v>
      </c>
      <c r="AK2118" t="s">
        <v>18918</v>
      </c>
      <c r="AN2118" t="s">
        <v>89</v>
      </c>
      <c r="AU2118" s="1">
        <v>44516.651134259257</v>
      </c>
      <c r="AW2118" t="s">
        <v>71</v>
      </c>
      <c r="BC2118" s="1">
        <v>44515.551747685182</v>
      </c>
      <c r="BL2118" t="s">
        <v>18919</v>
      </c>
      <c r="BN2118" t="s">
        <v>84</v>
      </c>
      <c r="BO2118" t="s">
        <v>18920</v>
      </c>
      <c r="BP2118" t="s">
        <v>585</v>
      </c>
      <c r="BQ2118" t="s">
        <v>81</v>
      </c>
      <c r="BS2118" t="s">
        <v>85</v>
      </c>
      <c r="BT2118" t="s">
        <v>85</v>
      </c>
    </row>
    <row r="2119" spans="1:72" x14ac:dyDescent="0.25">
      <c r="A2119" t="s">
        <v>18921</v>
      </c>
      <c r="B2119" t="s">
        <v>151</v>
      </c>
      <c r="C2119" t="s">
        <v>18922</v>
      </c>
      <c r="E2119" t="s">
        <v>18923</v>
      </c>
      <c r="F2119">
        <v>1591020334727</v>
      </c>
      <c r="G2119">
        <v>1284071800</v>
      </c>
      <c r="H2119" t="s">
        <v>68</v>
      </c>
      <c r="K2119" s="2">
        <v>44516</v>
      </c>
      <c r="L2119" t="s">
        <v>197</v>
      </c>
      <c r="M2119" s="1">
        <v>44516.555231481485</v>
      </c>
      <c r="N2119" t="s">
        <v>69</v>
      </c>
      <c r="O2119" t="s">
        <v>158</v>
      </c>
      <c r="P2119" t="s">
        <v>211</v>
      </c>
      <c r="Q2119" t="s">
        <v>18924</v>
      </c>
      <c r="R2119" t="s">
        <v>18925</v>
      </c>
      <c r="V2119" t="s">
        <v>18926</v>
      </c>
      <c r="AA2119" t="s">
        <v>18927</v>
      </c>
      <c r="AV2119" s="1">
        <v>44516.566053240742</v>
      </c>
      <c r="AW2119" t="s">
        <v>71</v>
      </c>
      <c r="BC2119" s="1">
        <v>44515.479212962964</v>
      </c>
      <c r="BL2119" t="s">
        <v>18928</v>
      </c>
      <c r="BP2119" t="s">
        <v>585</v>
      </c>
      <c r="BQ2119" t="s">
        <v>81</v>
      </c>
    </row>
    <row r="2120" spans="1:72" x14ac:dyDescent="0.25">
      <c r="A2120" t="s">
        <v>18929</v>
      </c>
      <c r="B2120" t="s">
        <v>120</v>
      </c>
      <c r="C2120" t="s">
        <v>18930</v>
      </c>
      <c r="E2120" t="s">
        <v>18931</v>
      </c>
      <c r="F2120">
        <v>1100770830615</v>
      </c>
      <c r="G2120">
        <v>7473310406</v>
      </c>
      <c r="H2120" t="s">
        <v>68</v>
      </c>
      <c r="J2120" t="s">
        <v>79</v>
      </c>
      <c r="K2120" s="2">
        <v>44516</v>
      </c>
      <c r="L2120" t="s">
        <v>195</v>
      </c>
      <c r="M2120" s="1">
        <v>44516.348009259258</v>
      </c>
      <c r="N2120" t="s">
        <v>75</v>
      </c>
      <c r="O2120" t="s">
        <v>712</v>
      </c>
      <c r="R2120" t="s">
        <v>18932</v>
      </c>
      <c r="S2120" t="s">
        <v>168</v>
      </c>
      <c r="U2120" t="s">
        <v>81</v>
      </c>
      <c r="V2120" t="s">
        <v>18933</v>
      </c>
      <c r="W2120" t="s">
        <v>18934</v>
      </c>
      <c r="AA2120" t="s">
        <v>18935</v>
      </c>
      <c r="AC2120">
        <v>12774</v>
      </c>
      <c r="AF2120" t="s">
        <v>18936</v>
      </c>
      <c r="AG2120" t="s">
        <v>18937</v>
      </c>
      <c r="AH2120" t="s">
        <v>89</v>
      </c>
      <c r="AK2120" t="s">
        <v>18938</v>
      </c>
      <c r="AN2120" t="s">
        <v>89</v>
      </c>
      <c r="AU2120" s="1">
        <v>44516.409270833334</v>
      </c>
      <c r="AW2120" t="s">
        <v>71</v>
      </c>
      <c r="BC2120" s="1">
        <v>44515.281631944446</v>
      </c>
      <c r="BG2120" t="s">
        <v>18939</v>
      </c>
      <c r="BL2120" t="s">
        <v>18940</v>
      </c>
      <c r="BN2120" t="s">
        <v>84</v>
      </c>
      <c r="BO2120" t="s">
        <v>18941</v>
      </c>
      <c r="BP2120" t="s">
        <v>585</v>
      </c>
      <c r="BQ2120" t="s">
        <v>81</v>
      </c>
      <c r="BS2120" t="s">
        <v>85</v>
      </c>
      <c r="BT2120" t="s">
        <v>85</v>
      </c>
    </row>
    <row r="2121" spans="1:72" x14ac:dyDescent="0.25">
      <c r="A2121" t="s">
        <v>18942</v>
      </c>
      <c r="B2121" t="s">
        <v>67</v>
      </c>
      <c r="C2121" t="s">
        <v>18943</v>
      </c>
      <c r="E2121" t="s">
        <v>18944</v>
      </c>
      <c r="F2121">
        <v>1200060806036</v>
      </c>
      <c r="H2121" t="s">
        <v>135</v>
      </c>
      <c r="K2121" s="2">
        <v>44516</v>
      </c>
      <c r="L2121" t="s">
        <v>195</v>
      </c>
      <c r="M2121" s="1">
        <v>44516.355092592596</v>
      </c>
      <c r="N2121" t="s">
        <v>75</v>
      </c>
      <c r="O2121" t="s">
        <v>76</v>
      </c>
      <c r="R2121" t="s">
        <v>18945</v>
      </c>
      <c r="S2121" t="s">
        <v>18946</v>
      </c>
      <c r="U2121" t="s">
        <v>81</v>
      </c>
      <c r="V2121" t="s">
        <v>18947</v>
      </c>
      <c r="AU2121" s="1">
        <v>44516.378657407404</v>
      </c>
      <c r="AW2121" t="s">
        <v>71</v>
      </c>
      <c r="BC2121" s="1">
        <v>44515.320462962962</v>
      </c>
      <c r="BL2121" t="s">
        <v>18948</v>
      </c>
      <c r="BM2121" t="s">
        <v>77</v>
      </c>
      <c r="BN2121" t="s">
        <v>84</v>
      </c>
      <c r="BO2121" t="s">
        <v>18949</v>
      </c>
      <c r="BP2121" t="s">
        <v>1452</v>
      </c>
      <c r="BQ2121" t="s">
        <v>81</v>
      </c>
    </row>
    <row r="2122" spans="1:72" x14ac:dyDescent="0.25">
      <c r="A2122" t="s">
        <v>18950</v>
      </c>
      <c r="B2122" t="s">
        <v>151</v>
      </c>
      <c r="C2122" t="s">
        <v>18951</v>
      </c>
      <c r="E2122" t="s">
        <v>18952</v>
      </c>
      <c r="F2122">
        <v>1591060022908</v>
      </c>
      <c r="G2122">
        <v>1351694002</v>
      </c>
      <c r="H2122" t="s">
        <v>68</v>
      </c>
      <c r="J2122" t="s">
        <v>79</v>
      </c>
      <c r="K2122" s="2">
        <v>44516</v>
      </c>
      <c r="L2122" t="s">
        <v>195</v>
      </c>
      <c r="M2122" s="1">
        <v>44516.340891203705</v>
      </c>
      <c r="N2122" t="s">
        <v>75</v>
      </c>
      <c r="O2122" t="s">
        <v>134</v>
      </c>
      <c r="R2122" t="s">
        <v>18953</v>
      </c>
      <c r="S2122" t="s">
        <v>155</v>
      </c>
      <c r="U2122" t="s">
        <v>103</v>
      </c>
      <c r="V2122" t="s">
        <v>18954</v>
      </c>
      <c r="W2122">
        <v>12803</v>
      </c>
      <c r="AA2122" t="s">
        <v>18955</v>
      </c>
      <c r="AC2122" t="s">
        <v>16024</v>
      </c>
      <c r="AF2122" t="s">
        <v>18956</v>
      </c>
      <c r="AG2122" s="4" t="s">
        <v>18957</v>
      </c>
      <c r="AH2122" t="s">
        <v>82</v>
      </c>
      <c r="AK2122" t="s">
        <v>18958</v>
      </c>
      <c r="AN2122" t="s">
        <v>89</v>
      </c>
      <c r="AU2122" s="1">
        <v>44516.391122685185</v>
      </c>
      <c r="AW2122" t="s">
        <v>71</v>
      </c>
      <c r="BC2122" s="1">
        <v>44515.433263888888</v>
      </c>
      <c r="BL2122" t="s">
        <v>18959</v>
      </c>
      <c r="BN2122" t="s">
        <v>84</v>
      </c>
      <c r="BO2122" t="s">
        <v>18960</v>
      </c>
      <c r="BP2122" t="s">
        <v>585</v>
      </c>
      <c r="BQ2122" t="s">
        <v>81</v>
      </c>
      <c r="BS2122" t="s">
        <v>85</v>
      </c>
      <c r="BT2122" t="s">
        <v>85</v>
      </c>
    </row>
    <row r="2123" spans="1:72" x14ac:dyDescent="0.25">
      <c r="A2123" t="s">
        <v>18961</v>
      </c>
      <c r="B2123" t="s">
        <v>122</v>
      </c>
      <c r="C2123" t="s">
        <v>18962</v>
      </c>
      <c r="E2123" t="s">
        <v>18963</v>
      </c>
      <c r="F2123">
        <v>2000052600536</v>
      </c>
      <c r="H2123" t="s">
        <v>86</v>
      </c>
      <c r="J2123" t="s">
        <v>87</v>
      </c>
      <c r="K2123" s="2">
        <v>44516</v>
      </c>
      <c r="L2123" t="s">
        <v>197</v>
      </c>
      <c r="M2123" s="1">
        <v>44516.55609953704</v>
      </c>
      <c r="N2123" t="s">
        <v>75</v>
      </c>
      <c r="O2123" t="s">
        <v>76</v>
      </c>
      <c r="R2123" t="s">
        <v>18964</v>
      </c>
      <c r="S2123" t="s">
        <v>292</v>
      </c>
      <c r="U2123" t="s">
        <v>81</v>
      </c>
      <c r="V2123" t="s">
        <v>18965</v>
      </c>
      <c r="W2123">
        <v>25491</v>
      </c>
      <c r="X2123">
        <v>18865</v>
      </c>
      <c r="AG2123" t="s">
        <v>18966</v>
      </c>
      <c r="AH2123" t="s">
        <v>82</v>
      </c>
      <c r="AN2123" t="s">
        <v>89</v>
      </c>
      <c r="AU2123" s="1">
        <v>44516.592916666668</v>
      </c>
      <c r="AW2123" t="s">
        <v>71</v>
      </c>
      <c r="BC2123" s="1">
        <v>44515.320462962962</v>
      </c>
      <c r="BL2123" t="s">
        <v>18967</v>
      </c>
      <c r="BN2123" t="s">
        <v>84</v>
      </c>
      <c r="BO2123" t="s">
        <v>18968</v>
      </c>
      <c r="BP2123" t="s">
        <v>574</v>
      </c>
      <c r="BQ2123" t="s">
        <v>81</v>
      </c>
      <c r="BS2123" t="s">
        <v>85</v>
      </c>
    </row>
    <row r="2124" spans="1:72" x14ac:dyDescent="0.25">
      <c r="A2124" t="s">
        <v>18969</v>
      </c>
      <c r="B2124" t="s">
        <v>122</v>
      </c>
      <c r="C2124" t="s">
        <v>18970</v>
      </c>
      <c r="E2124" t="s">
        <v>18971</v>
      </c>
      <c r="F2124">
        <v>2000027051650</v>
      </c>
      <c r="H2124" t="s">
        <v>86</v>
      </c>
      <c r="J2124" t="s">
        <v>87</v>
      </c>
      <c r="K2124" s="2">
        <v>44516</v>
      </c>
      <c r="L2124" t="s">
        <v>197</v>
      </c>
      <c r="M2124" s="1">
        <v>44516.561122685183</v>
      </c>
      <c r="N2124" t="s">
        <v>75</v>
      </c>
      <c r="O2124" t="s">
        <v>126</v>
      </c>
      <c r="R2124" t="s">
        <v>18972</v>
      </c>
      <c r="S2124" t="s">
        <v>127</v>
      </c>
      <c r="U2124" t="s">
        <v>81</v>
      </c>
      <c r="V2124" t="s">
        <v>18973</v>
      </c>
      <c r="W2124">
        <v>73820</v>
      </c>
      <c r="AG2124" t="s">
        <v>18974</v>
      </c>
      <c r="AH2124" t="s">
        <v>89</v>
      </c>
      <c r="AN2124" t="s">
        <v>89</v>
      </c>
      <c r="AU2124" s="1">
        <v>44516.608981481484</v>
      </c>
      <c r="AW2124" t="s">
        <v>71</v>
      </c>
      <c r="BC2124" s="1">
        <v>44515.24759259259</v>
      </c>
      <c r="BL2124" t="s">
        <v>18975</v>
      </c>
      <c r="BN2124" t="s">
        <v>84</v>
      </c>
      <c r="BO2124" t="s">
        <v>18976</v>
      </c>
      <c r="BP2124" t="s">
        <v>574</v>
      </c>
      <c r="BQ2124" t="s">
        <v>81</v>
      </c>
      <c r="BS2124" t="s">
        <v>85</v>
      </c>
    </row>
    <row r="2125" spans="1:72" x14ac:dyDescent="0.25">
      <c r="A2125" t="s">
        <v>18977</v>
      </c>
      <c r="B2125" t="s">
        <v>120</v>
      </c>
      <c r="C2125" t="s">
        <v>18978</v>
      </c>
      <c r="E2125" t="s">
        <v>18979</v>
      </c>
      <c r="F2125">
        <v>1200036167827</v>
      </c>
      <c r="G2125">
        <v>517642107</v>
      </c>
      <c r="H2125" t="s">
        <v>68</v>
      </c>
      <c r="J2125" t="s">
        <v>87</v>
      </c>
      <c r="K2125" s="2">
        <v>44516</v>
      </c>
      <c r="L2125" t="s">
        <v>195</v>
      </c>
      <c r="M2125" s="1">
        <v>44516.412743055553</v>
      </c>
      <c r="N2125" t="s">
        <v>69</v>
      </c>
      <c r="O2125" t="s">
        <v>1189</v>
      </c>
      <c r="P2125" t="s">
        <v>223</v>
      </c>
      <c r="Q2125" t="s">
        <v>18980</v>
      </c>
      <c r="R2125" t="s">
        <v>18981</v>
      </c>
      <c r="V2125" t="s">
        <v>18982</v>
      </c>
      <c r="AA2125" t="s">
        <v>18983</v>
      </c>
      <c r="AV2125" s="1">
        <v>44516.421631944446</v>
      </c>
      <c r="AW2125" t="s">
        <v>71</v>
      </c>
      <c r="BC2125" s="1">
        <v>44515.357928240737</v>
      </c>
      <c r="BL2125" t="s">
        <v>18984</v>
      </c>
      <c r="BP2125" t="s">
        <v>585</v>
      </c>
      <c r="BQ2125" t="s">
        <v>81</v>
      </c>
    </row>
    <row r="2126" spans="1:72" x14ac:dyDescent="0.25">
      <c r="A2126" t="s">
        <v>18985</v>
      </c>
      <c r="B2126" t="s">
        <v>67</v>
      </c>
      <c r="C2126" t="s">
        <v>18986</v>
      </c>
      <c r="E2126" t="s">
        <v>18987</v>
      </c>
      <c r="F2126">
        <v>1200033192529</v>
      </c>
      <c r="G2126">
        <v>522849200</v>
      </c>
      <c r="H2126" t="s">
        <v>68</v>
      </c>
      <c r="J2126" t="s">
        <v>79</v>
      </c>
      <c r="K2126" s="2">
        <v>44516</v>
      </c>
      <c r="L2126" t="s">
        <v>195</v>
      </c>
      <c r="M2126" s="1">
        <v>44516.334756944445</v>
      </c>
      <c r="N2126" t="s">
        <v>75</v>
      </c>
      <c r="O2126" t="s">
        <v>138</v>
      </c>
      <c r="R2126" t="s">
        <v>110</v>
      </c>
      <c r="S2126" t="s">
        <v>139</v>
      </c>
      <c r="U2126" t="s">
        <v>81</v>
      </c>
      <c r="V2126" t="s">
        <v>18988</v>
      </c>
      <c r="W2126">
        <v>37398</v>
      </c>
      <c r="AA2126" t="s">
        <v>18989</v>
      </c>
      <c r="AC2126">
        <v>19508</v>
      </c>
      <c r="AF2126" t="s">
        <v>18990</v>
      </c>
      <c r="AG2126" t="s">
        <v>18991</v>
      </c>
      <c r="AH2126" t="s">
        <v>82</v>
      </c>
      <c r="AK2126" t="s">
        <v>18992</v>
      </c>
      <c r="AN2126" t="s">
        <v>89</v>
      </c>
      <c r="AU2126" s="1">
        <v>44516.664687500001</v>
      </c>
      <c r="AW2126" t="s">
        <v>71</v>
      </c>
      <c r="BC2126" s="1">
        <v>44515.314571759256</v>
      </c>
      <c r="BL2126" t="s">
        <v>18993</v>
      </c>
      <c r="BN2126" t="s">
        <v>84</v>
      </c>
      <c r="BO2126" t="s">
        <v>18994</v>
      </c>
      <c r="BP2126" t="s">
        <v>585</v>
      </c>
      <c r="BQ2126" t="s">
        <v>81</v>
      </c>
      <c r="BS2126" t="s">
        <v>85</v>
      </c>
      <c r="BT2126" t="s">
        <v>85</v>
      </c>
    </row>
    <row r="2127" spans="1:72" x14ac:dyDescent="0.25">
      <c r="A2127" t="s">
        <v>18995</v>
      </c>
      <c r="B2127" t="s">
        <v>122</v>
      </c>
      <c r="C2127" t="s">
        <v>18996</v>
      </c>
      <c r="E2127" t="s">
        <v>18997</v>
      </c>
      <c r="F2127">
        <v>1900022098564</v>
      </c>
      <c r="G2127">
        <v>548256709</v>
      </c>
      <c r="H2127" t="s">
        <v>68</v>
      </c>
      <c r="K2127" s="2">
        <v>44516</v>
      </c>
      <c r="L2127" t="s">
        <v>197</v>
      </c>
      <c r="M2127" s="1">
        <v>44516.604085648149</v>
      </c>
      <c r="N2127" t="s">
        <v>69</v>
      </c>
      <c r="O2127" t="s">
        <v>1189</v>
      </c>
      <c r="P2127" t="s">
        <v>200</v>
      </c>
      <c r="Q2127" t="s">
        <v>18998</v>
      </c>
      <c r="R2127" t="s">
        <v>1304</v>
      </c>
      <c r="V2127" t="s">
        <v>18999</v>
      </c>
      <c r="AA2127">
        <v>4032130</v>
      </c>
      <c r="AV2127" s="1">
        <v>44516.679537037038</v>
      </c>
      <c r="AW2127" t="s">
        <v>71</v>
      </c>
      <c r="BC2127" s="1">
        <v>44515.552708333336</v>
      </c>
      <c r="BL2127" t="s">
        <v>19000</v>
      </c>
      <c r="BP2127" t="s">
        <v>585</v>
      </c>
      <c r="BQ2127" t="s">
        <v>81</v>
      </c>
    </row>
    <row r="2128" spans="1:72" x14ac:dyDescent="0.25">
      <c r="A2128" t="s">
        <v>19001</v>
      </c>
      <c r="B2128" t="s">
        <v>151</v>
      </c>
      <c r="C2128" t="s">
        <v>19002</v>
      </c>
      <c r="E2128" t="s">
        <v>19003</v>
      </c>
      <c r="F2128">
        <v>1580001560541</v>
      </c>
      <c r="G2128">
        <v>9363467005</v>
      </c>
      <c r="H2128" t="s">
        <v>68</v>
      </c>
      <c r="J2128" t="s">
        <v>79</v>
      </c>
      <c r="K2128" s="2">
        <v>44516</v>
      </c>
      <c r="L2128" t="s">
        <v>197</v>
      </c>
      <c r="M2128" s="1">
        <v>44516.556030092594</v>
      </c>
      <c r="N2128" t="s">
        <v>75</v>
      </c>
      <c r="O2128" t="s">
        <v>161</v>
      </c>
      <c r="R2128" t="s">
        <v>19004</v>
      </c>
      <c r="S2128" t="s">
        <v>155</v>
      </c>
      <c r="U2128" t="s">
        <v>81</v>
      </c>
      <c r="V2128" t="s">
        <v>19005</v>
      </c>
      <c r="W2128" t="s">
        <v>89</v>
      </c>
      <c r="AA2128" t="s">
        <v>19006</v>
      </c>
      <c r="AC2128" t="s">
        <v>19007</v>
      </c>
      <c r="AF2128" t="s">
        <v>19008</v>
      </c>
      <c r="AG2128" s="4" t="s">
        <v>19009</v>
      </c>
      <c r="AH2128" t="s">
        <v>82</v>
      </c>
      <c r="AK2128" t="s">
        <v>19010</v>
      </c>
      <c r="AN2128" t="s">
        <v>89</v>
      </c>
      <c r="AU2128" s="1">
        <v>44516.602719907409</v>
      </c>
      <c r="AW2128" t="s">
        <v>71</v>
      </c>
      <c r="BC2128" s="1">
        <v>44515.426458333335</v>
      </c>
      <c r="BG2128" t="s">
        <v>19011</v>
      </c>
      <c r="BL2128" t="s">
        <v>19012</v>
      </c>
      <c r="BN2128" t="s">
        <v>84</v>
      </c>
      <c r="BO2128" t="s">
        <v>19013</v>
      </c>
      <c r="BP2128" t="s">
        <v>585</v>
      </c>
      <c r="BQ2128" t="s">
        <v>81</v>
      </c>
      <c r="BS2128" t="s">
        <v>85</v>
      </c>
      <c r="BT2128" t="s">
        <v>85</v>
      </c>
    </row>
    <row r="2129" spans="1:72" x14ac:dyDescent="0.25">
      <c r="A2129" t="s">
        <v>19014</v>
      </c>
      <c r="B2129" t="s">
        <v>151</v>
      </c>
      <c r="C2129" t="s">
        <v>19015</v>
      </c>
      <c r="E2129" t="s">
        <v>7173</v>
      </c>
      <c r="F2129">
        <v>2700004482844</v>
      </c>
      <c r="G2129">
        <v>7664379007</v>
      </c>
      <c r="H2129" t="s">
        <v>68</v>
      </c>
      <c r="J2129" t="s">
        <v>79</v>
      </c>
      <c r="K2129" s="2">
        <v>44516</v>
      </c>
      <c r="L2129" t="s">
        <v>197</v>
      </c>
      <c r="M2129" s="1">
        <v>44516.609224537038</v>
      </c>
      <c r="N2129" t="s">
        <v>75</v>
      </c>
      <c r="O2129" t="s">
        <v>225</v>
      </c>
      <c r="R2129" t="s">
        <v>153</v>
      </c>
      <c r="S2129" t="s">
        <v>19016</v>
      </c>
      <c r="U2129" t="s">
        <v>81</v>
      </c>
      <c r="V2129" t="s">
        <v>19017</v>
      </c>
      <c r="W2129" t="s">
        <v>19018</v>
      </c>
      <c r="AA2129" t="s">
        <v>19019</v>
      </c>
      <c r="AC2129" t="s">
        <v>463</v>
      </c>
      <c r="AF2129" t="s">
        <v>19020</v>
      </c>
      <c r="AG2129" s="4" t="s">
        <v>19021</v>
      </c>
      <c r="AH2129" t="s">
        <v>82</v>
      </c>
      <c r="AK2129" t="s">
        <v>19022</v>
      </c>
      <c r="AN2129" t="s">
        <v>89</v>
      </c>
      <c r="AU2129" s="1">
        <v>44516.684247685182</v>
      </c>
      <c r="AW2129" t="s">
        <v>71</v>
      </c>
      <c r="BC2129" s="1">
        <v>44515.452974537038</v>
      </c>
      <c r="BG2129" t="s">
        <v>19023</v>
      </c>
      <c r="BL2129" t="s">
        <v>19024</v>
      </c>
      <c r="BN2129" t="s">
        <v>84</v>
      </c>
      <c r="BO2129" t="s">
        <v>19025</v>
      </c>
      <c r="BP2129" t="s">
        <v>585</v>
      </c>
      <c r="BQ2129" t="s">
        <v>81</v>
      </c>
      <c r="BS2129" t="s">
        <v>85</v>
      </c>
      <c r="BT2129" t="s">
        <v>85</v>
      </c>
    </row>
    <row r="2130" spans="1:72" x14ac:dyDescent="0.25">
      <c r="A2130" t="s">
        <v>19026</v>
      </c>
      <c r="B2130" t="s">
        <v>151</v>
      </c>
      <c r="C2130" t="s">
        <v>19027</v>
      </c>
      <c r="E2130" t="s">
        <v>5200</v>
      </c>
      <c r="F2130">
        <v>1580000118288</v>
      </c>
      <c r="G2130">
        <v>7436843601</v>
      </c>
      <c r="H2130" t="s">
        <v>68</v>
      </c>
      <c r="I2130" t="s">
        <v>86</v>
      </c>
      <c r="J2130" t="s">
        <v>87</v>
      </c>
      <c r="K2130" s="2">
        <v>44516</v>
      </c>
      <c r="L2130" t="s">
        <v>197</v>
      </c>
      <c r="M2130" s="1">
        <v>44516.62771990741</v>
      </c>
      <c r="N2130" t="s">
        <v>75</v>
      </c>
      <c r="O2130" t="s">
        <v>164</v>
      </c>
      <c r="R2130" t="s">
        <v>153</v>
      </c>
      <c r="S2130" t="s">
        <v>19028</v>
      </c>
      <c r="U2130" t="s">
        <v>81</v>
      </c>
      <c r="V2130" t="s">
        <v>19029</v>
      </c>
      <c r="W2130">
        <v>1</v>
      </c>
      <c r="AA2130">
        <v>57586023</v>
      </c>
      <c r="AG2130" s="4" t="s">
        <v>19030</v>
      </c>
      <c r="AH2130">
        <v>1</v>
      </c>
      <c r="AN2130" t="s">
        <v>89</v>
      </c>
      <c r="AU2130" s="1">
        <v>44516.667731481481</v>
      </c>
      <c r="AW2130" t="s">
        <v>71</v>
      </c>
      <c r="BC2130" s="1">
        <v>44515.365115740744</v>
      </c>
      <c r="BL2130" t="s">
        <v>19031</v>
      </c>
      <c r="BN2130" t="s">
        <v>84</v>
      </c>
      <c r="BO2130" t="s">
        <v>19032</v>
      </c>
      <c r="BP2130" t="s">
        <v>585</v>
      </c>
      <c r="BQ2130" t="s">
        <v>81</v>
      </c>
      <c r="BS2130" t="s">
        <v>85</v>
      </c>
    </row>
    <row r="2131" spans="1:72" x14ac:dyDescent="0.25">
      <c r="A2131" t="s">
        <v>19033</v>
      </c>
      <c r="B2131" t="s">
        <v>151</v>
      </c>
      <c r="C2131" t="s">
        <v>19034</v>
      </c>
      <c r="E2131" t="s">
        <v>19035</v>
      </c>
      <c r="F2131">
        <v>1591038242016</v>
      </c>
      <c r="G2131">
        <v>1284000900</v>
      </c>
      <c r="H2131" t="s">
        <v>68</v>
      </c>
      <c r="J2131" t="s">
        <v>79</v>
      </c>
      <c r="K2131" s="2">
        <v>44516</v>
      </c>
      <c r="L2131" t="s">
        <v>197</v>
      </c>
      <c r="M2131" s="1">
        <v>44516.575694444444</v>
      </c>
      <c r="N2131" t="s">
        <v>75</v>
      </c>
      <c r="O2131" t="s">
        <v>170</v>
      </c>
      <c r="R2131" t="s">
        <v>19036</v>
      </c>
      <c r="S2131" t="s">
        <v>19037</v>
      </c>
      <c r="U2131" t="s">
        <v>103</v>
      </c>
      <c r="V2131" t="s">
        <v>19038</v>
      </c>
      <c r="W2131">
        <v>13384</v>
      </c>
      <c r="AA2131" t="s">
        <v>19039</v>
      </c>
      <c r="AF2131" t="s">
        <v>19040</v>
      </c>
      <c r="AG2131" s="4" t="s">
        <v>19041</v>
      </c>
      <c r="AH2131" t="s">
        <v>82</v>
      </c>
      <c r="AK2131" t="s">
        <v>19042</v>
      </c>
      <c r="AN2131" t="s">
        <v>89</v>
      </c>
      <c r="AU2131" s="1">
        <v>44516.645729166667</v>
      </c>
      <c r="AW2131" t="s">
        <v>71</v>
      </c>
      <c r="BC2131" s="1">
        <v>44515.645104166666</v>
      </c>
      <c r="BL2131" t="s">
        <v>19043</v>
      </c>
      <c r="BN2131" t="s">
        <v>84</v>
      </c>
      <c r="BO2131" t="s">
        <v>19044</v>
      </c>
      <c r="BP2131" t="s">
        <v>585</v>
      </c>
      <c r="BQ2131" t="s">
        <v>81</v>
      </c>
      <c r="BS2131" t="s">
        <v>85</v>
      </c>
      <c r="BT2131" t="s">
        <v>85</v>
      </c>
    </row>
    <row r="2132" spans="1:72" x14ac:dyDescent="0.25">
      <c r="A2132" t="s">
        <v>19045</v>
      </c>
      <c r="B2132" t="s">
        <v>151</v>
      </c>
      <c r="C2132" t="s">
        <v>19046</v>
      </c>
      <c r="E2132" t="s">
        <v>19047</v>
      </c>
      <c r="F2132">
        <v>1591023354629</v>
      </c>
      <c r="G2132">
        <v>1348494910</v>
      </c>
      <c r="H2132" t="s">
        <v>68</v>
      </c>
      <c r="K2132" s="2">
        <v>44516</v>
      </c>
      <c r="L2132" t="s">
        <v>195</v>
      </c>
      <c r="M2132" s="1">
        <v>44516.376006944447</v>
      </c>
      <c r="N2132" t="s">
        <v>69</v>
      </c>
      <c r="O2132" t="s">
        <v>152</v>
      </c>
      <c r="P2132" t="s">
        <v>111</v>
      </c>
      <c r="Q2132" t="s">
        <v>19048</v>
      </c>
      <c r="R2132" t="s">
        <v>19049</v>
      </c>
      <c r="V2132" t="s">
        <v>19050</v>
      </c>
      <c r="AA2132" t="s">
        <v>19051</v>
      </c>
      <c r="AV2132" s="1">
        <v>44516.387650462966</v>
      </c>
      <c r="AW2132" t="s">
        <v>71</v>
      </c>
      <c r="BC2132" s="1">
        <v>44515.494618055556</v>
      </c>
      <c r="BL2132" t="s">
        <v>19052</v>
      </c>
      <c r="BP2132" t="s">
        <v>585</v>
      </c>
      <c r="BQ2132" t="s">
        <v>81</v>
      </c>
    </row>
    <row r="2133" spans="1:72" x14ac:dyDescent="0.25">
      <c r="A2133" t="s">
        <v>19053</v>
      </c>
      <c r="B2133" t="s">
        <v>151</v>
      </c>
      <c r="C2133" t="s">
        <v>19054</v>
      </c>
      <c r="E2133" t="s">
        <v>19055</v>
      </c>
      <c r="F2133">
        <v>1591051368941</v>
      </c>
      <c r="G2133">
        <v>1278757501</v>
      </c>
      <c r="H2133" t="s">
        <v>68</v>
      </c>
      <c r="J2133" t="s">
        <v>79</v>
      </c>
      <c r="K2133" s="2">
        <v>44516</v>
      </c>
      <c r="L2133" t="s">
        <v>195</v>
      </c>
      <c r="M2133" s="1">
        <v>44516.387106481481</v>
      </c>
      <c r="N2133" t="s">
        <v>75</v>
      </c>
      <c r="O2133" t="s">
        <v>161</v>
      </c>
      <c r="R2133" t="s">
        <v>153</v>
      </c>
      <c r="S2133" t="s">
        <v>155</v>
      </c>
      <c r="U2133" t="s">
        <v>103</v>
      </c>
      <c r="V2133" t="s">
        <v>19056</v>
      </c>
      <c r="W2133" t="s">
        <v>89</v>
      </c>
      <c r="AA2133" t="s">
        <v>19057</v>
      </c>
      <c r="AC2133" t="s">
        <v>19058</v>
      </c>
      <c r="AF2133" t="s">
        <v>19059</v>
      </c>
      <c r="AG2133" s="4" t="s">
        <v>19060</v>
      </c>
      <c r="AH2133" t="s">
        <v>82</v>
      </c>
      <c r="AK2133" t="s">
        <v>19061</v>
      </c>
      <c r="AN2133" t="s">
        <v>89</v>
      </c>
      <c r="AU2133" s="1">
        <v>44516.454976851855</v>
      </c>
      <c r="AW2133" t="s">
        <v>71</v>
      </c>
      <c r="BC2133" s="1">
        <v>44515.426458333335</v>
      </c>
      <c r="BG2133" t="s">
        <v>19062</v>
      </c>
      <c r="BL2133" t="s">
        <v>19063</v>
      </c>
      <c r="BN2133" t="s">
        <v>84</v>
      </c>
      <c r="BO2133" t="s">
        <v>19064</v>
      </c>
      <c r="BP2133" t="s">
        <v>585</v>
      </c>
      <c r="BQ2133" t="s">
        <v>81</v>
      </c>
      <c r="BS2133" t="s">
        <v>85</v>
      </c>
      <c r="BT2133" t="s">
        <v>85</v>
      </c>
    </row>
    <row r="2134" spans="1:72" x14ac:dyDescent="0.25">
      <c r="A2134" t="s">
        <v>19065</v>
      </c>
      <c r="B2134" t="s">
        <v>151</v>
      </c>
      <c r="C2134" t="s">
        <v>19066</v>
      </c>
      <c r="E2134" t="s">
        <v>19067</v>
      </c>
      <c r="F2134">
        <v>1507795401006</v>
      </c>
      <c r="G2134">
        <v>7447090207</v>
      </c>
      <c r="H2134" t="s">
        <v>68</v>
      </c>
      <c r="J2134" t="s">
        <v>79</v>
      </c>
      <c r="K2134" s="2">
        <v>44516</v>
      </c>
      <c r="L2134" t="s">
        <v>195</v>
      </c>
      <c r="M2134" s="1">
        <v>44516.333564814813</v>
      </c>
      <c r="N2134" t="s">
        <v>75</v>
      </c>
      <c r="O2134" t="s">
        <v>162</v>
      </c>
      <c r="R2134" t="s">
        <v>19068</v>
      </c>
      <c r="S2134" t="s">
        <v>80</v>
      </c>
      <c r="U2134" t="s">
        <v>81</v>
      </c>
      <c r="V2134" t="s">
        <v>19069</v>
      </c>
      <c r="W2134" t="s">
        <v>19070</v>
      </c>
      <c r="AA2134" t="s">
        <v>19071</v>
      </c>
      <c r="AC2134" t="s">
        <v>19072</v>
      </c>
      <c r="AF2134" t="s">
        <v>19073</v>
      </c>
      <c r="AG2134" s="4" t="s">
        <v>19074</v>
      </c>
      <c r="AH2134" t="s">
        <v>82</v>
      </c>
      <c r="AK2134" t="s">
        <v>19075</v>
      </c>
      <c r="AN2134" t="s">
        <v>83</v>
      </c>
      <c r="AU2134" s="1">
        <v>44516.366631944446</v>
      </c>
      <c r="AW2134" t="s">
        <v>71</v>
      </c>
      <c r="BC2134" s="1">
        <v>44515.531331018516</v>
      </c>
      <c r="BL2134" t="s">
        <v>19076</v>
      </c>
      <c r="BN2134" t="s">
        <v>84</v>
      </c>
      <c r="BO2134" t="s">
        <v>19077</v>
      </c>
      <c r="BP2134" t="s">
        <v>585</v>
      </c>
      <c r="BQ2134" t="s">
        <v>81</v>
      </c>
      <c r="BS2134" t="s">
        <v>85</v>
      </c>
      <c r="BT2134" t="s">
        <v>85</v>
      </c>
    </row>
    <row r="2135" spans="1:72" x14ac:dyDescent="0.25">
      <c r="A2135" t="s">
        <v>19078</v>
      </c>
      <c r="B2135" t="s">
        <v>151</v>
      </c>
      <c r="C2135" t="s">
        <v>19079</v>
      </c>
      <c r="E2135" t="s">
        <v>19080</v>
      </c>
      <c r="F2135">
        <v>1591014487518</v>
      </c>
      <c r="G2135">
        <v>1263423810</v>
      </c>
      <c r="H2135" t="s">
        <v>68</v>
      </c>
      <c r="K2135" s="2">
        <v>44516</v>
      </c>
      <c r="L2135" t="s">
        <v>195</v>
      </c>
      <c r="N2135" t="s">
        <v>95</v>
      </c>
      <c r="O2135" t="s">
        <v>167</v>
      </c>
      <c r="R2135" t="s">
        <v>19081</v>
      </c>
      <c r="V2135" t="s">
        <v>19082</v>
      </c>
      <c r="AA2135" t="s">
        <v>19083</v>
      </c>
      <c r="AW2135" t="s">
        <v>71</v>
      </c>
      <c r="AZ2135" t="s">
        <v>209</v>
      </c>
      <c r="BA2135" t="s">
        <v>97</v>
      </c>
      <c r="BB2135" t="s">
        <v>12341</v>
      </c>
      <c r="BC2135" s="1">
        <v>44515.414340277777</v>
      </c>
      <c r="BL2135" t="s">
        <v>19084</v>
      </c>
      <c r="BM2135" t="s">
        <v>77</v>
      </c>
      <c r="BP2135" t="s">
        <v>585</v>
      </c>
      <c r="BQ2135" t="s">
        <v>81</v>
      </c>
    </row>
    <row r="2136" spans="1:72" x14ac:dyDescent="0.25">
      <c r="A2136" t="s">
        <v>19085</v>
      </c>
      <c r="B2136" t="s">
        <v>151</v>
      </c>
      <c r="C2136" t="s">
        <v>19086</v>
      </c>
      <c r="E2136" t="s">
        <v>19087</v>
      </c>
      <c r="F2136">
        <v>1591051741963</v>
      </c>
      <c r="G2136">
        <v>1332367002</v>
      </c>
      <c r="H2136" t="s">
        <v>68</v>
      </c>
      <c r="J2136" t="s">
        <v>79</v>
      </c>
      <c r="K2136" s="2">
        <v>44516</v>
      </c>
      <c r="L2136" t="s">
        <v>197</v>
      </c>
      <c r="M2136" s="1">
        <v>44516.55908564815</v>
      </c>
      <c r="N2136" t="s">
        <v>75</v>
      </c>
      <c r="O2136" t="s">
        <v>163</v>
      </c>
      <c r="R2136" t="s">
        <v>153</v>
      </c>
      <c r="S2136" t="s">
        <v>144</v>
      </c>
      <c r="U2136" t="s">
        <v>81</v>
      </c>
      <c r="V2136" t="s">
        <v>19088</v>
      </c>
      <c r="W2136" t="s">
        <v>19089</v>
      </c>
      <c r="AA2136" t="s">
        <v>19090</v>
      </c>
      <c r="AC2136" t="s">
        <v>19091</v>
      </c>
      <c r="AF2136" t="s">
        <v>19092</v>
      </c>
      <c r="AG2136" s="4" t="s">
        <v>19093</v>
      </c>
      <c r="AH2136" t="s">
        <v>82</v>
      </c>
      <c r="AK2136" t="s">
        <v>19094</v>
      </c>
      <c r="AN2136" t="s">
        <v>89</v>
      </c>
      <c r="AU2136" s="1">
        <v>44516.640335648146</v>
      </c>
      <c r="AW2136" t="s">
        <v>71</v>
      </c>
      <c r="BC2136" s="1">
        <v>44515.63009259259</v>
      </c>
      <c r="BL2136" t="s">
        <v>19095</v>
      </c>
      <c r="BN2136" t="s">
        <v>84</v>
      </c>
      <c r="BO2136" t="s">
        <v>19096</v>
      </c>
      <c r="BP2136" t="s">
        <v>585</v>
      </c>
      <c r="BQ2136" t="s">
        <v>81</v>
      </c>
      <c r="BS2136" t="s">
        <v>85</v>
      </c>
      <c r="BT2136" t="s">
        <v>85</v>
      </c>
    </row>
    <row r="2137" spans="1:72" x14ac:dyDescent="0.25">
      <c r="A2137" t="s">
        <v>19097</v>
      </c>
      <c r="B2137" t="s">
        <v>151</v>
      </c>
      <c r="C2137" t="s">
        <v>19098</v>
      </c>
      <c r="E2137" t="s">
        <v>19099</v>
      </c>
      <c r="F2137">
        <v>2400000130130</v>
      </c>
      <c r="G2137">
        <v>7529462302</v>
      </c>
      <c r="H2137" t="s">
        <v>68</v>
      </c>
      <c r="J2137" t="s">
        <v>79</v>
      </c>
      <c r="K2137" s="2">
        <v>44516</v>
      </c>
      <c r="L2137" t="s">
        <v>195</v>
      </c>
      <c r="M2137" s="1">
        <v>44516.398738425924</v>
      </c>
      <c r="N2137" t="s">
        <v>75</v>
      </c>
      <c r="O2137" t="s">
        <v>154</v>
      </c>
      <c r="R2137" t="s">
        <v>153</v>
      </c>
      <c r="S2137" t="s">
        <v>88</v>
      </c>
      <c r="U2137" t="s">
        <v>81</v>
      </c>
      <c r="V2137" t="s">
        <v>19100</v>
      </c>
      <c r="W2137" t="s">
        <v>444</v>
      </c>
      <c r="AA2137" t="s">
        <v>19101</v>
      </c>
      <c r="AC2137" t="s">
        <v>19102</v>
      </c>
      <c r="AF2137" t="s">
        <v>19103</v>
      </c>
      <c r="AG2137" s="4" t="s">
        <v>19104</v>
      </c>
      <c r="AH2137" t="s">
        <v>82</v>
      </c>
      <c r="AK2137" t="s">
        <v>19105</v>
      </c>
      <c r="AN2137" t="s">
        <v>89</v>
      </c>
      <c r="AU2137" s="1">
        <v>44516.522766203707</v>
      </c>
      <c r="AW2137" t="s">
        <v>71</v>
      </c>
      <c r="BC2137" s="1">
        <v>44515.529293981483</v>
      </c>
      <c r="BL2137" t="s">
        <v>19106</v>
      </c>
      <c r="BN2137" t="s">
        <v>84</v>
      </c>
      <c r="BO2137" t="s">
        <v>19107</v>
      </c>
      <c r="BP2137" t="s">
        <v>585</v>
      </c>
      <c r="BQ2137" t="s">
        <v>81</v>
      </c>
      <c r="BS2137" t="s">
        <v>85</v>
      </c>
      <c r="BT2137" t="s">
        <v>85</v>
      </c>
    </row>
    <row r="2138" spans="1:72" x14ac:dyDescent="0.25">
      <c r="A2138" t="s">
        <v>19108</v>
      </c>
      <c r="B2138" t="s">
        <v>151</v>
      </c>
      <c r="C2138" t="s">
        <v>19109</v>
      </c>
      <c r="E2138" t="s">
        <v>19110</v>
      </c>
      <c r="F2138">
        <v>1507900980516</v>
      </c>
      <c r="G2138">
        <v>7432223101</v>
      </c>
      <c r="H2138" t="s">
        <v>68</v>
      </c>
      <c r="J2138" t="s">
        <v>79</v>
      </c>
      <c r="K2138" s="2">
        <v>44516</v>
      </c>
      <c r="L2138" t="s">
        <v>195</v>
      </c>
      <c r="M2138" s="1">
        <v>44516.336504629631</v>
      </c>
      <c r="N2138" t="s">
        <v>75</v>
      </c>
      <c r="O2138" t="s">
        <v>171</v>
      </c>
      <c r="R2138" t="s">
        <v>19111</v>
      </c>
      <c r="S2138" t="s">
        <v>88</v>
      </c>
      <c r="U2138" t="s">
        <v>81</v>
      </c>
      <c r="V2138" t="s">
        <v>19112</v>
      </c>
      <c r="W2138">
        <v>11680</v>
      </c>
      <c r="AA2138" s="3">
        <v>574661657466116</v>
      </c>
      <c r="AC2138">
        <v>22905</v>
      </c>
      <c r="AF2138" t="s">
        <v>19113</v>
      </c>
      <c r="AG2138" s="4" t="s">
        <v>19114</v>
      </c>
      <c r="AH2138" t="s">
        <v>82</v>
      </c>
      <c r="AK2138" t="s">
        <v>19115</v>
      </c>
      <c r="AN2138" t="s">
        <v>89</v>
      </c>
      <c r="AU2138" s="1">
        <v>44516.395011574074</v>
      </c>
      <c r="AW2138" t="s">
        <v>71</v>
      </c>
      <c r="BC2138" s="1">
        <v>44515.505520833336</v>
      </c>
      <c r="BL2138" t="s">
        <v>19116</v>
      </c>
      <c r="BN2138" t="s">
        <v>84</v>
      </c>
      <c r="BO2138" t="s">
        <v>19117</v>
      </c>
      <c r="BP2138" t="s">
        <v>585</v>
      </c>
      <c r="BQ2138" t="s">
        <v>81</v>
      </c>
      <c r="BS2138" t="s">
        <v>85</v>
      </c>
      <c r="BT2138" t="s">
        <v>85</v>
      </c>
    </row>
    <row r="2139" spans="1:72" x14ac:dyDescent="0.25">
      <c r="A2139" t="s">
        <v>19118</v>
      </c>
      <c r="B2139" t="s">
        <v>151</v>
      </c>
      <c r="C2139" t="s">
        <v>19119</v>
      </c>
      <c r="E2139" t="s">
        <v>19120</v>
      </c>
      <c r="F2139">
        <v>1591052421700</v>
      </c>
      <c r="H2139" t="s">
        <v>86</v>
      </c>
      <c r="J2139" t="s">
        <v>87</v>
      </c>
      <c r="K2139" s="2">
        <v>44516</v>
      </c>
      <c r="L2139" t="s">
        <v>195</v>
      </c>
      <c r="M2139" s="1">
        <v>44516.343657407408</v>
      </c>
      <c r="N2139" t="s">
        <v>75</v>
      </c>
      <c r="O2139" t="s">
        <v>170</v>
      </c>
      <c r="R2139" t="s">
        <v>153</v>
      </c>
      <c r="S2139" t="s">
        <v>19121</v>
      </c>
      <c r="U2139" t="s">
        <v>81</v>
      </c>
      <c r="V2139" t="s">
        <v>19122</v>
      </c>
      <c r="W2139">
        <v>23783</v>
      </c>
      <c r="AG2139" s="4" t="s">
        <v>19123</v>
      </c>
      <c r="AH2139" t="s">
        <v>82</v>
      </c>
      <c r="AN2139" t="s">
        <v>89</v>
      </c>
      <c r="AU2139" s="1">
        <v>44516.39435185185</v>
      </c>
      <c r="AW2139" t="s">
        <v>71</v>
      </c>
      <c r="BC2139" s="1">
        <v>44515.645104166666</v>
      </c>
      <c r="BL2139" t="s">
        <v>19124</v>
      </c>
      <c r="BN2139" t="s">
        <v>84</v>
      </c>
      <c r="BO2139" t="s">
        <v>19125</v>
      </c>
      <c r="BP2139" t="s">
        <v>574</v>
      </c>
      <c r="BQ2139" t="s">
        <v>81</v>
      </c>
      <c r="BS2139" t="s">
        <v>85</v>
      </c>
    </row>
    <row r="2140" spans="1:72" x14ac:dyDescent="0.25">
      <c r="A2140" t="s">
        <v>19126</v>
      </c>
      <c r="B2140" t="s">
        <v>151</v>
      </c>
      <c r="C2140" t="s">
        <v>19127</v>
      </c>
      <c r="E2140" t="s">
        <v>19128</v>
      </c>
      <c r="F2140">
        <v>1591027013399</v>
      </c>
      <c r="G2140">
        <v>1262179506</v>
      </c>
      <c r="H2140" t="s">
        <v>68</v>
      </c>
      <c r="J2140" t="s">
        <v>79</v>
      </c>
      <c r="K2140" s="2">
        <v>44516</v>
      </c>
      <c r="L2140" t="s">
        <v>195</v>
      </c>
      <c r="M2140" s="1">
        <v>44516.326747685183</v>
      </c>
      <c r="N2140" t="s">
        <v>75</v>
      </c>
      <c r="O2140" t="s">
        <v>167</v>
      </c>
      <c r="R2140" t="s">
        <v>19129</v>
      </c>
      <c r="S2140" t="s">
        <v>2298</v>
      </c>
      <c r="U2140" t="s">
        <v>81</v>
      </c>
      <c r="V2140" t="s">
        <v>19130</v>
      </c>
      <c r="W2140">
        <v>14519</v>
      </c>
      <c r="AA2140" t="s">
        <v>19131</v>
      </c>
      <c r="AC2140" t="s">
        <v>353</v>
      </c>
      <c r="AF2140" t="s">
        <v>19132</v>
      </c>
      <c r="AG2140" s="4" t="s">
        <v>19133</v>
      </c>
      <c r="AH2140" t="s">
        <v>82</v>
      </c>
      <c r="AK2140" t="s">
        <v>19134</v>
      </c>
      <c r="AN2140" t="s">
        <v>89</v>
      </c>
      <c r="AU2140" s="1">
        <v>44516.388935185183</v>
      </c>
      <c r="AW2140" t="s">
        <v>71</v>
      </c>
      <c r="BC2140" s="1">
        <v>44515.414340277777</v>
      </c>
      <c r="BL2140" t="s">
        <v>19135</v>
      </c>
      <c r="BN2140" t="s">
        <v>84</v>
      </c>
      <c r="BO2140" t="s">
        <v>19136</v>
      </c>
      <c r="BP2140" t="s">
        <v>585</v>
      </c>
      <c r="BQ2140" t="s">
        <v>81</v>
      </c>
      <c r="BS2140" t="s">
        <v>85</v>
      </c>
      <c r="BT2140" t="s">
        <v>85</v>
      </c>
    </row>
    <row r="2141" spans="1:72" x14ac:dyDescent="0.25">
      <c r="A2141" t="s">
        <v>19137</v>
      </c>
      <c r="B2141" t="s">
        <v>151</v>
      </c>
      <c r="C2141" t="s">
        <v>19138</v>
      </c>
      <c r="E2141" t="s">
        <v>19139</v>
      </c>
      <c r="F2141">
        <v>1591020924090</v>
      </c>
      <c r="G2141">
        <v>1274619502</v>
      </c>
      <c r="H2141" t="s">
        <v>68</v>
      </c>
      <c r="J2141" t="s">
        <v>79</v>
      </c>
      <c r="K2141" s="2">
        <v>44516</v>
      </c>
      <c r="L2141" t="s">
        <v>195</v>
      </c>
      <c r="M2141" s="1">
        <v>44516.372395833336</v>
      </c>
      <c r="N2141" t="s">
        <v>75</v>
      </c>
      <c r="O2141" t="s">
        <v>142</v>
      </c>
      <c r="R2141" t="s">
        <v>1997</v>
      </c>
      <c r="V2141" t="s">
        <v>19140</v>
      </c>
      <c r="W2141" t="s">
        <v>2784</v>
      </c>
      <c r="AA2141" s="3">
        <v>843044843044</v>
      </c>
      <c r="AC2141" t="s">
        <v>427</v>
      </c>
      <c r="AF2141" t="s">
        <v>19141</v>
      </c>
      <c r="AG2141" s="4" t="s">
        <v>19142</v>
      </c>
      <c r="AH2141" t="s">
        <v>82</v>
      </c>
      <c r="AK2141" t="s">
        <v>19143</v>
      </c>
      <c r="AU2141" s="1">
        <v>44516.440972222219</v>
      </c>
      <c r="AW2141" t="s">
        <v>71</v>
      </c>
      <c r="BC2141" s="1">
        <v>44515.638356481482</v>
      </c>
      <c r="BL2141" t="s">
        <v>19144</v>
      </c>
      <c r="BM2141" t="s">
        <v>77</v>
      </c>
      <c r="BP2141" t="s">
        <v>585</v>
      </c>
      <c r="BQ2141" t="s">
        <v>81</v>
      </c>
      <c r="BS2141" t="s">
        <v>85</v>
      </c>
      <c r="BT2141" t="s">
        <v>85</v>
      </c>
    </row>
    <row r="2142" spans="1:72" x14ac:dyDescent="0.25">
      <c r="A2142" t="s">
        <v>19145</v>
      </c>
      <c r="B2142" t="s">
        <v>151</v>
      </c>
      <c r="C2142" t="s">
        <v>19146</v>
      </c>
      <c r="E2142" t="s">
        <v>19147</v>
      </c>
      <c r="F2142">
        <v>1591039540941</v>
      </c>
      <c r="G2142">
        <v>1290699305</v>
      </c>
      <c r="H2142" t="s">
        <v>68</v>
      </c>
      <c r="J2142" t="s">
        <v>79</v>
      </c>
      <c r="K2142" s="2">
        <v>44516</v>
      </c>
      <c r="L2142" t="s">
        <v>197</v>
      </c>
      <c r="M2142" s="1">
        <v>44516.585127314815</v>
      </c>
      <c r="N2142" t="s">
        <v>75</v>
      </c>
      <c r="O2142" t="s">
        <v>154</v>
      </c>
      <c r="R2142" t="s">
        <v>153</v>
      </c>
      <c r="S2142" t="s">
        <v>183</v>
      </c>
      <c r="U2142" t="s">
        <v>81</v>
      </c>
      <c r="V2142" t="s">
        <v>19148</v>
      </c>
      <c r="W2142">
        <v>11650</v>
      </c>
      <c r="AA2142" t="s">
        <v>19149</v>
      </c>
      <c r="AC2142" t="s">
        <v>19150</v>
      </c>
      <c r="AF2142" t="s">
        <v>19151</v>
      </c>
      <c r="AG2142" s="4" t="s">
        <v>19152</v>
      </c>
      <c r="AH2142" t="s">
        <v>82</v>
      </c>
      <c r="AK2142" t="s">
        <v>19153</v>
      </c>
      <c r="AN2142" t="s">
        <v>89</v>
      </c>
      <c r="AU2142" s="1">
        <v>44516.660671296297</v>
      </c>
      <c r="AW2142" t="s">
        <v>71</v>
      </c>
      <c r="BC2142" s="1">
        <v>44515.529293981483</v>
      </c>
      <c r="BL2142" t="s">
        <v>19154</v>
      </c>
      <c r="BN2142" t="s">
        <v>84</v>
      </c>
      <c r="BO2142" t="s">
        <v>19155</v>
      </c>
      <c r="BP2142" t="s">
        <v>585</v>
      </c>
      <c r="BQ2142" t="s">
        <v>81</v>
      </c>
      <c r="BS2142" t="s">
        <v>85</v>
      </c>
      <c r="BT2142" t="s">
        <v>85</v>
      </c>
    </row>
    <row r="2143" spans="1:72" x14ac:dyDescent="0.25">
      <c r="A2143" t="s">
        <v>19156</v>
      </c>
      <c r="B2143" t="s">
        <v>151</v>
      </c>
      <c r="C2143" t="s">
        <v>19157</v>
      </c>
      <c r="E2143" t="s">
        <v>19158</v>
      </c>
      <c r="F2143">
        <v>1591059113965</v>
      </c>
      <c r="G2143">
        <v>1348119906</v>
      </c>
      <c r="H2143" t="s">
        <v>68</v>
      </c>
      <c r="J2143" t="s">
        <v>79</v>
      </c>
      <c r="K2143" s="2">
        <v>44516</v>
      </c>
      <c r="L2143" t="s">
        <v>195</v>
      </c>
      <c r="M2143" s="1">
        <v>44516.420844907407</v>
      </c>
      <c r="N2143" t="s">
        <v>75</v>
      </c>
      <c r="O2143" t="s">
        <v>163</v>
      </c>
      <c r="R2143" t="s">
        <v>153</v>
      </c>
      <c r="S2143" t="s">
        <v>144</v>
      </c>
      <c r="U2143" t="s">
        <v>103</v>
      </c>
      <c r="V2143" t="s">
        <v>19159</v>
      </c>
      <c r="W2143">
        <v>55236</v>
      </c>
      <c r="AA2143" t="s">
        <v>19160</v>
      </c>
      <c r="AC2143">
        <v>1265</v>
      </c>
      <c r="AF2143" t="s">
        <v>19161</v>
      </c>
      <c r="AG2143" s="4" t="s">
        <v>19162</v>
      </c>
      <c r="AH2143" t="s">
        <v>82</v>
      </c>
      <c r="AK2143" t="s">
        <v>19163</v>
      </c>
      <c r="AN2143" t="s">
        <v>89</v>
      </c>
      <c r="AU2143" s="1">
        <v>44516.48097222222</v>
      </c>
      <c r="AW2143" t="s">
        <v>71</v>
      </c>
      <c r="BC2143" s="1">
        <v>44515.63009259259</v>
      </c>
      <c r="BL2143" t="s">
        <v>19164</v>
      </c>
      <c r="BN2143" t="s">
        <v>84</v>
      </c>
      <c r="BO2143" t="s">
        <v>19165</v>
      </c>
      <c r="BP2143" t="s">
        <v>585</v>
      </c>
      <c r="BQ2143" t="s">
        <v>81</v>
      </c>
      <c r="BS2143" t="s">
        <v>85</v>
      </c>
      <c r="BT2143" t="s">
        <v>85</v>
      </c>
    </row>
    <row r="2144" spans="1:72" x14ac:dyDescent="0.25">
      <c r="A2144" t="s">
        <v>19166</v>
      </c>
      <c r="B2144" t="s">
        <v>151</v>
      </c>
      <c r="C2144" t="s">
        <v>19167</v>
      </c>
      <c r="E2144" t="s">
        <v>307</v>
      </c>
      <c r="F2144">
        <v>1591059794439</v>
      </c>
      <c r="G2144">
        <v>1340027804</v>
      </c>
      <c r="H2144" t="s">
        <v>68</v>
      </c>
      <c r="I2144" t="s">
        <v>86</v>
      </c>
      <c r="J2144" t="s">
        <v>87</v>
      </c>
      <c r="K2144" s="2">
        <v>44516</v>
      </c>
      <c r="L2144" t="s">
        <v>195</v>
      </c>
      <c r="M2144" s="1">
        <v>44516.408182870371</v>
      </c>
      <c r="N2144" t="s">
        <v>75</v>
      </c>
      <c r="O2144" t="s">
        <v>164</v>
      </c>
      <c r="R2144" t="s">
        <v>19168</v>
      </c>
      <c r="S2144" t="s">
        <v>19169</v>
      </c>
      <c r="U2144" t="s">
        <v>81</v>
      </c>
      <c r="V2144" t="s">
        <v>19170</v>
      </c>
      <c r="W2144">
        <v>1</v>
      </c>
      <c r="AA2144" t="s">
        <v>19171</v>
      </c>
      <c r="AG2144" s="4" t="s">
        <v>19172</v>
      </c>
      <c r="AH2144" t="s">
        <v>82</v>
      </c>
      <c r="AN2144" t="s">
        <v>89</v>
      </c>
      <c r="AU2144" s="1">
        <v>44516.504201388889</v>
      </c>
      <c r="AW2144" t="s">
        <v>71</v>
      </c>
      <c r="BC2144" s="1">
        <v>44515.365115740744</v>
      </c>
      <c r="BL2144" t="s">
        <v>19173</v>
      </c>
      <c r="BN2144" t="s">
        <v>84</v>
      </c>
      <c r="BO2144" t="s">
        <v>19174</v>
      </c>
      <c r="BP2144" t="s">
        <v>585</v>
      </c>
      <c r="BQ2144" t="s">
        <v>81</v>
      </c>
      <c r="BS2144" t="s">
        <v>85</v>
      </c>
    </row>
    <row r="2145" spans="1:72" x14ac:dyDescent="0.25">
      <c r="A2145" t="s">
        <v>19175</v>
      </c>
      <c r="B2145" t="s">
        <v>151</v>
      </c>
      <c r="C2145" t="s">
        <v>19176</v>
      </c>
      <c r="E2145" t="s">
        <v>19177</v>
      </c>
      <c r="F2145">
        <v>1591050573048</v>
      </c>
      <c r="G2145">
        <v>1355240308</v>
      </c>
      <c r="H2145" t="s">
        <v>68</v>
      </c>
      <c r="K2145" s="2">
        <v>44516</v>
      </c>
      <c r="L2145" t="s">
        <v>195</v>
      </c>
      <c r="M2145" s="1">
        <v>44516.333379629628</v>
      </c>
      <c r="N2145" t="s">
        <v>69</v>
      </c>
      <c r="O2145" t="s">
        <v>164</v>
      </c>
      <c r="P2145" t="s">
        <v>177</v>
      </c>
      <c r="Q2145" t="s">
        <v>19178</v>
      </c>
      <c r="R2145" t="s">
        <v>153</v>
      </c>
      <c r="V2145" t="s">
        <v>19179</v>
      </c>
      <c r="W2145">
        <v>14689</v>
      </c>
      <c r="AA2145" t="s">
        <v>19180</v>
      </c>
      <c r="AC2145" t="s">
        <v>19181</v>
      </c>
      <c r="AV2145" s="1">
        <v>44516.40425925926</v>
      </c>
      <c r="AW2145" t="s">
        <v>71</v>
      </c>
      <c r="BC2145" s="1">
        <v>44515.482152777775</v>
      </c>
      <c r="BL2145" t="s">
        <v>19182</v>
      </c>
      <c r="BP2145" t="s">
        <v>585</v>
      </c>
      <c r="BQ2145" t="s">
        <v>81</v>
      </c>
    </row>
    <row r="2146" spans="1:72" x14ac:dyDescent="0.25">
      <c r="A2146" t="s">
        <v>19183</v>
      </c>
      <c r="B2146" t="s">
        <v>151</v>
      </c>
      <c r="C2146" t="s">
        <v>19184</v>
      </c>
      <c r="E2146" t="s">
        <v>6722</v>
      </c>
      <c r="F2146">
        <v>1591014970349</v>
      </c>
      <c r="G2146">
        <v>1338386306</v>
      </c>
      <c r="H2146" t="s">
        <v>68</v>
      </c>
      <c r="J2146" t="s">
        <v>79</v>
      </c>
      <c r="K2146" s="2">
        <v>44516</v>
      </c>
      <c r="L2146" t="s">
        <v>195</v>
      </c>
      <c r="M2146" s="1">
        <v>44516.333622685182</v>
      </c>
      <c r="N2146" t="s">
        <v>75</v>
      </c>
      <c r="O2146" t="s">
        <v>225</v>
      </c>
      <c r="R2146" t="s">
        <v>19185</v>
      </c>
      <c r="S2146" t="s">
        <v>19186</v>
      </c>
      <c r="U2146" t="s">
        <v>81</v>
      </c>
      <c r="V2146" t="s">
        <v>19187</v>
      </c>
      <c r="W2146" t="s">
        <v>19188</v>
      </c>
      <c r="AA2146" t="s">
        <v>19189</v>
      </c>
      <c r="AC2146" t="s">
        <v>15046</v>
      </c>
      <c r="AF2146" t="s">
        <v>19190</v>
      </c>
      <c r="AG2146" s="4" t="s">
        <v>19191</v>
      </c>
      <c r="AH2146" t="s">
        <v>82</v>
      </c>
      <c r="AK2146" t="s">
        <v>19192</v>
      </c>
      <c r="AN2146" t="s">
        <v>89</v>
      </c>
      <c r="AU2146" s="1">
        <v>44516.481203703705</v>
      </c>
      <c r="AW2146" t="s">
        <v>71</v>
      </c>
      <c r="BC2146" s="1">
        <v>44515.522418981483</v>
      </c>
      <c r="BL2146" t="s">
        <v>19193</v>
      </c>
      <c r="BN2146" t="s">
        <v>84</v>
      </c>
      <c r="BO2146" t="s">
        <v>19194</v>
      </c>
      <c r="BP2146" t="s">
        <v>585</v>
      </c>
      <c r="BQ2146" t="s">
        <v>81</v>
      </c>
      <c r="BS2146" t="s">
        <v>85</v>
      </c>
      <c r="BT2146" t="s">
        <v>85</v>
      </c>
    </row>
    <row r="2147" spans="1:72" x14ac:dyDescent="0.25">
      <c r="A2147" t="s">
        <v>19195</v>
      </c>
      <c r="B2147" t="s">
        <v>151</v>
      </c>
      <c r="C2147" t="s">
        <v>19196</v>
      </c>
      <c r="E2147" t="s">
        <v>19197</v>
      </c>
      <c r="F2147">
        <v>1591053717410</v>
      </c>
      <c r="G2147">
        <v>1355837804</v>
      </c>
      <c r="H2147" t="s">
        <v>68</v>
      </c>
      <c r="J2147" t="s">
        <v>79</v>
      </c>
      <c r="K2147" s="2">
        <v>44516</v>
      </c>
      <c r="L2147" t="s">
        <v>195</v>
      </c>
      <c r="M2147" s="1">
        <v>44516.487997685188</v>
      </c>
      <c r="N2147" t="s">
        <v>75</v>
      </c>
      <c r="O2147" t="s">
        <v>163</v>
      </c>
      <c r="R2147" t="s">
        <v>153</v>
      </c>
      <c r="S2147" t="s">
        <v>144</v>
      </c>
      <c r="U2147" t="s">
        <v>81</v>
      </c>
      <c r="V2147" t="s">
        <v>19198</v>
      </c>
      <c r="W2147" t="s">
        <v>19199</v>
      </c>
      <c r="AA2147" t="s">
        <v>19200</v>
      </c>
      <c r="AC2147" t="s">
        <v>19201</v>
      </c>
      <c r="AF2147" t="s">
        <v>19202</v>
      </c>
      <c r="AG2147" s="4" t="s">
        <v>19203</v>
      </c>
      <c r="AH2147" t="s">
        <v>82</v>
      </c>
      <c r="AK2147" t="s">
        <v>19204</v>
      </c>
      <c r="AN2147" t="s">
        <v>89</v>
      </c>
      <c r="AU2147" s="1">
        <v>44516.541516203702</v>
      </c>
      <c r="AW2147" t="s">
        <v>71</v>
      </c>
      <c r="BC2147" s="1">
        <v>44515.63009259259</v>
      </c>
      <c r="BG2147" t="s">
        <v>19205</v>
      </c>
      <c r="BL2147" t="s">
        <v>19206</v>
      </c>
      <c r="BN2147" t="s">
        <v>84</v>
      </c>
      <c r="BO2147" t="s">
        <v>19207</v>
      </c>
      <c r="BP2147" t="s">
        <v>585</v>
      </c>
      <c r="BQ2147" t="s">
        <v>81</v>
      </c>
      <c r="BS2147" t="s">
        <v>85</v>
      </c>
      <c r="BT2147" t="s">
        <v>85</v>
      </c>
    </row>
    <row r="2148" spans="1:72" x14ac:dyDescent="0.25">
      <c r="A2148" t="s">
        <v>19208</v>
      </c>
      <c r="B2148" t="s">
        <v>151</v>
      </c>
      <c r="C2148" t="s">
        <v>19209</v>
      </c>
      <c r="E2148" t="s">
        <v>17537</v>
      </c>
      <c r="F2148">
        <v>1507456159011</v>
      </c>
      <c r="G2148">
        <v>7428638110</v>
      </c>
      <c r="H2148" t="s">
        <v>68</v>
      </c>
      <c r="J2148" t="s">
        <v>79</v>
      </c>
      <c r="K2148" s="2">
        <v>44516</v>
      </c>
      <c r="L2148" t="s">
        <v>195</v>
      </c>
      <c r="M2148" s="1">
        <v>44516.433807870373</v>
      </c>
      <c r="N2148" t="s">
        <v>75</v>
      </c>
      <c r="O2148" t="s">
        <v>170</v>
      </c>
      <c r="R2148" t="s">
        <v>3717</v>
      </c>
      <c r="S2148" t="s">
        <v>81</v>
      </c>
      <c r="U2148" t="s">
        <v>81</v>
      </c>
      <c r="V2148" t="s">
        <v>19210</v>
      </c>
      <c r="W2148">
        <v>26544</v>
      </c>
      <c r="AA2148" t="s">
        <v>19211</v>
      </c>
      <c r="AC2148">
        <v>17714</v>
      </c>
      <c r="AF2148" t="s">
        <v>19212</v>
      </c>
      <c r="AG2148" s="4" t="s">
        <v>19213</v>
      </c>
      <c r="AH2148" t="s">
        <v>82</v>
      </c>
      <c r="AK2148" t="s">
        <v>19214</v>
      </c>
      <c r="AN2148" t="s">
        <v>89</v>
      </c>
      <c r="AU2148" s="1">
        <v>44516.498680555553</v>
      </c>
      <c r="AW2148" t="s">
        <v>71</v>
      </c>
      <c r="BC2148" s="1">
        <v>44515.645104166666</v>
      </c>
      <c r="BG2148" t="s">
        <v>19215</v>
      </c>
      <c r="BL2148" t="s">
        <v>19216</v>
      </c>
      <c r="BN2148" t="s">
        <v>84</v>
      </c>
      <c r="BO2148" t="s">
        <v>19217</v>
      </c>
      <c r="BP2148" t="s">
        <v>585</v>
      </c>
      <c r="BQ2148" t="s">
        <v>81</v>
      </c>
      <c r="BS2148" t="s">
        <v>85</v>
      </c>
      <c r="BT2148" t="s">
        <v>85</v>
      </c>
    </row>
    <row r="2149" spans="1:72" x14ac:dyDescent="0.25">
      <c r="A2149" t="s">
        <v>19218</v>
      </c>
      <c r="B2149" t="s">
        <v>151</v>
      </c>
      <c r="C2149" t="s">
        <v>19219</v>
      </c>
      <c r="E2149" t="s">
        <v>368</v>
      </c>
      <c r="F2149">
        <v>1507070200740</v>
      </c>
      <c r="G2149">
        <v>7428141808</v>
      </c>
      <c r="H2149" t="s">
        <v>68</v>
      </c>
      <c r="K2149" s="2">
        <v>44516</v>
      </c>
      <c r="L2149" t="s">
        <v>195</v>
      </c>
      <c r="M2149" s="1">
        <v>44516.338541666664</v>
      </c>
      <c r="N2149" t="s">
        <v>69</v>
      </c>
      <c r="O2149" t="s">
        <v>161</v>
      </c>
      <c r="P2149" t="s">
        <v>93</v>
      </c>
      <c r="Q2149" t="s">
        <v>19220</v>
      </c>
      <c r="R2149" t="s">
        <v>19221</v>
      </c>
      <c r="V2149" t="s">
        <v>19222</v>
      </c>
      <c r="AA2149">
        <v>57070591</v>
      </c>
      <c r="AV2149" s="1">
        <v>44516.380381944444</v>
      </c>
      <c r="AW2149" t="s">
        <v>71</v>
      </c>
      <c r="BC2149" s="1">
        <v>44515.426458333335</v>
      </c>
      <c r="BL2149" t="s">
        <v>19223</v>
      </c>
      <c r="BP2149" t="s">
        <v>585</v>
      </c>
      <c r="BQ2149" t="s">
        <v>81</v>
      </c>
    </row>
    <row r="2150" spans="1:72" x14ac:dyDescent="0.25">
      <c r="A2150" t="s">
        <v>19224</v>
      </c>
      <c r="B2150" t="s">
        <v>151</v>
      </c>
      <c r="C2150" t="s">
        <v>19225</v>
      </c>
      <c r="E2150" t="s">
        <v>19226</v>
      </c>
      <c r="F2150">
        <v>1591046292494</v>
      </c>
      <c r="G2150">
        <v>1349316700</v>
      </c>
      <c r="H2150" t="s">
        <v>68</v>
      </c>
      <c r="J2150" t="s">
        <v>79</v>
      </c>
      <c r="K2150" s="2">
        <v>44516</v>
      </c>
      <c r="L2150" t="s">
        <v>195</v>
      </c>
      <c r="M2150" s="1">
        <v>44516.334594907406</v>
      </c>
      <c r="N2150" t="s">
        <v>75</v>
      </c>
      <c r="O2150" t="s">
        <v>163</v>
      </c>
      <c r="R2150" t="s">
        <v>153</v>
      </c>
      <c r="S2150" t="s">
        <v>19227</v>
      </c>
      <c r="U2150" t="s">
        <v>81</v>
      </c>
      <c r="V2150" t="s">
        <v>19228</v>
      </c>
      <c r="W2150" t="s">
        <v>19229</v>
      </c>
      <c r="AA2150" t="s">
        <v>19230</v>
      </c>
      <c r="AC2150" t="s">
        <v>19231</v>
      </c>
      <c r="AF2150" t="s">
        <v>19232</v>
      </c>
      <c r="AG2150" s="4" t="s">
        <v>19233</v>
      </c>
      <c r="AH2150" t="s">
        <v>82</v>
      </c>
      <c r="AK2150" t="s">
        <v>19234</v>
      </c>
      <c r="AN2150" t="s">
        <v>89</v>
      </c>
      <c r="AU2150" s="1">
        <v>44516.407962962963</v>
      </c>
      <c r="AW2150" t="s">
        <v>71</v>
      </c>
      <c r="BC2150" s="1">
        <v>44515.63009259259</v>
      </c>
      <c r="BL2150" t="s">
        <v>19235</v>
      </c>
      <c r="BN2150" t="s">
        <v>84</v>
      </c>
      <c r="BO2150" t="s">
        <v>19236</v>
      </c>
      <c r="BP2150" t="s">
        <v>585</v>
      </c>
      <c r="BQ2150" t="s">
        <v>81</v>
      </c>
      <c r="BS2150" t="s">
        <v>85</v>
      </c>
      <c r="BT2150" t="s">
        <v>85</v>
      </c>
    </row>
    <row r="2151" spans="1:72" x14ac:dyDescent="0.25">
      <c r="A2151" t="s">
        <v>19237</v>
      </c>
      <c r="B2151" t="s">
        <v>151</v>
      </c>
      <c r="C2151" t="s">
        <v>19238</v>
      </c>
      <c r="E2151" t="s">
        <v>19239</v>
      </c>
      <c r="F2151">
        <v>1580000679510</v>
      </c>
      <c r="G2151">
        <v>7515885304</v>
      </c>
      <c r="H2151" t="s">
        <v>68</v>
      </c>
      <c r="J2151" t="s">
        <v>79</v>
      </c>
      <c r="K2151" s="2">
        <v>44516</v>
      </c>
      <c r="L2151" t="s">
        <v>197</v>
      </c>
      <c r="M2151" s="1">
        <v>44516.528287037036</v>
      </c>
      <c r="N2151" t="s">
        <v>75</v>
      </c>
      <c r="O2151" t="s">
        <v>171</v>
      </c>
      <c r="R2151" t="s">
        <v>271</v>
      </c>
      <c r="S2151" t="s">
        <v>88</v>
      </c>
      <c r="U2151" t="s">
        <v>81</v>
      </c>
      <c r="V2151" t="s">
        <v>19240</v>
      </c>
      <c r="W2151" t="s">
        <v>19241</v>
      </c>
      <c r="AA2151" t="s">
        <v>19242</v>
      </c>
      <c r="AC2151" t="s">
        <v>552</v>
      </c>
      <c r="AF2151" t="s">
        <v>19243</v>
      </c>
      <c r="AG2151" s="4" t="s">
        <v>19244</v>
      </c>
      <c r="AH2151" t="s">
        <v>82</v>
      </c>
      <c r="AK2151" t="s">
        <v>19245</v>
      </c>
      <c r="AN2151" t="s">
        <v>89</v>
      </c>
      <c r="AU2151" s="1">
        <v>44516.585196759261</v>
      </c>
      <c r="AW2151" t="s">
        <v>71</v>
      </c>
      <c r="BC2151" s="1">
        <v>44515.505520833336</v>
      </c>
      <c r="BL2151" t="s">
        <v>19246</v>
      </c>
      <c r="BN2151" t="s">
        <v>84</v>
      </c>
      <c r="BO2151" t="s">
        <v>19247</v>
      </c>
      <c r="BP2151" t="s">
        <v>585</v>
      </c>
      <c r="BQ2151" t="s">
        <v>81</v>
      </c>
      <c r="BS2151" t="s">
        <v>85</v>
      </c>
      <c r="BT2151" t="s">
        <v>85</v>
      </c>
    </row>
    <row r="2152" spans="1:72" x14ac:dyDescent="0.25">
      <c r="A2152" t="s">
        <v>19248</v>
      </c>
      <c r="B2152" t="s">
        <v>151</v>
      </c>
      <c r="C2152" t="s">
        <v>19249</v>
      </c>
      <c r="E2152" t="s">
        <v>19250</v>
      </c>
      <c r="F2152">
        <v>1580001638747</v>
      </c>
      <c r="H2152" t="s">
        <v>86</v>
      </c>
      <c r="J2152" t="s">
        <v>87</v>
      </c>
      <c r="K2152" s="2">
        <v>44516</v>
      </c>
      <c r="L2152" t="s">
        <v>195</v>
      </c>
      <c r="M2152" s="1">
        <v>44516.451238425929</v>
      </c>
      <c r="N2152" t="s">
        <v>75</v>
      </c>
      <c r="O2152" t="s">
        <v>162</v>
      </c>
      <c r="R2152" t="s">
        <v>19251</v>
      </c>
      <c r="S2152" t="s">
        <v>80</v>
      </c>
      <c r="U2152" t="s">
        <v>103</v>
      </c>
      <c r="V2152" t="s">
        <v>19252</v>
      </c>
      <c r="W2152" t="s">
        <v>19253</v>
      </c>
      <c r="AG2152" s="4" t="s">
        <v>19254</v>
      </c>
      <c r="AH2152" t="s">
        <v>82</v>
      </c>
      <c r="AN2152" t="s">
        <v>83</v>
      </c>
      <c r="AU2152" s="1">
        <v>44516.472881944443</v>
      </c>
      <c r="AW2152" t="s">
        <v>71</v>
      </c>
      <c r="BC2152" s="1">
        <v>44515.547152777777</v>
      </c>
      <c r="BL2152" t="s">
        <v>19255</v>
      </c>
      <c r="BN2152" t="s">
        <v>84</v>
      </c>
      <c r="BO2152" t="s">
        <v>19256</v>
      </c>
      <c r="BP2152" t="s">
        <v>574</v>
      </c>
      <c r="BQ2152" t="s">
        <v>81</v>
      </c>
      <c r="BS2152" t="s">
        <v>85</v>
      </c>
    </row>
    <row r="2153" spans="1:72" x14ac:dyDescent="0.25">
      <c r="A2153" t="s">
        <v>19257</v>
      </c>
      <c r="B2153" t="s">
        <v>151</v>
      </c>
      <c r="C2153" t="s">
        <v>19258</v>
      </c>
      <c r="E2153" t="s">
        <v>19259</v>
      </c>
      <c r="F2153">
        <v>1580000631003</v>
      </c>
      <c r="G2153">
        <v>1338349300</v>
      </c>
      <c r="H2153" t="s">
        <v>68</v>
      </c>
      <c r="J2153" t="s">
        <v>79</v>
      </c>
      <c r="K2153" s="2">
        <v>44516</v>
      </c>
      <c r="L2153" t="s">
        <v>195</v>
      </c>
      <c r="M2153" s="1">
        <v>44516.392048611109</v>
      </c>
      <c r="N2153" t="s">
        <v>75</v>
      </c>
      <c r="O2153" t="s">
        <v>152</v>
      </c>
      <c r="R2153" t="s">
        <v>153</v>
      </c>
      <c r="S2153" t="s">
        <v>144</v>
      </c>
      <c r="U2153" t="s">
        <v>81</v>
      </c>
      <c r="V2153" t="s">
        <v>19260</v>
      </c>
      <c r="W2153" t="s">
        <v>797</v>
      </c>
      <c r="AA2153" t="s">
        <v>19261</v>
      </c>
      <c r="AC2153" t="s">
        <v>19262</v>
      </c>
      <c r="AF2153" t="s">
        <v>19263</v>
      </c>
      <c r="AG2153" s="4" t="s">
        <v>19264</v>
      </c>
      <c r="AH2153" t="s">
        <v>82</v>
      </c>
      <c r="AK2153" t="s">
        <v>19265</v>
      </c>
      <c r="AN2153" t="s">
        <v>89</v>
      </c>
      <c r="AU2153" s="1">
        <v>44516.425370370373</v>
      </c>
      <c r="AW2153" t="s">
        <v>71</v>
      </c>
      <c r="BC2153" s="1">
        <v>44515.371493055558</v>
      </c>
      <c r="BH2153" t="s">
        <v>19266</v>
      </c>
      <c r="BL2153" t="s">
        <v>19267</v>
      </c>
      <c r="BN2153" t="s">
        <v>84</v>
      </c>
      <c r="BO2153" t="s">
        <v>19268</v>
      </c>
      <c r="BP2153" t="s">
        <v>585</v>
      </c>
      <c r="BQ2153" t="s">
        <v>81</v>
      </c>
      <c r="BS2153" t="s">
        <v>85</v>
      </c>
      <c r="BT2153" t="s">
        <v>85</v>
      </c>
    </row>
    <row r="2154" spans="1:72" x14ac:dyDescent="0.25">
      <c r="A2154" t="s">
        <v>19269</v>
      </c>
      <c r="B2154" t="s">
        <v>151</v>
      </c>
      <c r="C2154" t="s">
        <v>19270</v>
      </c>
      <c r="E2154" t="s">
        <v>19271</v>
      </c>
      <c r="F2154">
        <v>1591047013808</v>
      </c>
      <c r="G2154">
        <v>1271824106</v>
      </c>
      <c r="H2154" t="s">
        <v>86</v>
      </c>
      <c r="I2154" t="s">
        <v>86</v>
      </c>
      <c r="J2154" t="s">
        <v>87</v>
      </c>
      <c r="K2154" s="2">
        <v>44516</v>
      </c>
      <c r="L2154" t="s">
        <v>195</v>
      </c>
      <c r="M2154" s="1">
        <v>44516.450104166666</v>
      </c>
      <c r="N2154" t="s">
        <v>75</v>
      </c>
      <c r="O2154" t="s">
        <v>142</v>
      </c>
      <c r="R2154" t="s">
        <v>153</v>
      </c>
      <c r="V2154" t="s">
        <v>19272</v>
      </c>
      <c r="W2154">
        <v>10734</v>
      </c>
      <c r="AA2154" t="s">
        <v>19273</v>
      </c>
      <c r="AG2154" s="4" t="s">
        <v>19274</v>
      </c>
      <c r="AH2154" t="s">
        <v>82</v>
      </c>
      <c r="AJ2154" t="s">
        <v>19275</v>
      </c>
      <c r="AU2154" s="1">
        <v>44516.486111111109</v>
      </c>
      <c r="AW2154" t="s">
        <v>71</v>
      </c>
      <c r="BC2154" s="1">
        <v>44515.360937500001</v>
      </c>
      <c r="BL2154" t="s">
        <v>19276</v>
      </c>
      <c r="BM2154" t="s">
        <v>77</v>
      </c>
      <c r="BP2154" t="s">
        <v>213</v>
      </c>
      <c r="BQ2154" t="s">
        <v>81</v>
      </c>
      <c r="BS2154" t="s">
        <v>85</v>
      </c>
    </row>
    <row r="2155" spans="1:72" x14ac:dyDescent="0.25">
      <c r="A2155" t="s">
        <v>19277</v>
      </c>
      <c r="B2155" t="s">
        <v>151</v>
      </c>
      <c r="C2155" t="s">
        <v>19278</v>
      </c>
      <c r="E2155" t="s">
        <v>19279</v>
      </c>
      <c r="F2155">
        <v>1591041777155</v>
      </c>
      <c r="G2155">
        <v>1250829009</v>
      </c>
      <c r="H2155" t="s">
        <v>68</v>
      </c>
      <c r="J2155" t="s">
        <v>79</v>
      </c>
      <c r="K2155" s="2">
        <v>44516</v>
      </c>
      <c r="L2155" t="s">
        <v>195</v>
      </c>
      <c r="M2155" s="1">
        <v>44516.447696759256</v>
      </c>
      <c r="N2155" t="s">
        <v>75</v>
      </c>
      <c r="O2155" t="s">
        <v>167</v>
      </c>
      <c r="R2155" t="s">
        <v>153</v>
      </c>
      <c r="S2155" t="s">
        <v>174</v>
      </c>
      <c r="U2155" t="s">
        <v>81</v>
      </c>
      <c r="V2155" t="s">
        <v>19280</v>
      </c>
      <c r="W2155">
        <v>10632</v>
      </c>
      <c r="AA2155" t="s">
        <v>19281</v>
      </c>
      <c r="AC2155" t="s">
        <v>19282</v>
      </c>
      <c r="AF2155" t="s">
        <v>19283</v>
      </c>
      <c r="AG2155" s="4" t="s">
        <v>19284</v>
      </c>
      <c r="AH2155" t="s">
        <v>82</v>
      </c>
      <c r="AK2155" t="s">
        <v>19285</v>
      </c>
      <c r="AN2155" t="s">
        <v>89</v>
      </c>
      <c r="AU2155" s="1">
        <v>44516.502766203703</v>
      </c>
      <c r="AW2155" t="s">
        <v>71</v>
      </c>
      <c r="BC2155" s="1">
        <v>44515.414340277777</v>
      </c>
      <c r="BL2155" t="s">
        <v>19286</v>
      </c>
      <c r="BN2155" t="s">
        <v>84</v>
      </c>
      <c r="BO2155" t="s">
        <v>19287</v>
      </c>
      <c r="BP2155" t="s">
        <v>585</v>
      </c>
      <c r="BQ2155" t="s">
        <v>81</v>
      </c>
      <c r="BS2155" t="s">
        <v>85</v>
      </c>
      <c r="BT2155" t="s">
        <v>85</v>
      </c>
    </row>
    <row r="2156" spans="1:72" x14ac:dyDescent="0.25">
      <c r="A2156" t="s">
        <v>19288</v>
      </c>
      <c r="B2156" t="s">
        <v>151</v>
      </c>
      <c r="C2156" t="s">
        <v>19289</v>
      </c>
      <c r="E2156" t="s">
        <v>19290</v>
      </c>
      <c r="F2156">
        <v>1591043529781</v>
      </c>
      <c r="G2156">
        <v>1250662908</v>
      </c>
      <c r="H2156" t="s">
        <v>68</v>
      </c>
      <c r="J2156" t="s">
        <v>79</v>
      </c>
      <c r="K2156" s="2">
        <v>44516</v>
      </c>
      <c r="L2156" t="s">
        <v>195</v>
      </c>
      <c r="M2156" s="1">
        <v>44516.407951388886</v>
      </c>
      <c r="N2156" t="s">
        <v>75</v>
      </c>
      <c r="O2156" t="s">
        <v>134</v>
      </c>
      <c r="R2156" t="s">
        <v>19291</v>
      </c>
      <c r="S2156" t="s">
        <v>155</v>
      </c>
      <c r="U2156" t="s">
        <v>81</v>
      </c>
      <c r="V2156" t="s">
        <v>19292</v>
      </c>
      <c r="W2156" t="s">
        <v>19293</v>
      </c>
      <c r="AA2156" t="s">
        <v>19294</v>
      </c>
      <c r="AC2156" t="s">
        <v>19295</v>
      </c>
      <c r="AF2156" t="s">
        <v>19296</v>
      </c>
      <c r="AG2156" s="4" t="s">
        <v>19297</v>
      </c>
      <c r="AH2156" t="s">
        <v>82</v>
      </c>
      <c r="AK2156" t="s">
        <v>19298</v>
      </c>
      <c r="AN2156" t="s">
        <v>89</v>
      </c>
      <c r="AU2156" s="1">
        <v>44516.475694444445</v>
      </c>
      <c r="AW2156" t="s">
        <v>71</v>
      </c>
      <c r="BC2156" s="1">
        <v>44515.433263888888</v>
      </c>
      <c r="BL2156" t="s">
        <v>19299</v>
      </c>
      <c r="BN2156" t="s">
        <v>84</v>
      </c>
      <c r="BO2156" t="s">
        <v>19300</v>
      </c>
      <c r="BP2156" t="s">
        <v>585</v>
      </c>
      <c r="BQ2156" t="s">
        <v>81</v>
      </c>
      <c r="BS2156" t="s">
        <v>85</v>
      </c>
      <c r="BT2156" t="s">
        <v>85</v>
      </c>
    </row>
    <row r="2157" spans="1:72" x14ac:dyDescent="0.25">
      <c r="A2157" t="s">
        <v>19301</v>
      </c>
      <c r="B2157" t="s">
        <v>151</v>
      </c>
      <c r="C2157" t="s">
        <v>19302</v>
      </c>
      <c r="E2157" t="s">
        <v>19303</v>
      </c>
      <c r="F2157">
        <v>1507667990689</v>
      </c>
      <c r="G2157">
        <v>7431932305</v>
      </c>
      <c r="H2157" t="s">
        <v>68</v>
      </c>
      <c r="J2157" t="s">
        <v>79</v>
      </c>
      <c r="K2157" s="2">
        <v>44516</v>
      </c>
      <c r="L2157" t="s">
        <v>195</v>
      </c>
      <c r="M2157" s="1">
        <v>44516.446921296294</v>
      </c>
      <c r="N2157" t="s">
        <v>75</v>
      </c>
      <c r="O2157" t="s">
        <v>171</v>
      </c>
      <c r="R2157" t="s">
        <v>18953</v>
      </c>
      <c r="S2157" t="s">
        <v>88</v>
      </c>
      <c r="U2157" t="s">
        <v>81</v>
      </c>
      <c r="V2157" t="s">
        <v>19304</v>
      </c>
      <c r="W2157">
        <v>10057</v>
      </c>
      <c r="AA2157" t="s">
        <v>19305</v>
      </c>
      <c r="AC2157" t="s">
        <v>19306</v>
      </c>
      <c r="AF2157" t="s">
        <v>19307</v>
      </c>
      <c r="AG2157" s="4" t="s">
        <v>19308</v>
      </c>
      <c r="AH2157" t="s">
        <v>82</v>
      </c>
      <c r="AK2157" t="s">
        <v>19309</v>
      </c>
      <c r="AN2157" t="s">
        <v>89</v>
      </c>
      <c r="AU2157" s="1">
        <v>44516.498715277776</v>
      </c>
      <c r="AW2157" t="s">
        <v>71</v>
      </c>
      <c r="BC2157" s="1">
        <v>44515.505520833336</v>
      </c>
      <c r="BL2157" t="s">
        <v>19310</v>
      </c>
      <c r="BN2157" t="s">
        <v>84</v>
      </c>
      <c r="BO2157" t="s">
        <v>19311</v>
      </c>
      <c r="BP2157" t="s">
        <v>585</v>
      </c>
      <c r="BQ2157" t="s">
        <v>81</v>
      </c>
      <c r="BS2157" t="s">
        <v>85</v>
      </c>
      <c r="BT2157" t="s">
        <v>85</v>
      </c>
    </row>
    <row r="2158" spans="1:72" x14ac:dyDescent="0.25">
      <c r="A2158" t="s">
        <v>19312</v>
      </c>
      <c r="B2158" t="s">
        <v>151</v>
      </c>
      <c r="C2158" t="s">
        <v>19313</v>
      </c>
      <c r="E2158" t="s">
        <v>19314</v>
      </c>
      <c r="F2158">
        <v>1591010109400</v>
      </c>
      <c r="G2158">
        <v>1334331305</v>
      </c>
      <c r="H2158" t="s">
        <v>68</v>
      </c>
      <c r="J2158" t="s">
        <v>79</v>
      </c>
      <c r="K2158" s="2">
        <v>44516</v>
      </c>
      <c r="L2158" t="s">
        <v>195</v>
      </c>
      <c r="M2158" s="1">
        <v>44516.333449074074</v>
      </c>
      <c r="N2158" t="s">
        <v>75</v>
      </c>
      <c r="O2158" t="s">
        <v>175</v>
      </c>
      <c r="R2158" t="s">
        <v>19315</v>
      </c>
      <c r="S2158" t="s">
        <v>19316</v>
      </c>
      <c r="U2158" t="s">
        <v>103</v>
      </c>
      <c r="V2158" t="s">
        <v>19317</v>
      </c>
      <c r="W2158" t="s">
        <v>19318</v>
      </c>
      <c r="AA2158" t="s">
        <v>19319</v>
      </c>
      <c r="AC2158" t="s">
        <v>19320</v>
      </c>
      <c r="AF2158" t="s">
        <v>19321</v>
      </c>
      <c r="AG2158" s="4" t="s">
        <v>19322</v>
      </c>
      <c r="AH2158" t="s">
        <v>82</v>
      </c>
      <c r="AK2158" t="s">
        <v>19323</v>
      </c>
      <c r="AN2158" t="s">
        <v>83</v>
      </c>
      <c r="AU2158" s="1">
        <v>44516.406354166669</v>
      </c>
      <c r="AW2158" t="s">
        <v>71</v>
      </c>
      <c r="BC2158" s="1">
        <v>44515.535266203704</v>
      </c>
      <c r="BL2158" t="s">
        <v>19324</v>
      </c>
      <c r="BN2158" t="s">
        <v>84</v>
      </c>
      <c r="BO2158" t="s">
        <v>19325</v>
      </c>
      <c r="BP2158" t="s">
        <v>585</v>
      </c>
      <c r="BQ2158" t="s">
        <v>81</v>
      </c>
      <c r="BS2158" t="s">
        <v>85</v>
      </c>
      <c r="BT2158" t="s">
        <v>85</v>
      </c>
    </row>
    <row r="2159" spans="1:72" x14ac:dyDescent="0.25">
      <c r="A2159" t="s">
        <v>19326</v>
      </c>
      <c r="B2159" t="s">
        <v>67</v>
      </c>
      <c r="C2159" t="s">
        <v>19327</v>
      </c>
      <c r="E2159" t="s">
        <v>19328</v>
      </c>
      <c r="F2159">
        <v>1900060277411</v>
      </c>
      <c r="G2159">
        <v>8837899906</v>
      </c>
      <c r="H2159" t="s">
        <v>68</v>
      </c>
      <c r="J2159" t="s">
        <v>79</v>
      </c>
      <c r="K2159" s="2">
        <v>44516</v>
      </c>
      <c r="L2159" t="s">
        <v>197</v>
      </c>
      <c r="M2159" s="1">
        <v>44516.537673611114</v>
      </c>
      <c r="N2159" t="s">
        <v>75</v>
      </c>
      <c r="O2159" t="s">
        <v>138</v>
      </c>
      <c r="R2159" t="s">
        <v>110</v>
      </c>
      <c r="S2159" t="s">
        <v>139</v>
      </c>
      <c r="U2159" t="s">
        <v>81</v>
      </c>
      <c r="V2159" t="s">
        <v>19329</v>
      </c>
      <c r="W2159">
        <v>37611</v>
      </c>
      <c r="AA2159" t="s">
        <v>19330</v>
      </c>
      <c r="AC2159">
        <v>33650</v>
      </c>
      <c r="AF2159" t="s">
        <v>19331</v>
      </c>
      <c r="AG2159" t="s">
        <v>19332</v>
      </c>
      <c r="AH2159" t="s">
        <v>82</v>
      </c>
      <c r="AK2159" t="s">
        <v>19333</v>
      </c>
      <c r="AN2159" t="s">
        <v>89</v>
      </c>
      <c r="AU2159" s="1">
        <v>44516.664571759262</v>
      </c>
      <c r="AW2159" t="s">
        <v>71</v>
      </c>
      <c r="BC2159" s="1">
        <v>44515.402256944442</v>
      </c>
      <c r="BL2159" t="s">
        <v>19334</v>
      </c>
      <c r="BN2159" t="s">
        <v>84</v>
      </c>
      <c r="BO2159" t="s">
        <v>19335</v>
      </c>
      <c r="BP2159" t="s">
        <v>585</v>
      </c>
      <c r="BQ2159" t="s">
        <v>81</v>
      </c>
      <c r="BS2159" t="s">
        <v>85</v>
      </c>
      <c r="BT2159" t="s">
        <v>85</v>
      </c>
    </row>
    <row r="2160" spans="1:72" x14ac:dyDescent="0.25">
      <c r="A2160" t="s">
        <v>19336</v>
      </c>
      <c r="B2160" t="s">
        <v>151</v>
      </c>
      <c r="C2160" t="s">
        <v>19337</v>
      </c>
      <c r="E2160" t="s">
        <v>19338</v>
      </c>
      <c r="F2160">
        <v>1591028042372</v>
      </c>
      <c r="G2160">
        <v>1284823507</v>
      </c>
      <c r="H2160" t="s">
        <v>68</v>
      </c>
      <c r="J2160" t="s">
        <v>79</v>
      </c>
      <c r="K2160" s="2">
        <v>44516</v>
      </c>
      <c r="L2160" t="s">
        <v>195</v>
      </c>
      <c r="M2160" s="1">
        <v>44516.363530092596</v>
      </c>
      <c r="N2160" t="s">
        <v>75</v>
      </c>
      <c r="O2160" t="s">
        <v>158</v>
      </c>
      <c r="R2160" t="s">
        <v>153</v>
      </c>
      <c r="S2160" t="s">
        <v>159</v>
      </c>
      <c r="U2160" t="s">
        <v>103</v>
      </c>
      <c r="V2160" t="s">
        <v>19339</v>
      </c>
      <c r="W2160">
        <v>20628</v>
      </c>
      <c r="AA2160" t="s">
        <v>19340</v>
      </c>
      <c r="AC2160" t="s">
        <v>19341</v>
      </c>
      <c r="AF2160" t="s">
        <v>19342</v>
      </c>
      <c r="AG2160" s="4" t="s">
        <v>19343</v>
      </c>
      <c r="AH2160" t="s">
        <v>82</v>
      </c>
      <c r="AK2160" t="s">
        <v>19344</v>
      </c>
      <c r="AN2160" t="s">
        <v>89</v>
      </c>
      <c r="AU2160" s="1">
        <v>44516.407824074071</v>
      </c>
      <c r="AW2160" t="s">
        <v>71</v>
      </c>
      <c r="BC2160" s="1">
        <v>44515.479212962964</v>
      </c>
      <c r="BL2160" t="s">
        <v>19345</v>
      </c>
      <c r="BN2160" t="s">
        <v>84</v>
      </c>
      <c r="BO2160" t="s">
        <v>19346</v>
      </c>
      <c r="BP2160" t="s">
        <v>585</v>
      </c>
      <c r="BQ2160" t="s">
        <v>81</v>
      </c>
      <c r="BS2160" t="s">
        <v>85</v>
      </c>
      <c r="BT2160" t="s">
        <v>85</v>
      </c>
    </row>
    <row r="2161" spans="1:72" x14ac:dyDescent="0.25">
      <c r="A2161" t="s">
        <v>19347</v>
      </c>
      <c r="B2161" t="s">
        <v>151</v>
      </c>
      <c r="C2161" t="s">
        <v>19348</v>
      </c>
      <c r="E2161" t="s">
        <v>19349</v>
      </c>
      <c r="F2161">
        <v>1591025126212</v>
      </c>
      <c r="G2161">
        <v>8893099800</v>
      </c>
      <c r="H2161" t="s">
        <v>68</v>
      </c>
      <c r="J2161" t="s">
        <v>182</v>
      </c>
      <c r="K2161" s="2">
        <v>44516</v>
      </c>
      <c r="L2161" t="s">
        <v>197</v>
      </c>
      <c r="M2161" s="1">
        <v>44516.527881944443</v>
      </c>
      <c r="N2161" t="s">
        <v>75</v>
      </c>
      <c r="O2161" t="s">
        <v>154</v>
      </c>
      <c r="R2161" t="s">
        <v>19350</v>
      </c>
      <c r="S2161" t="s">
        <v>19351</v>
      </c>
      <c r="U2161" t="s">
        <v>81</v>
      </c>
      <c r="V2161" t="s">
        <v>19352</v>
      </c>
      <c r="W2161">
        <v>13856</v>
      </c>
      <c r="AA2161" t="s">
        <v>19353</v>
      </c>
      <c r="AC2161" t="s">
        <v>19354</v>
      </c>
      <c r="AD2161" t="s">
        <v>19354</v>
      </c>
      <c r="AF2161" t="s">
        <v>19355</v>
      </c>
      <c r="AG2161" s="4" t="s">
        <v>19356</v>
      </c>
      <c r="AH2161" t="s">
        <v>82</v>
      </c>
      <c r="AK2161" t="s">
        <v>19357</v>
      </c>
      <c r="AN2161" t="s">
        <v>89</v>
      </c>
      <c r="AO2161" t="s">
        <v>89</v>
      </c>
      <c r="AU2161" s="1">
        <v>44516.578182870369</v>
      </c>
      <c r="AW2161" t="s">
        <v>71</v>
      </c>
      <c r="BC2161" s="1">
        <v>44515.529293981483</v>
      </c>
      <c r="BH2161" t="s">
        <v>19358</v>
      </c>
      <c r="BL2161" t="s">
        <v>19359</v>
      </c>
      <c r="BN2161" t="s">
        <v>84</v>
      </c>
      <c r="BO2161" t="s">
        <v>19360</v>
      </c>
      <c r="BP2161" t="s">
        <v>585</v>
      </c>
      <c r="BQ2161" t="s">
        <v>81</v>
      </c>
      <c r="BS2161" t="s">
        <v>85</v>
      </c>
      <c r="BT2161" t="s">
        <v>85</v>
      </c>
    </row>
    <row r="2162" spans="1:72" x14ac:dyDescent="0.25">
      <c r="A2162" t="s">
        <v>19361</v>
      </c>
      <c r="B2162" t="s">
        <v>122</v>
      </c>
      <c r="C2162" t="s">
        <v>19362</v>
      </c>
      <c r="E2162" t="s">
        <v>19363</v>
      </c>
      <c r="F2162">
        <v>2000012193520</v>
      </c>
      <c r="G2162">
        <v>4266416505</v>
      </c>
      <c r="H2162" t="s">
        <v>68</v>
      </c>
      <c r="J2162" t="s">
        <v>79</v>
      </c>
      <c r="K2162" s="2">
        <v>44516</v>
      </c>
      <c r="L2162" t="s">
        <v>195</v>
      </c>
      <c r="M2162" s="1">
        <v>44516.431134259263</v>
      </c>
      <c r="N2162" t="s">
        <v>75</v>
      </c>
      <c r="O2162" t="s">
        <v>78</v>
      </c>
      <c r="R2162" t="s">
        <v>1304</v>
      </c>
      <c r="S2162" t="s">
        <v>19364</v>
      </c>
      <c r="U2162" t="s">
        <v>81</v>
      </c>
      <c r="V2162" t="s">
        <v>19365</v>
      </c>
      <c r="W2162">
        <v>78583</v>
      </c>
      <c r="AA2162" s="3">
        <v>36231613623161</v>
      </c>
      <c r="AC2162">
        <v>4169</v>
      </c>
      <c r="AF2162" t="s">
        <v>19366</v>
      </c>
      <c r="AG2162" t="s">
        <v>19367</v>
      </c>
      <c r="AH2162" t="s">
        <v>89</v>
      </c>
      <c r="AK2162" t="s">
        <v>19368</v>
      </c>
      <c r="AN2162" t="s">
        <v>89</v>
      </c>
      <c r="AU2162" s="1">
        <v>44516.505347222221</v>
      </c>
      <c r="AW2162" t="s">
        <v>71</v>
      </c>
      <c r="BC2162" s="1">
        <v>44515.335787037038</v>
      </c>
      <c r="BL2162" t="s">
        <v>19369</v>
      </c>
      <c r="BN2162" t="s">
        <v>84</v>
      </c>
      <c r="BO2162" t="s">
        <v>19370</v>
      </c>
      <c r="BP2162" t="s">
        <v>585</v>
      </c>
      <c r="BQ2162" t="s">
        <v>81</v>
      </c>
      <c r="BS2162" t="s">
        <v>85</v>
      </c>
      <c r="BT2162" t="s">
        <v>85</v>
      </c>
    </row>
    <row r="2163" spans="1:72" x14ac:dyDescent="0.25">
      <c r="A2163" t="s">
        <v>19371</v>
      </c>
      <c r="B2163" t="s">
        <v>151</v>
      </c>
      <c r="C2163" t="s">
        <v>19372</v>
      </c>
      <c r="E2163" t="s">
        <v>19373</v>
      </c>
      <c r="F2163">
        <v>1591056174636</v>
      </c>
      <c r="G2163">
        <v>1331731609</v>
      </c>
      <c r="H2163" t="s">
        <v>68</v>
      </c>
      <c r="J2163" t="s">
        <v>79</v>
      </c>
      <c r="K2163" s="2">
        <v>44516</v>
      </c>
      <c r="L2163" t="s">
        <v>197</v>
      </c>
      <c r="M2163" s="1">
        <v>44516.571863425925</v>
      </c>
      <c r="N2163" t="s">
        <v>75</v>
      </c>
      <c r="O2163" t="s">
        <v>162</v>
      </c>
      <c r="R2163" t="s">
        <v>153</v>
      </c>
      <c r="S2163" t="s">
        <v>10594</v>
      </c>
      <c r="U2163" t="s">
        <v>81</v>
      </c>
      <c r="V2163" t="s">
        <v>19374</v>
      </c>
      <c r="W2163" t="s">
        <v>14961</v>
      </c>
      <c r="AA2163" t="s">
        <v>19375</v>
      </c>
      <c r="AC2163" t="s">
        <v>9867</v>
      </c>
      <c r="AF2163" t="s">
        <v>19376</v>
      </c>
      <c r="AG2163" s="4" t="s">
        <v>19377</v>
      </c>
      <c r="AH2163" t="s">
        <v>82</v>
      </c>
      <c r="AK2163" t="s">
        <v>19378</v>
      </c>
      <c r="AN2163" t="s">
        <v>83</v>
      </c>
      <c r="AU2163" s="1">
        <v>44516.65253472222</v>
      </c>
      <c r="AW2163" t="s">
        <v>71</v>
      </c>
      <c r="BC2163" s="1">
        <v>44515.531331018516</v>
      </c>
      <c r="BL2163" t="s">
        <v>19379</v>
      </c>
      <c r="BN2163" t="s">
        <v>84</v>
      </c>
      <c r="BO2163" t="s">
        <v>19380</v>
      </c>
      <c r="BP2163" t="s">
        <v>585</v>
      </c>
      <c r="BQ2163" t="s">
        <v>81</v>
      </c>
      <c r="BS2163" t="s">
        <v>85</v>
      </c>
      <c r="BT2163" t="s">
        <v>85</v>
      </c>
    </row>
    <row r="2164" spans="1:72" x14ac:dyDescent="0.25">
      <c r="A2164" t="s">
        <v>19381</v>
      </c>
      <c r="B2164" t="s">
        <v>151</v>
      </c>
      <c r="C2164" t="s">
        <v>19382</v>
      </c>
      <c r="E2164" t="s">
        <v>14766</v>
      </c>
      <c r="F2164">
        <v>1591025746467</v>
      </c>
      <c r="G2164">
        <v>1286429109</v>
      </c>
      <c r="H2164" t="s">
        <v>135</v>
      </c>
      <c r="K2164" s="2">
        <v>44516</v>
      </c>
      <c r="L2164" t="s">
        <v>195</v>
      </c>
      <c r="M2164" s="1">
        <v>44516.329872685186</v>
      </c>
      <c r="N2164" t="s">
        <v>75</v>
      </c>
      <c r="O2164" t="s">
        <v>158</v>
      </c>
      <c r="R2164" t="s">
        <v>19383</v>
      </c>
      <c r="S2164" t="s">
        <v>80</v>
      </c>
      <c r="U2164" t="s">
        <v>103</v>
      </c>
      <c r="V2164" t="s">
        <v>19384</v>
      </c>
      <c r="AA2164" t="s">
        <v>19385</v>
      </c>
      <c r="AU2164" s="1">
        <v>44516.351724537039</v>
      </c>
      <c r="AW2164" t="s">
        <v>71</v>
      </c>
      <c r="BC2164" s="1">
        <v>44515.479212962964</v>
      </c>
      <c r="BL2164" t="s">
        <v>19386</v>
      </c>
      <c r="BP2164" t="s">
        <v>1352</v>
      </c>
      <c r="BQ2164" t="s">
        <v>81</v>
      </c>
    </row>
    <row r="2165" spans="1:72" x14ac:dyDescent="0.25">
      <c r="A2165" t="s">
        <v>19387</v>
      </c>
      <c r="B2165" t="s">
        <v>151</v>
      </c>
      <c r="C2165" t="s">
        <v>19388</v>
      </c>
      <c r="E2165" t="s">
        <v>487</v>
      </c>
      <c r="F2165">
        <v>1591014637148</v>
      </c>
      <c r="G2165">
        <v>1261578403</v>
      </c>
      <c r="H2165" t="s">
        <v>68</v>
      </c>
      <c r="J2165" t="s">
        <v>79</v>
      </c>
      <c r="K2165" s="2">
        <v>44516</v>
      </c>
      <c r="L2165" t="s">
        <v>197</v>
      </c>
      <c r="M2165" s="1">
        <v>44516.617118055554</v>
      </c>
      <c r="N2165" t="s">
        <v>75</v>
      </c>
      <c r="O2165" t="s">
        <v>161</v>
      </c>
      <c r="R2165" t="s">
        <v>19389</v>
      </c>
      <c r="S2165" t="s">
        <v>155</v>
      </c>
      <c r="U2165" t="s">
        <v>81</v>
      </c>
      <c r="V2165" t="s">
        <v>19390</v>
      </c>
      <c r="W2165" t="s">
        <v>89</v>
      </c>
      <c r="AA2165" t="s">
        <v>19391</v>
      </c>
      <c r="AC2165" t="s">
        <v>19392</v>
      </c>
      <c r="AF2165" t="s">
        <v>19393</v>
      </c>
      <c r="AG2165" s="4" t="s">
        <v>19394</v>
      </c>
      <c r="AH2165" t="s">
        <v>89</v>
      </c>
      <c r="AK2165" t="s">
        <v>19395</v>
      </c>
      <c r="AN2165" t="s">
        <v>89</v>
      </c>
      <c r="AU2165" s="1">
        <v>44516.679629629631</v>
      </c>
      <c r="AW2165" t="s">
        <v>71</v>
      </c>
      <c r="BC2165" s="1">
        <v>44515.433263888888</v>
      </c>
      <c r="BL2165" t="s">
        <v>19396</v>
      </c>
      <c r="BN2165" t="s">
        <v>84</v>
      </c>
      <c r="BO2165" t="s">
        <v>19397</v>
      </c>
      <c r="BP2165" t="s">
        <v>585</v>
      </c>
      <c r="BQ2165" t="s">
        <v>81</v>
      </c>
      <c r="BS2165" t="s">
        <v>85</v>
      </c>
      <c r="BT2165" t="s">
        <v>85</v>
      </c>
    </row>
    <row r="2166" spans="1:72" x14ac:dyDescent="0.25">
      <c r="A2166" t="s">
        <v>19398</v>
      </c>
      <c r="B2166" t="s">
        <v>122</v>
      </c>
      <c r="C2166" t="s">
        <v>19399</v>
      </c>
      <c r="E2166" t="s">
        <v>19400</v>
      </c>
      <c r="F2166">
        <v>1200040284468</v>
      </c>
      <c r="H2166" t="s">
        <v>86</v>
      </c>
      <c r="K2166" s="2">
        <v>44516</v>
      </c>
      <c r="L2166" t="s">
        <v>195</v>
      </c>
      <c r="M2166" s="1">
        <v>44516.381018518521</v>
      </c>
      <c r="N2166" t="s">
        <v>69</v>
      </c>
      <c r="O2166" t="s">
        <v>611</v>
      </c>
      <c r="P2166" t="s">
        <v>111</v>
      </c>
      <c r="Q2166" t="s">
        <v>19401</v>
      </c>
      <c r="R2166" t="s">
        <v>19402</v>
      </c>
      <c r="V2166" t="s">
        <v>19403</v>
      </c>
      <c r="W2166">
        <v>81517</v>
      </c>
      <c r="AV2166" s="1">
        <v>44516.422361111108</v>
      </c>
      <c r="AW2166" t="s">
        <v>71</v>
      </c>
      <c r="BC2166" s="1">
        <v>44515.377812500003</v>
      </c>
      <c r="BL2166" t="s">
        <v>19404</v>
      </c>
      <c r="BP2166" t="s">
        <v>574</v>
      </c>
      <c r="BQ2166" t="s">
        <v>81</v>
      </c>
    </row>
    <row r="2167" spans="1:72" x14ac:dyDescent="0.25">
      <c r="A2167" t="s">
        <v>19405</v>
      </c>
      <c r="B2167" t="s">
        <v>122</v>
      </c>
      <c r="C2167" t="s">
        <v>4171</v>
      </c>
      <c r="E2167" t="s">
        <v>4172</v>
      </c>
      <c r="F2167">
        <v>1200024362869</v>
      </c>
      <c r="G2167">
        <v>518187900</v>
      </c>
      <c r="H2167" t="s">
        <v>135</v>
      </c>
      <c r="K2167" s="2">
        <v>44516</v>
      </c>
      <c r="L2167" t="s">
        <v>195</v>
      </c>
      <c r="M2167" s="1">
        <v>44516.363657407404</v>
      </c>
      <c r="N2167" t="s">
        <v>75</v>
      </c>
      <c r="O2167" t="s">
        <v>1189</v>
      </c>
      <c r="R2167" t="s">
        <v>19406</v>
      </c>
      <c r="S2167" t="s">
        <v>19407</v>
      </c>
      <c r="U2167" t="s">
        <v>81</v>
      </c>
      <c r="V2167" t="s">
        <v>4177</v>
      </c>
      <c r="AA2167" t="s">
        <v>19408</v>
      </c>
      <c r="AU2167" s="1">
        <v>44516.402638888889</v>
      </c>
      <c r="AW2167" t="s">
        <v>71</v>
      </c>
      <c r="BC2167" s="1">
        <v>44515.357928240737</v>
      </c>
      <c r="BL2167" t="s">
        <v>19409</v>
      </c>
      <c r="BP2167" t="s">
        <v>1352</v>
      </c>
      <c r="BQ2167" t="s">
        <v>81</v>
      </c>
    </row>
    <row r="2168" spans="1:72" x14ac:dyDescent="0.25">
      <c r="A2168" t="s">
        <v>19410</v>
      </c>
      <c r="B2168" t="s">
        <v>122</v>
      </c>
      <c r="C2168" t="s">
        <v>19411</v>
      </c>
      <c r="E2168" t="s">
        <v>19412</v>
      </c>
      <c r="F2168">
        <v>2000008054950</v>
      </c>
      <c r="G2168">
        <v>4002629810</v>
      </c>
      <c r="H2168" t="s">
        <v>94</v>
      </c>
      <c r="K2168" s="2">
        <v>44516</v>
      </c>
      <c r="L2168" t="s">
        <v>197</v>
      </c>
      <c r="M2168" s="1">
        <v>44516.642361111109</v>
      </c>
      <c r="N2168" t="s">
        <v>69</v>
      </c>
      <c r="O2168" t="s">
        <v>106</v>
      </c>
      <c r="P2168" t="s">
        <v>109</v>
      </c>
      <c r="Q2168" t="s">
        <v>19413</v>
      </c>
      <c r="R2168" t="s">
        <v>19414</v>
      </c>
      <c r="AA2168" t="s">
        <v>19415</v>
      </c>
      <c r="AV2168" s="1">
        <v>44516.648032407407</v>
      </c>
      <c r="AW2168" t="s">
        <v>71</v>
      </c>
      <c r="BC2168" s="1">
        <v>44515.570543981485</v>
      </c>
      <c r="BL2168" t="s">
        <v>19416</v>
      </c>
      <c r="BP2168" t="s">
        <v>931</v>
      </c>
      <c r="BQ2168" t="s">
        <v>81</v>
      </c>
    </row>
    <row r="2169" spans="1:72" x14ac:dyDescent="0.25">
      <c r="A2169" t="s">
        <v>19417</v>
      </c>
      <c r="B2169" t="s">
        <v>122</v>
      </c>
      <c r="C2169" t="s">
        <v>19418</v>
      </c>
      <c r="E2169" t="s">
        <v>19419</v>
      </c>
      <c r="F2169">
        <v>1012747744259</v>
      </c>
      <c r="H2169" t="s">
        <v>86</v>
      </c>
      <c r="J2169" t="s">
        <v>87</v>
      </c>
      <c r="K2169" s="2">
        <v>44516</v>
      </c>
      <c r="L2169" t="s">
        <v>195</v>
      </c>
      <c r="M2169" s="1">
        <v>44516.474687499998</v>
      </c>
      <c r="N2169" t="s">
        <v>75</v>
      </c>
      <c r="O2169" t="s">
        <v>785</v>
      </c>
      <c r="R2169" t="s">
        <v>19420</v>
      </c>
      <c r="S2169" t="s">
        <v>216</v>
      </c>
      <c r="U2169" t="s">
        <v>81</v>
      </c>
      <c r="V2169" t="s">
        <v>19421</v>
      </c>
      <c r="W2169">
        <v>1</v>
      </c>
      <c r="AG2169" t="s">
        <v>19422</v>
      </c>
      <c r="AH2169" t="s">
        <v>82</v>
      </c>
      <c r="AN2169" t="s">
        <v>216</v>
      </c>
      <c r="AU2169" s="1">
        <v>44516.567766203705</v>
      </c>
      <c r="AW2169" t="s">
        <v>71</v>
      </c>
      <c r="BC2169" s="1">
        <v>44515.386458333334</v>
      </c>
      <c r="BL2169" t="s">
        <v>19423</v>
      </c>
      <c r="BP2169" t="s">
        <v>574</v>
      </c>
      <c r="BQ2169" t="s">
        <v>81</v>
      </c>
      <c r="BS2169" t="s">
        <v>85</v>
      </c>
    </row>
    <row r="2170" spans="1:72" x14ac:dyDescent="0.25">
      <c r="A2170" t="s">
        <v>19424</v>
      </c>
      <c r="B2170" t="s">
        <v>122</v>
      </c>
      <c r="C2170" t="s">
        <v>19425</v>
      </c>
      <c r="E2170" t="s">
        <v>19426</v>
      </c>
      <c r="F2170">
        <v>1200038256674</v>
      </c>
      <c r="G2170">
        <v>543049600</v>
      </c>
      <c r="H2170" t="s">
        <v>68</v>
      </c>
      <c r="J2170" t="s">
        <v>79</v>
      </c>
      <c r="K2170" s="2">
        <v>44516</v>
      </c>
      <c r="L2170" t="s">
        <v>195</v>
      </c>
      <c r="M2170" s="1">
        <v>44516.418229166666</v>
      </c>
      <c r="N2170" t="s">
        <v>75</v>
      </c>
      <c r="O2170" t="s">
        <v>138</v>
      </c>
      <c r="R2170" t="s">
        <v>19427</v>
      </c>
      <c r="S2170" t="s">
        <v>139</v>
      </c>
      <c r="U2170" t="s">
        <v>81</v>
      </c>
      <c r="V2170" t="s">
        <v>19428</v>
      </c>
      <c r="W2170">
        <v>81188</v>
      </c>
      <c r="AA2170" t="s">
        <v>19429</v>
      </c>
      <c r="AC2170">
        <v>19970</v>
      </c>
      <c r="AF2170" t="s">
        <v>19430</v>
      </c>
      <c r="AG2170" t="s">
        <v>19431</v>
      </c>
      <c r="AH2170" t="s">
        <v>82</v>
      </c>
      <c r="AK2170" t="s">
        <v>19432</v>
      </c>
      <c r="AN2170" t="s">
        <v>89</v>
      </c>
      <c r="AU2170" s="1">
        <v>44516.66479166667</v>
      </c>
      <c r="AW2170" t="s">
        <v>71</v>
      </c>
      <c r="BC2170" s="1">
        <v>44515.314571759256</v>
      </c>
      <c r="BL2170" t="s">
        <v>19433</v>
      </c>
      <c r="BN2170" t="s">
        <v>84</v>
      </c>
      <c r="BO2170" t="s">
        <v>19434</v>
      </c>
      <c r="BP2170" t="s">
        <v>585</v>
      </c>
      <c r="BQ2170" t="s">
        <v>81</v>
      </c>
      <c r="BS2170" t="s">
        <v>85</v>
      </c>
      <c r="BT2170" t="s">
        <v>85</v>
      </c>
    </row>
    <row r="2171" spans="1:72" x14ac:dyDescent="0.25">
      <c r="A2171" t="s">
        <v>19435</v>
      </c>
      <c r="B2171" t="s">
        <v>151</v>
      </c>
      <c r="C2171" t="s">
        <v>19436</v>
      </c>
      <c r="E2171" t="s">
        <v>19437</v>
      </c>
      <c r="F2171">
        <v>1580001655760</v>
      </c>
      <c r="G2171">
        <v>9372090602</v>
      </c>
      <c r="H2171" t="s">
        <v>68</v>
      </c>
      <c r="K2171" s="2">
        <v>44516</v>
      </c>
      <c r="L2171" t="s">
        <v>197</v>
      </c>
      <c r="N2171" t="s">
        <v>95</v>
      </c>
      <c r="O2171" t="s">
        <v>175</v>
      </c>
      <c r="R2171" t="s">
        <v>19438</v>
      </c>
      <c r="V2171" t="s">
        <v>19439</v>
      </c>
      <c r="AA2171" t="s">
        <v>19440</v>
      </c>
      <c r="AW2171" t="s">
        <v>71</v>
      </c>
      <c r="AZ2171" t="s">
        <v>209</v>
      </c>
      <c r="BA2171" t="s">
        <v>48</v>
      </c>
      <c r="BB2171" t="s">
        <v>12341</v>
      </c>
      <c r="BC2171" s="1">
        <v>44515.433263888888</v>
      </c>
      <c r="BL2171" t="s">
        <v>19441</v>
      </c>
      <c r="BM2171" t="s">
        <v>77</v>
      </c>
      <c r="BP2171" t="s">
        <v>585</v>
      </c>
      <c r="BQ2171" t="s">
        <v>81</v>
      </c>
    </row>
    <row r="2172" spans="1:72" x14ac:dyDescent="0.25">
      <c r="A2172" t="s">
        <v>19442</v>
      </c>
      <c r="B2172" t="s">
        <v>151</v>
      </c>
      <c r="C2172" t="s">
        <v>19443</v>
      </c>
      <c r="E2172" t="s">
        <v>19444</v>
      </c>
      <c r="F2172">
        <v>1591020693002</v>
      </c>
      <c r="G2172">
        <v>1286086206</v>
      </c>
      <c r="H2172" t="s">
        <v>68</v>
      </c>
      <c r="K2172" s="2">
        <v>44516</v>
      </c>
      <c r="L2172" t="s">
        <v>197</v>
      </c>
      <c r="N2172" t="s">
        <v>95</v>
      </c>
      <c r="O2172" t="s">
        <v>161</v>
      </c>
      <c r="R2172" t="s">
        <v>153</v>
      </c>
      <c r="V2172" t="s">
        <v>19445</v>
      </c>
      <c r="AA2172" t="s">
        <v>19446</v>
      </c>
      <c r="AW2172" t="s">
        <v>71</v>
      </c>
      <c r="AZ2172" t="s">
        <v>266</v>
      </c>
      <c r="BA2172" t="s">
        <v>48</v>
      </c>
      <c r="BB2172" t="s">
        <v>19447</v>
      </c>
      <c r="BC2172" s="1">
        <v>44515.426458333335</v>
      </c>
      <c r="BL2172" t="s">
        <v>19448</v>
      </c>
      <c r="BP2172" t="s">
        <v>585</v>
      </c>
      <c r="BQ2172" t="s">
        <v>81</v>
      </c>
    </row>
    <row r="2173" spans="1:72" x14ac:dyDescent="0.25">
      <c r="A2173" t="s">
        <v>19449</v>
      </c>
      <c r="B2173" t="s">
        <v>151</v>
      </c>
      <c r="C2173" t="s">
        <v>19450</v>
      </c>
      <c r="E2173" t="s">
        <v>19451</v>
      </c>
      <c r="F2173">
        <v>1591032708518</v>
      </c>
      <c r="G2173">
        <v>1331492808</v>
      </c>
      <c r="H2173" t="s">
        <v>68</v>
      </c>
      <c r="J2173" t="s">
        <v>79</v>
      </c>
      <c r="K2173" s="2">
        <v>44516</v>
      </c>
      <c r="L2173" t="s">
        <v>197</v>
      </c>
      <c r="M2173" s="1">
        <v>44516.618668981479</v>
      </c>
      <c r="N2173" t="s">
        <v>75</v>
      </c>
      <c r="O2173" t="s">
        <v>171</v>
      </c>
      <c r="R2173" t="s">
        <v>153</v>
      </c>
      <c r="S2173" t="s">
        <v>19452</v>
      </c>
      <c r="U2173" t="s">
        <v>81</v>
      </c>
      <c r="V2173" t="s">
        <v>19453</v>
      </c>
      <c r="W2173">
        <v>18829</v>
      </c>
      <c r="AA2173" t="s">
        <v>19454</v>
      </c>
      <c r="AC2173" t="s">
        <v>19455</v>
      </c>
      <c r="AF2173" t="s">
        <v>19456</v>
      </c>
      <c r="AG2173" s="4" t="s">
        <v>19457</v>
      </c>
      <c r="AH2173" t="s">
        <v>82</v>
      </c>
      <c r="AK2173" t="s">
        <v>19458</v>
      </c>
      <c r="AN2173" t="s">
        <v>89</v>
      </c>
      <c r="AU2173" s="1">
        <v>44516.667118055557</v>
      </c>
      <c r="AW2173" t="s">
        <v>71</v>
      </c>
      <c r="BC2173" s="1">
        <v>44515.505520833336</v>
      </c>
      <c r="BL2173" t="s">
        <v>19459</v>
      </c>
      <c r="BN2173" t="s">
        <v>84</v>
      </c>
      <c r="BO2173" t="s">
        <v>19460</v>
      </c>
      <c r="BP2173" t="s">
        <v>585</v>
      </c>
      <c r="BQ2173" t="s">
        <v>81</v>
      </c>
      <c r="BS2173" t="s">
        <v>85</v>
      </c>
      <c r="BT2173" t="s">
        <v>85</v>
      </c>
    </row>
    <row r="2174" spans="1:72" x14ac:dyDescent="0.25">
      <c r="A2174" t="s">
        <v>19461</v>
      </c>
      <c r="B2174" t="s">
        <v>151</v>
      </c>
      <c r="C2174" t="s">
        <v>19462</v>
      </c>
      <c r="E2174" t="s">
        <v>19463</v>
      </c>
      <c r="F2174">
        <v>2700003070499</v>
      </c>
      <c r="G2174">
        <v>7465412609</v>
      </c>
      <c r="H2174" t="s">
        <v>68</v>
      </c>
      <c r="J2174" t="s">
        <v>79</v>
      </c>
      <c r="K2174" s="2">
        <v>44516</v>
      </c>
      <c r="L2174" t="s">
        <v>197</v>
      </c>
      <c r="M2174" s="1">
        <v>44516.474097222221</v>
      </c>
      <c r="N2174" t="s">
        <v>75</v>
      </c>
      <c r="O2174" t="s">
        <v>161</v>
      </c>
      <c r="R2174" t="s">
        <v>153</v>
      </c>
      <c r="S2174" t="s">
        <v>155</v>
      </c>
      <c r="U2174" t="s">
        <v>81</v>
      </c>
      <c r="V2174" t="s">
        <v>19464</v>
      </c>
      <c r="W2174" t="s">
        <v>89</v>
      </c>
      <c r="AA2174" t="s">
        <v>19465</v>
      </c>
      <c r="AC2174" t="s">
        <v>19466</v>
      </c>
      <c r="AF2174" t="s">
        <v>19467</v>
      </c>
      <c r="AG2174" s="4" t="s">
        <v>19468</v>
      </c>
      <c r="AH2174" t="s">
        <v>82</v>
      </c>
      <c r="AK2174" t="s">
        <v>19469</v>
      </c>
      <c r="AN2174" t="s">
        <v>89</v>
      </c>
      <c r="AU2174" s="1">
        <v>44516.52553240741</v>
      </c>
      <c r="AW2174" t="s">
        <v>71</v>
      </c>
      <c r="BC2174" s="1">
        <v>44516.357708333337</v>
      </c>
      <c r="BL2174" t="s">
        <v>19470</v>
      </c>
      <c r="BN2174" t="s">
        <v>84</v>
      </c>
      <c r="BO2174" t="s">
        <v>19471</v>
      </c>
      <c r="BP2174" t="s">
        <v>585</v>
      </c>
      <c r="BQ2174" t="s">
        <v>81</v>
      </c>
      <c r="BS2174" t="s">
        <v>85</v>
      </c>
      <c r="BT2174" t="s">
        <v>85</v>
      </c>
    </row>
    <row r="2175" spans="1:72" x14ac:dyDescent="0.25">
      <c r="A2175" t="s">
        <v>19472</v>
      </c>
      <c r="B2175" t="s">
        <v>151</v>
      </c>
      <c r="C2175" t="s">
        <v>19473</v>
      </c>
      <c r="E2175" t="s">
        <v>19474</v>
      </c>
      <c r="F2175">
        <v>1591038143779</v>
      </c>
      <c r="G2175">
        <v>1332791509</v>
      </c>
      <c r="H2175" t="s">
        <v>68</v>
      </c>
      <c r="J2175" t="s">
        <v>79</v>
      </c>
      <c r="K2175" s="2">
        <v>44516</v>
      </c>
      <c r="L2175" t="s">
        <v>197</v>
      </c>
      <c r="M2175" s="1">
        <v>44516.502013888887</v>
      </c>
      <c r="N2175" t="s">
        <v>75</v>
      </c>
      <c r="O2175" t="s">
        <v>225</v>
      </c>
      <c r="R2175" t="s">
        <v>153</v>
      </c>
      <c r="S2175" t="s">
        <v>19475</v>
      </c>
      <c r="U2175" t="s">
        <v>81</v>
      </c>
      <c r="V2175" t="s">
        <v>19476</v>
      </c>
      <c r="W2175">
        <v>1</v>
      </c>
      <c r="AA2175" t="s">
        <v>19477</v>
      </c>
      <c r="AF2175" t="s">
        <v>19478</v>
      </c>
      <c r="AG2175" s="4" t="s">
        <v>19479</v>
      </c>
      <c r="AH2175" t="s">
        <v>82</v>
      </c>
      <c r="AK2175" t="s">
        <v>19480</v>
      </c>
      <c r="AN2175" t="s">
        <v>89</v>
      </c>
      <c r="AU2175" s="1">
        <v>44516.593078703707</v>
      </c>
      <c r="AW2175" t="s">
        <v>71</v>
      </c>
      <c r="BC2175" s="1">
        <v>44515.452974537038</v>
      </c>
      <c r="BL2175" t="s">
        <v>19481</v>
      </c>
      <c r="BN2175" t="s">
        <v>84</v>
      </c>
      <c r="BO2175" t="s">
        <v>19482</v>
      </c>
      <c r="BP2175" t="s">
        <v>585</v>
      </c>
      <c r="BQ2175" t="s">
        <v>81</v>
      </c>
      <c r="BS2175" t="s">
        <v>85</v>
      </c>
      <c r="BT2175" t="s">
        <v>85</v>
      </c>
    </row>
    <row r="2176" spans="1:72" x14ac:dyDescent="0.25">
      <c r="A2176" t="s">
        <v>19483</v>
      </c>
      <c r="B2176" t="s">
        <v>151</v>
      </c>
      <c r="C2176" t="s">
        <v>19484</v>
      </c>
      <c r="E2176" t="s">
        <v>19485</v>
      </c>
      <c r="F2176">
        <v>1591028496062</v>
      </c>
      <c r="G2176">
        <v>8904117800</v>
      </c>
      <c r="H2176" t="s">
        <v>68</v>
      </c>
      <c r="J2176" t="s">
        <v>79</v>
      </c>
      <c r="K2176" s="2">
        <v>44516</v>
      </c>
      <c r="L2176" t="s">
        <v>197</v>
      </c>
      <c r="M2176" s="1">
        <v>44516.602071759262</v>
      </c>
      <c r="N2176" t="s">
        <v>75</v>
      </c>
      <c r="O2176" t="s">
        <v>152</v>
      </c>
      <c r="R2176" t="s">
        <v>1997</v>
      </c>
      <c r="S2176" t="s">
        <v>19486</v>
      </c>
      <c r="U2176" t="s">
        <v>81</v>
      </c>
      <c r="V2176" t="s">
        <v>19487</v>
      </c>
      <c r="W2176" t="s">
        <v>19488</v>
      </c>
      <c r="AA2176" t="s">
        <v>19489</v>
      </c>
      <c r="AC2176" t="s">
        <v>19490</v>
      </c>
      <c r="AF2176" t="s">
        <v>19491</v>
      </c>
      <c r="AG2176" s="4" t="s">
        <v>19492</v>
      </c>
      <c r="AH2176" t="s">
        <v>82</v>
      </c>
      <c r="AK2176" t="s">
        <v>19493</v>
      </c>
      <c r="AN2176" t="s">
        <v>89</v>
      </c>
      <c r="AU2176" s="1">
        <v>44516.637303240743</v>
      </c>
      <c r="AW2176" t="s">
        <v>71</v>
      </c>
      <c r="BC2176" s="1">
        <v>44515.535266203704</v>
      </c>
      <c r="BL2176" t="s">
        <v>19494</v>
      </c>
      <c r="BN2176" t="s">
        <v>84</v>
      </c>
      <c r="BO2176" t="s">
        <v>19495</v>
      </c>
      <c r="BP2176" t="s">
        <v>585</v>
      </c>
      <c r="BQ2176" t="s">
        <v>81</v>
      </c>
      <c r="BS2176" t="s">
        <v>85</v>
      </c>
      <c r="BT2176" t="s">
        <v>85</v>
      </c>
    </row>
    <row r="2177" spans="1:72" x14ac:dyDescent="0.25">
      <c r="A2177" t="s">
        <v>19496</v>
      </c>
      <c r="B2177" t="s">
        <v>151</v>
      </c>
      <c r="C2177" t="s">
        <v>19497</v>
      </c>
      <c r="E2177" t="s">
        <v>19498</v>
      </c>
      <c r="F2177">
        <v>1591044479769</v>
      </c>
      <c r="G2177">
        <v>1277290900</v>
      </c>
      <c r="H2177" t="s">
        <v>68</v>
      </c>
      <c r="J2177" t="s">
        <v>79</v>
      </c>
      <c r="K2177" s="2">
        <v>44516</v>
      </c>
      <c r="L2177" t="s">
        <v>197</v>
      </c>
      <c r="M2177" s="1">
        <v>44516.583645833336</v>
      </c>
      <c r="N2177" t="s">
        <v>75</v>
      </c>
      <c r="O2177" t="s">
        <v>158</v>
      </c>
      <c r="R2177" t="s">
        <v>271</v>
      </c>
      <c r="S2177" t="s">
        <v>80</v>
      </c>
      <c r="U2177" t="s">
        <v>103</v>
      </c>
      <c r="V2177" t="s">
        <v>19499</v>
      </c>
      <c r="W2177">
        <v>33137</v>
      </c>
      <c r="AA2177" t="s">
        <v>19500</v>
      </c>
      <c r="AC2177">
        <v>16605</v>
      </c>
      <c r="AF2177" t="s">
        <v>19501</v>
      </c>
      <c r="AG2177" s="4" t="s">
        <v>19502</v>
      </c>
      <c r="AH2177" t="s">
        <v>169</v>
      </c>
      <c r="AK2177" t="s">
        <v>19503</v>
      </c>
      <c r="AN2177" t="s">
        <v>89</v>
      </c>
      <c r="AU2177" s="1">
        <v>44516.661076388889</v>
      </c>
      <c r="AW2177" t="s">
        <v>71</v>
      </c>
      <c r="BC2177" s="1">
        <v>44515.479212962964</v>
      </c>
      <c r="BL2177" t="s">
        <v>19504</v>
      </c>
      <c r="BN2177" t="s">
        <v>84</v>
      </c>
      <c r="BO2177" t="s">
        <v>19505</v>
      </c>
      <c r="BP2177" t="s">
        <v>585</v>
      </c>
      <c r="BQ2177" t="s">
        <v>81</v>
      </c>
      <c r="BS2177" t="s">
        <v>85</v>
      </c>
      <c r="BT2177" t="s">
        <v>85</v>
      </c>
    </row>
    <row r="2178" spans="1:72" x14ac:dyDescent="0.25">
      <c r="A2178" t="s">
        <v>19506</v>
      </c>
      <c r="B2178" t="s">
        <v>151</v>
      </c>
      <c r="C2178" t="s">
        <v>19507</v>
      </c>
      <c r="E2178" t="s">
        <v>19508</v>
      </c>
      <c r="F2178">
        <v>1591014969724</v>
      </c>
      <c r="G2178">
        <v>1353907901</v>
      </c>
      <c r="H2178" t="s">
        <v>68</v>
      </c>
      <c r="J2178" t="s">
        <v>79</v>
      </c>
      <c r="K2178" s="2">
        <v>44516</v>
      </c>
      <c r="L2178" t="s">
        <v>197</v>
      </c>
      <c r="M2178" s="1">
        <v>44516.53806712963</v>
      </c>
      <c r="N2178" t="s">
        <v>75</v>
      </c>
      <c r="O2178" t="s">
        <v>164</v>
      </c>
      <c r="R2178" t="s">
        <v>19509</v>
      </c>
      <c r="S2178" t="s">
        <v>272</v>
      </c>
      <c r="U2178" t="s">
        <v>81</v>
      </c>
      <c r="V2178" t="s">
        <v>19510</v>
      </c>
      <c r="W2178">
        <v>1</v>
      </c>
      <c r="AA2178" t="s">
        <v>19511</v>
      </c>
      <c r="AC2178" t="s">
        <v>19512</v>
      </c>
      <c r="AF2178" t="s">
        <v>19513</v>
      </c>
      <c r="AG2178" s="4" t="s">
        <v>19514</v>
      </c>
      <c r="AH2178" t="s">
        <v>82</v>
      </c>
      <c r="AK2178" t="s">
        <v>19515</v>
      </c>
      <c r="AN2178" t="s">
        <v>89</v>
      </c>
      <c r="AU2178" s="1">
        <v>44516.594618055555</v>
      </c>
      <c r="AW2178" t="s">
        <v>71</v>
      </c>
      <c r="BC2178" s="1">
        <v>44515.365115740744</v>
      </c>
      <c r="BL2178" t="s">
        <v>19516</v>
      </c>
      <c r="BN2178" t="s">
        <v>84</v>
      </c>
      <c r="BO2178" t="s">
        <v>19517</v>
      </c>
      <c r="BP2178" t="s">
        <v>585</v>
      </c>
      <c r="BQ2178" t="s">
        <v>81</v>
      </c>
      <c r="BS2178" t="s">
        <v>85</v>
      </c>
      <c r="BT2178" t="s">
        <v>85</v>
      </c>
    </row>
    <row r="2179" spans="1:72" x14ac:dyDescent="0.25">
      <c r="A2179" t="s">
        <v>19518</v>
      </c>
      <c r="B2179" t="s">
        <v>151</v>
      </c>
      <c r="C2179" t="s">
        <v>19519</v>
      </c>
      <c r="E2179" t="s">
        <v>19520</v>
      </c>
      <c r="F2179">
        <v>1591055891705</v>
      </c>
      <c r="G2179">
        <v>1349968306</v>
      </c>
      <c r="H2179" t="s">
        <v>68</v>
      </c>
      <c r="J2179" t="s">
        <v>79</v>
      </c>
      <c r="K2179" s="2">
        <v>44516</v>
      </c>
      <c r="L2179" t="s">
        <v>197</v>
      </c>
      <c r="M2179" s="1">
        <v>44516.546724537038</v>
      </c>
      <c r="N2179" t="s">
        <v>75</v>
      </c>
      <c r="O2179" t="s">
        <v>175</v>
      </c>
      <c r="R2179" t="s">
        <v>153</v>
      </c>
      <c r="S2179" t="s">
        <v>1512</v>
      </c>
      <c r="U2179" t="s">
        <v>81</v>
      </c>
      <c r="V2179" t="s">
        <v>19521</v>
      </c>
      <c r="W2179">
        <v>11105</v>
      </c>
      <c r="AA2179" t="s">
        <v>19522</v>
      </c>
      <c r="AC2179">
        <v>11020</v>
      </c>
      <c r="AF2179" t="s">
        <v>19523</v>
      </c>
      <c r="AG2179" s="4" t="s">
        <v>19524</v>
      </c>
      <c r="AH2179" t="s">
        <v>82</v>
      </c>
      <c r="AK2179" t="s">
        <v>19525</v>
      </c>
      <c r="AN2179" t="s">
        <v>83</v>
      </c>
      <c r="AU2179" s="1">
        <v>44516.605798611112</v>
      </c>
      <c r="AW2179" t="s">
        <v>71</v>
      </c>
      <c r="BC2179" s="1">
        <v>44515.535266203704</v>
      </c>
      <c r="BL2179" t="s">
        <v>19526</v>
      </c>
      <c r="BN2179" t="s">
        <v>84</v>
      </c>
      <c r="BO2179" t="s">
        <v>19527</v>
      </c>
      <c r="BP2179" t="s">
        <v>585</v>
      </c>
      <c r="BQ2179" t="s">
        <v>81</v>
      </c>
      <c r="BS2179" t="s">
        <v>85</v>
      </c>
      <c r="BT2179" t="s">
        <v>85</v>
      </c>
    </row>
    <row r="2180" spans="1:72" x14ac:dyDescent="0.25">
      <c r="A2180" t="s">
        <v>19528</v>
      </c>
      <c r="B2180" t="s">
        <v>67</v>
      </c>
      <c r="C2180" t="s">
        <v>19529</v>
      </c>
      <c r="E2180" t="s">
        <v>19530</v>
      </c>
      <c r="F2180">
        <v>1900019334294</v>
      </c>
      <c r="G2180">
        <v>930200203</v>
      </c>
      <c r="H2180" t="s">
        <v>68</v>
      </c>
      <c r="J2180" t="s">
        <v>79</v>
      </c>
      <c r="K2180" s="2">
        <v>44516</v>
      </c>
      <c r="L2180" t="s">
        <v>195</v>
      </c>
      <c r="M2180" s="1">
        <v>44516.43540509259</v>
      </c>
      <c r="N2180" t="s">
        <v>75</v>
      </c>
      <c r="O2180" t="s">
        <v>102</v>
      </c>
      <c r="R2180" t="s">
        <v>19531</v>
      </c>
      <c r="S2180" t="s">
        <v>309</v>
      </c>
      <c r="U2180" t="s">
        <v>81</v>
      </c>
      <c r="V2180" t="s">
        <v>19532</v>
      </c>
      <c r="W2180" t="s">
        <v>19533</v>
      </c>
      <c r="X2180">
        <v>29861</v>
      </c>
      <c r="AA2180" t="s">
        <v>19534</v>
      </c>
      <c r="AC2180">
        <v>7521</v>
      </c>
      <c r="AF2180" t="s">
        <v>19535</v>
      </c>
      <c r="AG2180" t="s">
        <v>19536</v>
      </c>
      <c r="AH2180" t="s">
        <v>202</v>
      </c>
      <c r="AK2180" t="s">
        <v>19537</v>
      </c>
      <c r="AN2180" t="s">
        <v>89</v>
      </c>
      <c r="AU2180" s="1">
        <v>44516.505914351852</v>
      </c>
      <c r="AW2180" t="s">
        <v>71</v>
      </c>
      <c r="BC2180" s="1">
        <v>44515.371458333335</v>
      </c>
      <c r="BH2180" t="s">
        <v>19538</v>
      </c>
      <c r="BL2180" t="s">
        <v>19539</v>
      </c>
      <c r="BN2180" t="s">
        <v>84</v>
      </c>
      <c r="BO2180" t="s">
        <v>19540</v>
      </c>
      <c r="BP2180" t="s">
        <v>585</v>
      </c>
      <c r="BQ2180" t="s">
        <v>81</v>
      </c>
      <c r="BS2180" t="s">
        <v>85</v>
      </c>
      <c r="BT2180" t="s">
        <v>85</v>
      </c>
    </row>
    <row r="2181" spans="1:72" x14ac:dyDescent="0.25">
      <c r="A2181" t="s">
        <v>19541</v>
      </c>
      <c r="B2181" t="s">
        <v>236</v>
      </c>
      <c r="C2181" t="s">
        <v>19542</v>
      </c>
      <c r="E2181" t="s">
        <v>19543</v>
      </c>
      <c r="F2181">
        <v>2000009545600</v>
      </c>
      <c r="G2181">
        <v>3994128101</v>
      </c>
      <c r="H2181" t="s">
        <v>68</v>
      </c>
      <c r="K2181" s="2">
        <v>44516</v>
      </c>
      <c r="L2181" t="s">
        <v>197</v>
      </c>
      <c r="M2181" s="1">
        <v>44516.53025462963</v>
      </c>
      <c r="N2181" t="s">
        <v>69</v>
      </c>
      <c r="O2181" t="s">
        <v>114</v>
      </c>
      <c r="P2181" t="s">
        <v>107</v>
      </c>
      <c r="Q2181" t="s">
        <v>19544</v>
      </c>
      <c r="R2181" t="s">
        <v>19545</v>
      </c>
      <c r="V2181" t="s">
        <v>19546</v>
      </c>
      <c r="AA2181" t="s">
        <v>19547</v>
      </c>
      <c r="AV2181" s="1">
        <v>44516.544537037036</v>
      </c>
      <c r="AW2181" t="s">
        <v>71</v>
      </c>
      <c r="BC2181" s="1">
        <v>44515.309849537036</v>
      </c>
      <c r="BL2181" t="s">
        <v>19548</v>
      </c>
      <c r="BP2181" t="s">
        <v>585</v>
      </c>
      <c r="BQ2181" t="s">
        <v>81</v>
      </c>
    </row>
    <row r="2182" spans="1:72" x14ac:dyDescent="0.25">
      <c r="A2182" t="s">
        <v>19549</v>
      </c>
      <c r="B2182" t="s">
        <v>67</v>
      </c>
      <c r="C2182" t="s">
        <v>19550</v>
      </c>
      <c r="E2182" t="s">
        <v>19551</v>
      </c>
      <c r="F2182">
        <v>2000027639270</v>
      </c>
      <c r="G2182">
        <v>5086187500</v>
      </c>
      <c r="H2182" t="s">
        <v>68</v>
      </c>
      <c r="J2182" t="s">
        <v>79</v>
      </c>
      <c r="K2182" s="2">
        <v>44516</v>
      </c>
      <c r="L2182" t="s">
        <v>195</v>
      </c>
      <c r="M2182" s="1">
        <v>44516.470381944448</v>
      </c>
      <c r="N2182" t="s">
        <v>75</v>
      </c>
      <c r="O2182" t="s">
        <v>132</v>
      </c>
      <c r="R2182" t="s">
        <v>19552</v>
      </c>
      <c r="S2182" t="s">
        <v>19553</v>
      </c>
      <c r="U2182" t="s">
        <v>103</v>
      </c>
      <c r="V2182" t="s">
        <v>19554</v>
      </c>
      <c r="W2182">
        <v>48063</v>
      </c>
      <c r="AA2182" t="s">
        <v>19555</v>
      </c>
      <c r="AC2182">
        <v>15708</v>
      </c>
      <c r="AF2182" t="s">
        <v>19556</v>
      </c>
      <c r="AG2182" t="s">
        <v>19557</v>
      </c>
      <c r="AH2182" t="s">
        <v>82</v>
      </c>
      <c r="AK2182" t="s">
        <v>19558</v>
      </c>
      <c r="AN2182" t="s">
        <v>82</v>
      </c>
      <c r="AU2182" s="1">
        <v>44516.518148148149</v>
      </c>
      <c r="AW2182" t="s">
        <v>71</v>
      </c>
      <c r="BC2182" s="1">
        <v>44515.260405092595</v>
      </c>
      <c r="BL2182" t="s">
        <v>19559</v>
      </c>
      <c r="BN2182" t="s">
        <v>84</v>
      </c>
      <c r="BO2182" t="s">
        <v>19560</v>
      </c>
      <c r="BP2182" t="s">
        <v>585</v>
      </c>
      <c r="BQ2182" t="s">
        <v>81</v>
      </c>
      <c r="BS2182" t="s">
        <v>85</v>
      </c>
      <c r="BT2182" t="s">
        <v>85</v>
      </c>
    </row>
    <row r="2183" spans="1:72" x14ac:dyDescent="0.25">
      <c r="A2183" t="s">
        <v>19561</v>
      </c>
      <c r="B2183" t="s">
        <v>67</v>
      </c>
      <c r="C2183" t="s">
        <v>19562</v>
      </c>
      <c r="E2183" t="s">
        <v>19563</v>
      </c>
      <c r="F2183">
        <v>1200060702391</v>
      </c>
      <c r="H2183" t="s">
        <v>86</v>
      </c>
      <c r="J2183" t="s">
        <v>87</v>
      </c>
      <c r="K2183" s="2">
        <v>44516</v>
      </c>
      <c r="L2183" t="s">
        <v>197</v>
      </c>
      <c r="M2183" s="1">
        <v>44516.503078703703</v>
      </c>
      <c r="N2183" t="s">
        <v>75</v>
      </c>
      <c r="O2183" t="s">
        <v>611</v>
      </c>
      <c r="R2183" t="s">
        <v>14511</v>
      </c>
      <c r="S2183" t="s">
        <v>19564</v>
      </c>
      <c r="U2183" t="s">
        <v>81</v>
      </c>
      <c r="V2183" t="s">
        <v>19565</v>
      </c>
      <c r="W2183">
        <v>34913</v>
      </c>
      <c r="AG2183" t="s">
        <v>19566</v>
      </c>
      <c r="AH2183" t="s">
        <v>82</v>
      </c>
      <c r="AN2183" t="s">
        <v>216</v>
      </c>
      <c r="AU2183" s="1">
        <v>44516.551087962966</v>
      </c>
      <c r="AW2183" t="s">
        <v>71</v>
      </c>
      <c r="BC2183" s="1">
        <v>44515.377812500003</v>
      </c>
      <c r="BL2183" t="s">
        <v>19567</v>
      </c>
      <c r="BN2183" t="s">
        <v>84</v>
      </c>
      <c r="BO2183" t="s">
        <v>19568</v>
      </c>
      <c r="BP2183" t="s">
        <v>574</v>
      </c>
      <c r="BQ2183" t="s">
        <v>81</v>
      </c>
      <c r="BS2183" t="s">
        <v>85</v>
      </c>
    </row>
    <row r="2184" spans="1:72" x14ac:dyDescent="0.25">
      <c r="A2184" t="s">
        <v>19569</v>
      </c>
      <c r="B2184" t="s">
        <v>67</v>
      </c>
      <c r="C2184" t="s">
        <v>19570</v>
      </c>
      <c r="E2184" t="s">
        <v>19571</v>
      </c>
      <c r="F2184">
        <v>2000007978993</v>
      </c>
      <c r="G2184">
        <v>4002016305</v>
      </c>
      <c r="H2184" t="s">
        <v>68</v>
      </c>
      <c r="J2184" t="s">
        <v>79</v>
      </c>
      <c r="K2184" s="2">
        <v>44516</v>
      </c>
      <c r="L2184" t="s">
        <v>197</v>
      </c>
      <c r="M2184" s="1">
        <v>44516.505833333336</v>
      </c>
      <c r="N2184" t="s">
        <v>75</v>
      </c>
      <c r="O2184" t="s">
        <v>199</v>
      </c>
      <c r="R2184" t="s">
        <v>19572</v>
      </c>
      <c r="S2184" t="s">
        <v>144</v>
      </c>
      <c r="U2184" t="s">
        <v>103</v>
      </c>
      <c r="V2184" t="s">
        <v>19573</v>
      </c>
      <c r="W2184">
        <v>41743</v>
      </c>
      <c r="AA2184" t="s">
        <v>19574</v>
      </c>
      <c r="AC2184">
        <v>16405</v>
      </c>
      <c r="AF2184" t="s">
        <v>19575</v>
      </c>
      <c r="AG2184" t="s">
        <v>19576</v>
      </c>
      <c r="AH2184" t="s">
        <v>82</v>
      </c>
      <c r="AK2184" t="s">
        <v>19577</v>
      </c>
      <c r="AN2184" t="s">
        <v>89</v>
      </c>
      <c r="AU2184" s="1">
        <v>44516.568356481483</v>
      </c>
      <c r="AW2184" t="s">
        <v>71</v>
      </c>
      <c r="BC2184" s="1">
        <v>44515.299745370372</v>
      </c>
      <c r="BL2184" t="s">
        <v>19578</v>
      </c>
      <c r="BN2184" t="s">
        <v>84</v>
      </c>
      <c r="BO2184" t="s">
        <v>19579</v>
      </c>
      <c r="BP2184" t="s">
        <v>585</v>
      </c>
      <c r="BQ2184" t="s">
        <v>81</v>
      </c>
      <c r="BS2184" t="s">
        <v>85</v>
      </c>
      <c r="BT2184" t="s">
        <v>85</v>
      </c>
    </row>
    <row r="2185" spans="1:72" x14ac:dyDescent="0.25">
      <c r="A2185" t="s">
        <v>19580</v>
      </c>
      <c r="B2185" t="s">
        <v>122</v>
      </c>
      <c r="C2185" t="s">
        <v>19581</v>
      </c>
      <c r="E2185" t="s">
        <v>19582</v>
      </c>
      <c r="F2185">
        <v>1200034381637</v>
      </c>
      <c r="H2185" t="s">
        <v>86</v>
      </c>
      <c r="J2185" t="s">
        <v>87</v>
      </c>
      <c r="K2185" s="2">
        <v>44516</v>
      </c>
      <c r="L2185" t="s">
        <v>197</v>
      </c>
      <c r="M2185" s="1">
        <v>44516.489004629628</v>
      </c>
      <c r="N2185" t="s">
        <v>75</v>
      </c>
      <c r="O2185" t="s">
        <v>76</v>
      </c>
      <c r="R2185" t="s">
        <v>19583</v>
      </c>
      <c r="S2185" t="s">
        <v>19584</v>
      </c>
      <c r="U2185" t="s">
        <v>81</v>
      </c>
      <c r="V2185" t="s">
        <v>19585</v>
      </c>
      <c r="W2185">
        <v>77378</v>
      </c>
      <c r="X2185">
        <v>36796</v>
      </c>
      <c r="AG2185" t="s">
        <v>19586</v>
      </c>
      <c r="AH2185" t="s">
        <v>82</v>
      </c>
      <c r="AN2185" t="s">
        <v>89</v>
      </c>
      <c r="AU2185" s="1">
        <v>44516.536689814813</v>
      </c>
      <c r="AW2185" t="s">
        <v>71</v>
      </c>
      <c r="BC2185" s="1">
        <v>44515.320462962962</v>
      </c>
      <c r="BL2185" t="s">
        <v>19587</v>
      </c>
      <c r="BP2185" t="s">
        <v>761</v>
      </c>
      <c r="BQ2185" t="s">
        <v>81</v>
      </c>
      <c r="BS2185" t="s">
        <v>85</v>
      </c>
    </row>
    <row r="2186" spans="1:72" x14ac:dyDescent="0.25">
      <c r="A2186" t="s">
        <v>19588</v>
      </c>
      <c r="B2186" t="s">
        <v>101</v>
      </c>
      <c r="C2186" t="s">
        <v>19589</v>
      </c>
      <c r="E2186" t="s">
        <v>19590</v>
      </c>
      <c r="F2186">
        <v>2000015426952</v>
      </c>
      <c r="G2186">
        <v>3957371606</v>
      </c>
      <c r="H2186" t="s">
        <v>68</v>
      </c>
      <c r="J2186" t="s">
        <v>79</v>
      </c>
      <c r="K2186" s="2">
        <v>44516</v>
      </c>
      <c r="L2186" t="s">
        <v>197</v>
      </c>
      <c r="M2186" s="1">
        <v>44516.565150462964</v>
      </c>
      <c r="N2186" t="s">
        <v>75</v>
      </c>
      <c r="O2186" t="s">
        <v>132</v>
      </c>
      <c r="R2186" t="s">
        <v>543</v>
      </c>
      <c r="S2186" t="s">
        <v>19591</v>
      </c>
      <c r="U2186" t="s">
        <v>81</v>
      </c>
      <c r="V2186" t="s">
        <v>19592</v>
      </c>
      <c r="W2186">
        <v>11818</v>
      </c>
      <c r="AA2186" t="s">
        <v>19593</v>
      </c>
      <c r="AC2186">
        <v>28799</v>
      </c>
      <c r="AF2186" t="s">
        <v>19594</v>
      </c>
      <c r="AG2186" t="s">
        <v>19595</v>
      </c>
      <c r="AH2186" t="s">
        <v>82</v>
      </c>
      <c r="AK2186" t="s">
        <v>19596</v>
      </c>
      <c r="AN2186" t="s">
        <v>82</v>
      </c>
      <c r="AU2186" s="1">
        <v>44516.631006944444</v>
      </c>
      <c r="AW2186" t="s">
        <v>71</v>
      </c>
      <c r="BC2186" s="1">
        <v>44516.459027777775</v>
      </c>
      <c r="BL2186" t="s">
        <v>19597</v>
      </c>
      <c r="BM2186" t="s">
        <v>77</v>
      </c>
      <c r="BN2186" t="s">
        <v>84</v>
      </c>
      <c r="BO2186" t="s">
        <v>19598</v>
      </c>
      <c r="BP2186" t="s">
        <v>585</v>
      </c>
      <c r="BQ2186" t="s">
        <v>81</v>
      </c>
      <c r="BS2186" t="s">
        <v>85</v>
      </c>
      <c r="BT2186" t="s">
        <v>85</v>
      </c>
    </row>
    <row r="2187" spans="1:72" x14ac:dyDescent="0.25">
      <c r="A2187" t="s">
        <v>19599</v>
      </c>
      <c r="B2187" t="s">
        <v>67</v>
      </c>
      <c r="C2187" t="s">
        <v>19600</v>
      </c>
      <c r="E2187" t="s">
        <v>19601</v>
      </c>
      <c r="F2187">
        <v>1200030778032</v>
      </c>
      <c r="G2187">
        <v>3312630803</v>
      </c>
      <c r="H2187" t="s">
        <v>68</v>
      </c>
      <c r="J2187" t="s">
        <v>79</v>
      </c>
      <c r="K2187" s="2">
        <v>44516</v>
      </c>
      <c r="L2187" t="s">
        <v>197</v>
      </c>
      <c r="M2187" s="1">
        <v>44516.612511574072</v>
      </c>
      <c r="N2187" t="s">
        <v>75</v>
      </c>
      <c r="O2187" t="s">
        <v>1063</v>
      </c>
      <c r="R2187" t="s">
        <v>19602</v>
      </c>
      <c r="S2187" t="s">
        <v>144</v>
      </c>
      <c r="U2187" t="s">
        <v>81</v>
      </c>
      <c r="V2187" t="s">
        <v>19603</v>
      </c>
      <c r="W2187">
        <v>22973</v>
      </c>
      <c r="AA2187" t="s">
        <v>19604</v>
      </c>
      <c r="AC2187">
        <v>8789</v>
      </c>
      <c r="AF2187" t="s">
        <v>19605</v>
      </c>
      <c r="AG2187" t="s">
        <v>19606</v>
      </c>
      <c r="AH2187" t="s">
        <v>82</v>
      </c>
      <c r="AK2187" t="s">
        <v>19607</v>
      </c>
      <c r="AN2187" t="s">
        <v>144</v>
      </c>
      <c r="AU2187" s="1">
        <v>44516.681400462963</v>
      </c>
      <c r="AW2187" t="s">
        <v>71</v>
      </c>
      <c r="BC2187" s="1">
        <v>44515.310486111113</v>
      </c>
      <c r="BL2187" t="s">
        <v>19608</v>
      </c>
      <c r="BN2187" t="s">
        <v>325</v>
      </c>
      <c r="BO2187" t="s">
        <v>19609</v>
      </c>
      <c r="BP2187" t="s">
        <v>585</v>
      </c>
      <c r="BQ2187" t="s">
        <v>81</v>
      </c>
      <c r="BS2187" t="s">
        <v>85</v>
      </c>
      <c r="BT2187" t="s">
        <v>85</v>
      </c>
    </row>
    <row r="2188" spans="1:72" x14ac:dyDescent="0.25">
      <c r="A2188" t="s">
        <v>19610</v>
      </c>
      <c r="B2188" t="s">
        <v>67</v>
      </c>
      <c r="C2188" t="s">
        <v>19611</v>
      </c>
      <c r="E2188" t="s">
        <v>19612</v>
      </c>
      <c r="F2188">
        <v>1200023924373</v>
      </c>
      <c r="G2188">
        <v>3390414600</v>
      </c>
      <c r="H2188" t="s">
        <v>68</v>
      </c>
      <c r="K2188" s="2">
        <v>44516</v>
      </c>
      <c r="L2188" t="s">
        <v>197</v>
      </c>
      <c r="M2188" s="1">
        <v>44516.561574074076</v>
      </c>
      <c r="N2188" t="s">
        <v>69</v>
      </c>
      <c r="O2188" t="s">
        <v>112</v>
      </c>
      <c r="P2188" t="s">
        <v>130</v>
      </c>
      <c r="Q2188" t="s">
        <v>19613</v>
      </c>
      <c r="R2188" t="s">
        <v>19614</v>
      </c>
      <c r="V2188" t="s">
        <v>19615</v>
      </c>
      <c r="AA2188" t="s">
        <v>19616</v>
      </c>
      <c r="AV2188" s="1">
        <v>44517.764305555553</v>
      </c>
      <c r="AW2188" t="s">
        <v>71</v>
      </c>
      <c r="BC2188" s="1">
        <v>44515.275636574072</v>
      </c>
      <c r="BL2188" t="s">
        <v>19617</v>
      </c>
      <c r="BP2188" t="s">
        <v>585</v>
      </c>
      <c r="BQ2188" t="s">
        <v>81</v>
      </c>
    </row>
    <row r="2189" spans="1:72" x14ac:dyDescent="0.25">
      <c r="A2189" t="s">
        <v>19618</v>
      </c>
      <c r="B2189" t="s">
        <v>67</v>
      </c>
      <c r="C2189" t="s">
        <v>19619</v>
      </c>
      <c r="E2189" t="s">
        <v>19620</v>
      </c>
      <c r="F2189">
        <v>1100015889338</v>
      </c>
      <c r="G2189">
        <v>4006025607</v>
      </c>
      <c r="H2189" t="s">
        <v>68</v>
      </c>
      <c r="J2189" t="s">
        <v>79</v>
      </c>
      <c r="K2189" s="2">
        <v>44516</v>
      </c>
      <c r="L2189" t="s">
        <v>195</v>
      </c>
      <c r="M2189" s="1">
        <v>44516.407847222225</v>
      </c>
      <c r="N2189" t="s">
        <v>75</v>
      </c>
      <c r="O2189" t="s">
        <v>199</v>
      </c>
      <c r="R2189" t="s">
        <v>2082</v>
      </c>
      <c r="S2189" t="s">
        <v>88</v>
      </c>
      <c r="U2189" t="s">
        <v>81</v>
      </c>
      <c r="V2189" t="s">
        <v>19621</v>
      </c>
      <c r="W2189">
        <v>33071</v>
      </c>
      <c r="X2189">
        <v>25002</v>
      </c>
      <c r="AA2189" t="s">
        <v>19622</v>
      </c>
      <c r="AC2189" t="s">
        <v>19623</v>
      </c>
      <c r="AF2189" t="s">
        <v>19624</v>
      </c>
      <c r="AG2189" t="s">
        <v>19625</v>
      </c>
      <c r="AH2189" t="s">
        <v>82</v>
      </c>
      <c r="AK2189" t="s">
        <v>19626</v>
      </c>
      <c r="AN2189" t="s">
        <v>89</v>
      </c>
      <c r="AU2189" s="1">
        <v>44516.472511574073</v>
      </c>
      <c r="AW2189" t="s">
        <v>71</v>
      </c>
      <c r="BC2189" s="1">
        <v>44515.299745370372</v>
      </c>
      <c r="BL2189" t="s">
        <v>19627</v>
      </c>
      <c r="BN2189" t="s">
        <v>84</v>
      </c>
      <c r="BO2189" t="s">
        <v>19628</v>
      </c>
      <c r="BP2189" t="s">
        <v>724</v>
      </c>
      <c r="BQ2189" t="s">
        <v>81</v>
      </c>
      <c r="BS2189" t="s">
        <v>85</v>
      </c>
      <c r="BT2189" t="s">
        <v>85</v>
      </c>
    </row>
    <row r="2190" spans="1:72" x14ac:dyDescent="0.25">
      <c r="A2190" t="s">
        <v>19629</v>
      </c>
      <c r="B2190" t="s">
        <v>67</v>
      </c>
      <c r="C2190" t="s">
        <v>19630</v>
      </c>
      <c r="E2190" t="s">
        <v>19631</v>
      </c>
      <c r="F2190">
        <v>1200036669668</v>
      </c>
      <c r="G2190">
        <v>3384374707</v>
      </c>
      <c r="H2190" t="s">
        <v>94</v>
      </c>
      <c r="J2190" t="s">
        <v>87</v>
      </c>
      <c r="K2190" s="2">
        <v>44516</v>
      </c>
      <c r="L2190" t="s">
        <v>197</v>
      </c>
      <c r="M2190" s="1">
        <v>44516.60974537037</v>
      </c>
      <c r="N2190" t="s">
        <v>75</v>
      </c>
      <c r="O2190" t="s">
        <v>112</v>
      </c>
      <c r="R2190" t="s">
        <v>19632</v>
      </c>
      <c r="S2190" t="s">
        <v>113</v>
      </c>
      <c r="U2190" t="s">
        <v>81</v>
      </c>
      <c r="V2190" s="4" t="s">
        <v>19633</v>
      </c>
      <c r="AA2190" t="s">
        <v>19634</v>
      </c>
      <c r="AC2190" t="s">
        <v>19635</v>
      </c>
      <c r="AF2190" t="s">
        <v>19636</v>
      </c>
      <c r="AK2190" t="s">
        <v>19637</v>
      </c>
      <c r="AU2190" s="1">
        <v>44517.761446759258</v>
      </c>
      <c r="AW2190" t="s">
        <v>71</v>
      </c>
      <c r="BC2190" s="1">
        <v>44515.275636574072</v>
      </c>
      <c r="BL2190" t="s">
        <v>19638</v>
      </c>
      <c r="BP2190" t="s">
        <v>931</v>
      </c>
      <c r="BQ2190" t="s">
        <v>81</v>
      </c>
      <c r="BS2190" t="s">
        <v>85</v>
      </c>
    </row>
    <row r="2191" spans="1:72" x14ac:dyDescent="0.25">
      <c r="A2191" t="s">
        <v>19639</v>
      </c>
      <c r="B2191" t="s">
        <v>67</v>
      </c>
      <c r="C2191" t="s">
        <v>19640</v>
      </c>
      <c r="E2191" t="s">
        <v>19641</v>
      </c>
      <c r="F2191">
        <v>1200038714649</v>
      </c>
      <c r="G2191">
        <v>3317199710</v>
      </c>
      <c r="H2191" t="s">
        <v>133</v>
      </c>
      <c r="J2191" t="s">
        <v>87</v>
      </c>
      <c r="K2191" s="2">
        <v>44516</v>
      </c>
      <c r="L2191" t="s">
        <v>197</v>
      </c>
      <c r="M2191" s="1">
        <v>44516.532418981478</v>
      </c>
      <c r="N2191" t="s">
        <v>75</v>
      </c>
      <c r="O2191" t="s">
        <v>121</v>
      </c>
      <c r="R2191" t="s">
        <v>19642</v>
      </c>
      <c r="S2191" t="s">
        <v>19643</v>
      </c>
      <c r="U2191" t="s">
        <v>81</v>
      </c>
      <c r="AA2191" t="s">
        <v>19644</v>
      </c>
      <c r="AO2191" t="s">
        <v>89</v>
      </c>
      <c r="AU2191" s="1">
        <v>44516.553680555553</v>
      </c>
      <c r="AW2191" t="s">
        <v>71</v>
      </c>
      <c r="BC2191" s="1">
        <v>44515.273402777777</v>
      </c>
      <c r="BL2191" t="s">
        <v>19645</v>
      </c>
      <c r="BP2191" t="s">
        <v>2150</v>
      </c>
      <c r="BQ2191" t="s">
        <v>81</v>
      </c>
    </row>
    <row r="2192" spans="1:72" x14ac:dyDescent="0.25">
      <c r="A2192" t="s">
        <v>19646</v>
      </c>
      <c r="B2192" t="s">
        <v>67</v>
      </c>
      <c r="C2192" t="s">
        <v>19647</v>
      </c>
      <c r="E2192" t="s">
        <v>19648</v>
      </c>
      <c r="F2192">
        <v>2000016648755</v>
      </c>
      <c r="G2192">
        <v>4032479308</v>
      </c>
      <c r="H2192" t="s">
        <v>68</v>
      </c>
      <c r="J2192" t="s">
        <v>79</v>
      </c>
      <c r="K2192" s="2">
        <v>44516</v>
      </c>
      <c r="L2192" t="s">
        <v>195</v>
      </c>
      <c r="M2192" s="1">
        <v>44516.382511574076</v>
      </c>
      <c r="N2192" t="s">
        <v>75</v>
      </c>
      <c r="O2192" t="s">
        <v>132</v>
      </c>
      <c r="R2192" t="s">
        <v>110</v>
      </c>
      <c r="S2192" t="s">
        <v>19649</v>
      </c>
      <c r="U2192" t="s">
        <v>81</v>
      </c>
      <c r="V2192" t="s">
        <v>19650</v>
      </c>
      <c r="W2192">
        <v>86692</v>
      </c>
      <c r="AA2192" t="s">
        <v>19651</v>
      </c>
      <c r="AC2192">
        <v>40420</v>
      </c>
      <c r="AF2192" t="s">
        <v>19652</v>
      </c>
      <c r="AG2192" t="s">
        <v>19653</v>
      </c>
      <c r="AH2192" t="s">
        <v>82</v>
      </c>
      <c r="AK2192" t="s">
        <v>19654</v>
      </c>
      <c r="AN2192" t="s">
        <v>82</v>
      </c>
      <c r="AU2192" s="1">
        <v>44516.449606481481</v>
      </c>
      <c r="AW2192" t="s">
        <v>71</v>
      </c>
      <c r="BC2192" s="1">
        <v>44515.260405092595</v>
      </c>
      <c r="BL2192" t="s">
        <v>19655</v>
      </c>
      <c r="BN2192" t="s">
        <v>84</v>
      </c>
      <c r="BO2192" t="s">
        <v>19656</v>
      </c>
      <c r="BP2192" t="s">
        <v>585</v>
      </c>
      <c r="BQ2192" t="s">
        <v>81</v>
      </c>
      <c r="BS2192" t="s">
        <v>85</v>
      </c>
      <c r="BT2192" t="s">
        <v>85</v>
      </c>
    </row>
    <row r="2193" spans="1:72" x14ac:dyDescent="0.25">
      <c r="A2193" t="s">
        <v>19657</v>
      </c>
      <c r="B2193" t="s">
        <v>67</v>
      </c>
      <c r="C2193" t="s">
        <v>19658</v>
      </c>
      <c r="E2193" t="s">
        <v>19659</v>
      </c>
      <c r="F2193">
        <v>2000026850610</v>
      </c>
      <c r="H2193" t="s">
        <v>86</v>
      </c>
      <c r="J2193" t="s">
        <v>87</v>
      </c>
      <c r="K2193" s="2">
        <v>44516</v>
      </c>
      <c r="L2193" t="s">
        <v>195</v>
      </c>
      <c r="M2193" s="1">
        <v>44516.477870370371</v>
      </c>
      <c r="N2193" t="s">
        <v>75</v>
      </c>
      <c r="O2193" t="s">
        <v>126</v>
      </c>
      <c r="R2193" t="s">
        <v>19660</v>
      </c>
      <c r="S2193" t="s">
        <v>127</v>
      </c>
      <c r="U2193" t="s">
        <v>81</v>
      </c>
      <c r="V2193" t="s">
        <v>19661</v>
      </c>
      <c r="W2193">
        <v>37577</v>
      </c>
      <c r="X2193">
        <v>40122</v>
      </c>
      <c r="AG2193" t="s">
        <v>19662</v>
      </c>
      <c r="AH2193" t="s">
        <v>89</v>
      </c>
      <c r="AN2193" t="s">
        <v>89</v>
      </c>
      <c r="AU2193" s="1">
        <v>44516.530925925923</v>
      </c>
      <c r="AW2193" t="s">
        <v>71</v>
      </c>
      <c r="BC2193" s="1">
        <v>44515.24759259259</v>
      </c>
      <c r="BL2193" t="s">
        <v>19663</v>
      </c>
      <c r="BN2193" t="s">
        <v>84</v>
      </c>
      <c r="BO2193" t="s">
        <v>19664</v>
      </c>
      <c r="BP2193" t="s">
        <v>761</v>
      </c>
      <c r="BQ2193" t="s">
        <v>81</v>
      </c>
      <c r="BS2193" t="s">
        <v>85</v>
      </c>
    </row>
    <row r="2194" spans="1:72" x14ac:dyDescent="0.25">
      <c r="A2194" t="s">
        <v>19665</v>
      </c>
      <c r="B2194" t="s">
        <v>67</v>
      </c>
      <c r="C2194" t="s">
        <v>19666</v>
      </c>
      <c r="E2194" t="s">
        <v>19667</v>
      </c>
      <c r="F2194">
        <v>1900024168879</v>
      </c>
      <c r="H2194" t="s">
        <v>86</v>
      </c>
      <c r="J2194" t="s">
        <v>87</v>
      </c>
      <c r="K2194" s="2">
        <v>44516</v>
      </c>
      <c r="L2194" t="s">
        <v>195</v>
      </c>
      <c r="M2194" s="1">
        <v>44516.349131944444</v>
      </c>
      <c r="N2194" t="s">
        <v>75</v>
      </c>
      <c r="O2194" t="s">
        <v>143</v>
      </c>
      <c r="R2194" t="s">
        <v>19668</v>
      </c>
      <c r="S2194" t="s">
        <v>19669</v>
      </c>
      <c r="U2194" t="s">
        <v>81</v>
      </c>
      <c r="V2194" t="s">
        <v>19670</v>
      </c>
      <c r="W2194">
        <v>61105</v>
      </c>
      <c r="X2194">
        <v>50679</v>
      </c>
      <c r="AG2194" t="s">
        <v>14981</v>
      </c>
      <c r="AH2194" t="s">
        <v>82</v>
      </c>
      <c r="AN2194" t="s">
        <v>89</v>
      </c>
      <c r="AU2194" s="1">
        <v>44516.404189814813</v>
      </c>
      <c r="AW2194" t="s">
        <v>71</v>
      </c>
      <c r="BC2194" s="1">
        <v>44515.342627314814</v>
      </c>
      <c r="BL2194" t="s">
        <v>19671</v>
      </c>
      <c r="BN2194" t="s">
        <v>84</v>
      </c>
      <c r="BO2194" t="s">
        <v>19672</v>
      </c>
      <c r="BP2194" t="s">
        <v>574</v>
      </c>
      <c r="BQ2194" t="s">
        <v>81</v>
      </c>
      <c r="BS2194" t="s">
        <v>85</v>
      </c>
    </row>
    <row r="2195" spans="1:72" x14ac:dyDescent="0.25">
      <c r="A2195" t="s">
        <v>19673</v>
      </c>
      <c r="B2195" t="s">
        <v>67</v>
      </c>
      <c r="C2195" t="s">
        <v>19674</v>
      </c>
      <c r="E2195" t="s">
        <v>19675</v>
      </c>
      <c r="F2195">
        <v>1900028264493</v>
      </c>
      <c r="G2195">
        <v>542345408</v>
      </c>
      <c r="H2195" t="s">
        <v>68</v>
      </c>
      <c r="I2195" t="s">
        <v>86</v>
      </c>
      <c r="J2195" t="s">
        <v>87</v>
      </c>
      <c r="K2195" s="2">
        <v>44516</v>
      </c>
      <c r="L2195" t="s">
        <v>195</v>
      </c>
      <c r="M2195" s="1">
        <v>44516.437152777777</v>
      </c>
      <c r="N2195" t="s">
        <v>75</v>
      </c>
      <c r="O2195" t="s">
        <v>143</v>
      </c>
      <c r="R2195" t="s">
        <v>110</v>
      </c>
      <c r="S2195" t="s">
        <v>19676</v>
      </c>
      <c r="U2195" t="s">
        <v>81</v>
      </c>
      <c r="V2195" t="s">
        <v>19677</v>
      </c>
      <c r="W2195">
        <v>13535</v>
      </c>
      <c r="AA2195" t="s">
        <v>19678</v>
      </c>
      <c r="AG2195" t="s">
        <v>19679</v>
      </c>
      <c r="AH2195" t="s">
        <v>82</v>
      </c>
      <c r="AN2195" t="s">
        <v>89</v>
      </c>
      <c r="AU2195" s="1">
        <v>44516.477638888886</v>
      </c>
      <c r="AW2195" t="s">
        <v>71</v>
      </c>
      <c r="BC2195" s="1">
        <v>44515.551747685182</v>
      </c>
      <c r="BL2195" t="s">
        <v>19680</v>
      </c>
      <c r="BN2195" t="s">
        <v>84</v>
      </c>
      <c r="BO2195" t="s">
        <v>19681</v>
      </c>
      <c r="BP2195" t="s">
        <v>585</v>
      </c>
      <c r="BQ2195" t="s">
        <v>81</v>
      </c>
      <c r="BS2195" t="s">
        <v>85</v>
      </c>
    </row>
    <row r="2196" spans="1:72" x14ac:dyDescent="0.25">
      <c r="A2196" t="s">
        <v>19682</v>
      </c>
      <c r="B2196" t="s">
        <v>67</v>
      </c>
      <c r="C2196" t="s">
        <v>19683</v>
      </c>
      <c r="E2196" t="s">
        <v>19684</v>
      </c>
      <c r="F2196">
        <v>1900027367392</v>
      </c>
      <c r="G2196">
        <v>596520608</v>
      </c>
      <c r="H2196" t="s">
        <v>68</v>
      </c>
      <c r="J2196" t="s">
        <v>79</v>
      </c>
      <c r="K2196" s="2">
        <v>44516</v>
      </c>
      <c r="L2196" t="s">
        <v>197</v>
      </c>
      <c r="M2196" s="1">
        <v>44516.516550925924</v>
      </c>
      <c r="N2196" t="s">
        <v>75</v>
      </c>
      <c r="O2196" t="s">
        <v>102</v>
      </c>
      <c r="R2196" t="s">
        <v>19685</v>
      </c>
      <c r="S2196" t="s">
        <v>309</v>
      </c>
      <c r="U2196" t="s">
        <v>81</v>
      </c>
      <c r="V2196" t="s">
        <v>19686</v>
      </c>
      <c r="W2196">
        <v>75079</v>
      </c>
      <c r="X2196">
        <v>23118</v>
      </c>
      <c r="AA2196" t="s">
        <v>19687</v>
      </c>
      <c r="AC2196">
        <v>16009</v>
      </c>
      <c r="AF2196" t="s">
        <v>19688</v>
      </c>
      <c r="AG2196" t="s">
        <v>19689</v>
      </c>
      <c r="AH2196" t="s">
        <v>202</v>
      </c>
      <c r="AK2196" t="s">
        <v>19690</v>
      </c>
      <c r="AN2196" t="s">
        <v>89</v>
      </c>
      <c r="AU2196" s="1">
        <v>44516.59238425926</v>
      </c>
      <c r="AW2196" t="s">
        <v>71</v>
      </c>
      <c r="BC2196" s="1">
        <v>44515.371458333335</v>
      </c>
      <c r="BL2196" t="s">
        <v>19691</v>
      </c>
      <c r="BN2196" t="s">
        <v>84</v>
      </c>
      <c r="BO2196" t="s">
        <v>19692</v>
      </c>
      <c r="BP2196" t="s">
        <v>585</v>
      </c>
      <c r="BQ2196" t="s">
        <v>81</v>
      </c>
      <c r="BS2196" t="s">
        <v>85</v>
      </c>
      <c r="BT2196" t="s">
        <v>85</v>
      </c>
    </row>
    <row r="2197" spans="1:72" x14ac:dyDescent="0.25">
      <c r="A2197" t="s">
        <v>19693</v>
      </c>
      <c r="B2197" t="s">
        <v>67</v>
      </c>
      <c r="C2197" t="s">
        <v>19694</v>
      </c>
      <c r="E2197" t="s">
        <v>19695</v>
      </c>
      <c r="F2197">
        <v>2000021612487</v>
      </c>
      <c r="H2197" t="s">
        <v>86</v>
      </c>
      <c r="J2197" t="s">
        <v>87</v>
      </c>
      <c r="K2197" s="2">
        <v>44516</v>
      </c>
      <c r="L2197" t="s">
        <v>195</v>
      </c>
      <c r="M2197" s="1">
        <v>44516.373680555553</v>
      </c>
      <c r="N2197" t="s">
        <v>75</v>
      </c>
      <c r="O2197" t="s">
        <v>126</v>
      </c>
      <c r="R2197" t="s">
        <v>110</v>
      </c>
      <c r="S2197" t="s">
        <v>127</v>
      </c>
      <c r="U2197" t="s">
        <v>103</v>
      </c>
      <c r="V2197" t="s">
        <v>19696</v>
      </c>
      <c r="W2197">
        <v>75997</v>
      </c>
      <c r="X2197">
        <v>46285</v>
      </c>
      <c r="AG2197" t="s">
        <v>19697</v>
      </c>
      <c r="AH2197" t="s">
        <v>89</v>
      </c>
      <c r="AN2197" t="s">
        <v>89</v>
      </c>
      <c r="AU2197" s="1">
        <v>44516.427164351851</v>
      </c>
      <c r="AW2197" t="s">
        <v>71</v>
      </c>
      <c r="BC2197" s="1">
        <v>44515.24759259259</v>
      </c>
      <c r="BL2197" t="s">
        <v>19698</v>
      </c>
      <c r="BN2197" t="s">
        <v>84</v>
      </c>
      <c r="BO2197" t="s">
        <v>19699</v>
      </c>
      <c r="BP2197" t="s">
        <v>761</v>
      </c>
      <c r="BQ2197" t="s">
        <v>81</v>
      </c>
      <c r="BS2197" t="s">
        <v>85</v>
      </c>
    </row>
    <row r="2198" spans="1:72" x14ac:dyDescent="0.25">
      <c r="A2198" t="s">
        <v>19700</v>
      </c>
      <c r="B2198" t="s">
        <v>122</v>
      </c>
      <c r="C2198" t="s">
        <v>19701</v>
      </c>
      <c r="E2198" t="s">
        <v>19702</v>
      </c>
      <c r="F2198">
        <v>2000009005536</v>
      </c>
      <c r="H2198" t="s">
        <v>125</v>
      </c>
      <c r="K2198" s="2">
        <v>44516</v>
      </c>
      <c r="L2198" t="s">
        <v>195</v>
      </c>
      <c r="M2198" s="1">
        <v>44516.334849537037</v>
      </c>
      <c r="N2198" t="s">
        <v>75</v>
      </c>
      <c r="O2198" t="s">
        <v>114</v>
      </c>
      <c r="R2198" t="s">
        <v>19703</v>
      </c>
      <c r="S2198" t="s">
        <v>19704</v>
      </c>
      <c r="V2198" t="s">
        <v>19705</v>
      </c>
      <c r="AU2198" s="1">
        <v>44516.338993055557</v>
      </c>
      <c r="AW2198" t="s">
        <v>71</v>
      </c>
      <c r="BC2198" s="1">
        <v>44515.309849537036</v>
      </c>
      <c r="BL2198" t="s">
        <v>19706</v>
      </c>
      <c r="BP2198" t="s">
        <v>3074</v>
      </c>
      <c r="BQ2198" t="s">
        <v>81</v>
      </c>
    </row>
    <row r="2199" spans="1:72" x14ac:dyDescent="0.25">
      <c r="A2199" t="s">
        <v>19707</v>
      </c>
      <c r="B2199" t="s">
        <v>122</v>
      </c>
      <c r="C2199" t="s">
        <v>19708</v>
      </c>
      <c r="E2199" t="s">
        <v>19709</v>
      </c>
      <c r="F2199">
        <v>2000056255409</v>
      </c>
      <c r="H2199" t="s">
        <v>86</v>
      </c>
      <c r="J2199" t="s">
        <v>87</v>
      </c>
      <c r="K2199" s="2">
        <v>44516</v>
      </c>
      <c r="L2199" t="s">
        <v>195</v>
      </c>
      <c r="M2199" s="1">
        <v>44516.343171296299</v>
      </c>
      <c r="N2199" t="s">
        <v>75</v>
      </c>
      <c r="O2199" t="s">
        <v>9633</v>
      </c>
      <c r="R2199" t="s">
        <v>19710</v>
      </c>
      <c r="S2199" t="s">
        <v>451</v>
      </c>
      <c r="U2199" t="s">
        <v>81</v>
      </c>
      <c r="V2199" t="s">
        <v>19711</v>
      </c>
      <c r="W2199" t="s">
        <v>19712</v>
      </c>
      <c r="AG2199" t="s">
        <v>19713</v>
      </c>
      <c r="AH2199" t="s">
        <v>136</v>
      </c>
      <c r="AN2199" t="s">
        <v>451</v>
      </c>
      <c r="AU2199" s="1">
        <v>44516.373807870368</v>
      </c>
      <c r="AW2199" t="s">
        <v>71</v>
      </c>
      <c r="BC2199" s="1">
        <v>44515.351030092592</v>
      </c>
      <c r="BL2199" t="s">
        <v>19714</v>
      </c>
      <c r="BP2199" t="s">
        <v>574</v>
      </c>
      <c r="BQ2199" t="s">
        <v>81</v>
      </c>
      <c r="BS2199" t="s">
        <v>85</v>
      </c>
    </row>
    <row r="2200" spans="1:72" x14ac:dyDescent="0.25">
      <c r="A2200" t="s">
        <v>19715</v>
      </c>
      <c r="B2200" t="s">
        <v>67</v>
      </c>
      <c r="C2200" t="s">
        <v>19716</v>
      </c>
      <c r="E2200" t="s">
        <v>19717</v>
      </c>
      <c r="F2200">
        <v>2000012102922</v>
      </c>
      <c r="G2200">
        <v>4264005406</v>
      </c>
      <c r="H2200" t="s">
        <v>68</v>
      </c>
      <c r="J2200" t="s">
        <v>79</v>
      </c>
      <c r="K2200" s="2">
        <v>44516</v>
      </c>
      <c r="L2200" t="s">
        <v>195</v>
      </c>
      <c r="M2200" s="1">
        <v>44516.337037037039</v>
      </c>
      <c r="N2200" t="s">
        <v>75</v>
      </c>
      <c r="O2200" t="s">
        <v>78</v>
      </c>
      <c r="R2200" t="s">
        <v>273</v>
      </c>
      <c r="S2200" t="s">
        <v>19718</v>
      </c>
      <c r="U2200" t="s">
        <v>81</v>
      </c>
      <c r="V2200" t="s">
        <v>19719</v>
      </c>
      <c r="W2200">
        <v>19516</v>
      </c>
      <c r="AA2200" t="s">
        <v>19720</v>
      </c>
      <c r="AC2200">
        <v>25949</v>
      </c>
      <c r="AF2200" t="s">
        <v>19721</v>
      </c>
      <c r="AG2200" t="s">
        <v>19722</v>
      </c>
      <c r="AH2200" t="s">
        <v>89</v>
      </c>
      <c r="AK2200" t="s">
        <v>19723</v>
      </c>
      <c r="AN2200" t="s">
        <v>89</v>
      </c>
      <c r="AU2200" s="1">
        <v>44516.414270833331</v>
      </c>
      <c r="AW2200" t="s">
        <v>71</v>
      </c>
      <c r="BC2200" s="1">
        <v>44515.335787037038</v>
      </c>
      <c r="BL2200" t="s">
        <v>19724</v>
      </c>
      <c r="BN2200" t="s">
        <v>84</v>
      </c>
      <c r="BO2200" t="s">
        <v>19725</v>
      </c>
      <c r="BP2200" t="s">
        <v>585</v>
      </c>
      <c r="BQ2200" t="s">
        <v>81</v>
      </c>
      <c r="BS2200" t="s">
        <v>85</v>
      </c>
      <c r="BT2200" t="s">
        <v>85</v>
      </c>
    </row>
    <row r="2201" spans="1:72" x14ac:dyDescent="0.25">
      <c r="A2201" t="s">
        <v>19726</v>
      </c>
      <c r="B2201" t="s">
        <v>151</v>
      </c>
      <c r="C2201" t="s">
        <v>8413</v>
      </c>
      <c r="E2201" t="s">
        <v>8414</v>
      </c>
      <c r="F2201">
        <v>1591011149760</v>
      </c>
      <c r="G2201">
        <v>1274537904</v>
      </c>
      <c r="H2201" t="s">
        <v>94</v>
      </c>
      <c r="J2201" t="s">
        <v>87</v>
      </c>
      <c r="K2201" s="2">
        <v>44516</v>
      </c>
      <c r="L2201" t="s">
        <v>195</v>
      </c>
      <c r="M2201" s="1">
        <v>44516.330520833333</v>
      </c>
      <c r="N2201" t="s">
        <v>75</v>
      </c>
      <c r="O2201" t="s">
        <v>142</v>
      </c>
      <c r="R2201" t="s">
        <v>19727</v>
      </c>
      <c r="S2201" t="s">
        <v>172</v>
      </c>
      <c r="U2201" t="s">
        <v>81</v>
      </c>
      <c r="V2201" s="4" t="s">
        <v>8418</v>
      </c>
      <c r="AA2201" t="s">
        <v>19728</v>
      </c>
      <c r="AC2201" t="s">
        <v>13292</v>
      </c>
      <c r="AF2201" t="s">
        <v>19729</v>
      </c>
      <c r="AK2201" t="s">
        <v>19730</v>
      </c>
      <c r="AU2201" s="1">
        <v>44516.362164351849</v>
      </c>
      <c r="AW2201" t="s">
        <v>71</v>
      </c>
      <c r="BC2201" s="1">
        <v>44515.638356481482</v>
      </c>
      <c r="BL2201" t="s">
        <v>19731</v>
      </c>
      <c r="BP2201" t="s">
        <v>931</v>
      </c>
      <c r="BQ2201" t="s">
        <v>81</v>
      </c>
      <c r="BS2201" t="s">
        <v>85</v>
      </c>
    </row>
    <row r="2202" spans="1:72" x14ac:dyDescent="0.25">
      <c r="A2202" t="s">
        <v>19732</v>
      </c>
      <c r="B2202" t="s">
        <v>67</v>
      </c>
      <c r="C2202" t="s">
        <v>19733</v>
      </c>
      <c r="E2202" t="s">
        <v>19734</v>
      </c>
      <c r="F2202">
        <v>1200031064230</v>
      </c>
      <c r="G2202">
        <v>3244792705</v>
      </c>
      <c r="H2202" t="s">
        <v>125</v>
      </c>
      <c r="K2202" s="2">
        <v>44516</v>
      </c>
      <c r="L2202" t="s">
        <v>197</v>
      </c>
      <c r="M2202" s="1">
        <v>44516.631354166668</v>
      </c>
      <c r="N2202" t="s">
        <v>75</v>
      </c>
      <c r="O2202" t="s">
        <v>76</v>
      </c>
      <c r="R2202" t="s">
        <v>19735</v>
      </c>
      <c r="S2202" t="s">
        <v>19736</v>
      </c>
      <c r="V2202" t="s">
        <v>19737</v>
      </c>
      <c r="AU2202" s="1">
        <v>44516.672210648147</v>
      </c>
      <c r="AW2202" t="s">
        <v>71</v>
      </c>
      <c r="BC2202" s="1">
        <v>44515.320462962962</v>
      </c>
      <c r="BL2202" t="s">
        <v>19738</v>
      </c>
      <c r="BP2202" t="s">
        <v>3074</v>
      </c>
      <c r="BQ2202" t="s">
        <v>81</v>
      </c>
    </row>
    <row r="2203" spans="1:72" x14ac:dyDescent="0.25">
      <c r="A2203" t="s">
        <v>19739</v>
      </c>
      <c r="B2203" t="s">
        <v>120</v>
      </c>
      <c r="C2203" t="s">
        <v>19740</v>
      </c>
      <c r="E2203" t="s">
        <v>19741</v>
      </c>
      <c r="F2203">
        <v>2000009637378</v>
      </c>
      <c r="G2203">
        <v>3996552102</v>
      </c>
      <c r="H2203" t="s">
        <v>68</v>
      </c>
      <c r="J2203" t="s">
        <v>79</v>
      </c>
      <c r="K2203" s="2">
        <v>44516</v>
      </c>
      <c r="L2203" t="s">
        <v>195</v>
      </c>
      <c r="M2203" s="1">
        <v>44516.461053240739</v>
      </c>
      <c r="N2203" t="s">
        <v>75</v>
      </c>
      <c r="O2203" t="s">
        <v>114</v>
      </c>
      <c r="R2203" t="s">
        <v>19742</v>
      </c>
      <c r="S2203" t="s">
        <v>19743</v>
      </c>
      <c r="U2203" t="s">
        <v>81</v>
      </c>
      <c r="V2203" t="s">
        <v>19744</v>
      </c>
      <c r="W2203">
        <v>14808</v>
      </c>
      <c r="AA2203" t="s">
        <v>19745</v>
      </c>
      <c r="AC2203" t="s">
        <v>19746</v>
      </c>
      <c r="AF2203" t="s">
        <v>19747</v>
      </c>
      <c r="AG2203" t="s">
        <v>19748</v>
      </c>
      <c r="AH2203" t="s">
        <v>89</v>
      </c>
      <c r="AK2203" t="s">
        <v>19749</v>
      </c>
      <c r="AN2203" t="s">
        <v>89</v>
      </c>
      <c r="AU2203" s="1">
        <v>44516.502118055556</v>
      </c>
      <c r="AW2203" t="s">
        <v>71</v>
      </c>
      <c r="BC2203" s="1">
        <v>44515.309849537036</v>
      </c>
      <c r="BL2203" t="s">
        <v>19750</v>
      </c>
      <c r="BN2203" t="s">
        <v>84</v>
      </c>
      <c r="BO2203" t="s">
        <v>19751</v>
      </c>
      <c r="BP2203" t="s">
        <v>585</v>
      </c>
      <c r="BQ2203" t="s">
        <v>81</v>
      </c>
      <c r="BS2203" t="s">
        <v>85</v>
      </c>
      <c r="BT2203" t="s">
        <v>85</v>
      </c>
    </row>
    <row r="2204" spans="1:72" x14ac:dyDescent="0.25">
      <c r="A2204" t="s">
        <v>19752</v>
      </c>
      <c r="B2204" t="s">
        <v>67</v>
      </c>
      <c r="C2204" t="s">
        <v>19753</v>
      </c>
      <c r="E2204" t="s">
        <v>19754</v>
      </c>
      <c r="F2204">
        <v>1800032540220</v>
      </c>
      <c r="G2204">
        <v>1034935204</v>
      </c>
      <c r="H2204" t="s">
        <v>94</v>
      </c>
      <c r="J2204" t="s">
        <v>87</v>
      </c>
      <c r="K2204" s="2">
        <v>44516</v>
      </c>
      <c r="L2204" t="s">
        <v>195</v>
      </c>
      <c r="M2204" s="1">
        <v>44516.427453703705</v>
      </c>
      <c r="N2204" t="s">
        <v>75</v>
      </c>
      <c r="O2204" t="s">
        <v>165</v>
      </c>
      <c r="R2204" t="s">
        <v>19755</v>
      </c>
      <c r="S2204" t="s">
        <v>80</v>
      </c>
      <c r="U2204" t="s">
        <v>81</v>
      </c>
      <c r="AA2204" t="s">
        <v>19756</v>
      </c>
      <c r="AF2204" t="s">
        <v>19757</v>
      </c>
      <c r="AK2204" t="s">
        <v>19758</v>
      </c>
      <c r="AU2204" s="1">
        <v>44516.506909722222</v>
      </c>
      <c r="AW2204" t="s">
        <v>71</v>
      </c>
      <c r="BC2204" s="1">
        <v>44515.460162037038</v>
      </c>
      <c r="BL2204" t="s">
        <v>19759</v>
      </c>
      <c r="BP2204" t="s">
        <v>931</v>
      </c>
      <c r="BQ2204" t="s">
        <v>81</v>
      </c>
      <c r="BS2204" t="s">
        <v>85</v>
      </c>
    </row>
    <row r="2205" spans="1:72" x14ac:dyDescent="0.25">
      <c r="A2205" t="s">
        <v>19760</v>
      </c>
      <c r="B2205" t="s">
        <v>151</v>
      </c>
      <c r="C2205" t="s">
        <v>18844</v>
      </c>
      <c r="E2205" t="s">
        <v>18845</v>
      </c>
      <c r="F2205">
        <v>1591033264558</v>
      </c>
      <c r="G2205">
        <v>1282732505</v>
      </c>
      <c r="H2205" t="s">
        <v>135</v>
      </c>
      <c r="K2205" s="2">
        <v>44516</v>
      </c>
      <c r="L2205" t="s">
        <v>195</v>
      </c>
      <c r="M2205" s="1">
        <v>44516.367002314815</v>
      </c>
      <c r="N2205" t="s">
        <v>75</v>
      </c>
      <c r="O2205" t="s">
        <v>154</v>
      </c>
      <c r="R2205" t="s">
        <v>19761</v>
      </c>
      <c r="S2205" t="s">
        <v>19762</v>
      </c>
      <c r="U2205" t="s">
        <v>81</v>
      </c>
      <c r="V2205" t="s">
        <v>18847</v>
      </c>
      <c r="AA2205" t="s">
        <v>18848</v>
      </c>
      <c r="AU2205" s="1">
        <v>44516.368842592594</v>
      </c>
      <c r="AW2205" t="s">
        <v>71</v>
      </c>
      <c r="BC2205" s="1">
        <v>44516.36681712963</v>
      </c>
      <c r="BL2205" t="s">
        <v>18849</v>
      </c>
      <c r="BP2205" t="s">
        <v>1352</v>
      </c>
      <c r="BQ2205" t="s">
        <v>81</v>
      </c>
    </row>
    <row r="2206" spans="1:72" x14ac:dyDescent="0.25">
      <c r="A2206" t="s">
        <v>19763</v>
      </c>
      <c r="B2206" t="s">
        <v>120</v>
      </c>
      <c r="C2206" t="s">
        <v>18371</v>
      </c>
      <c r="E2206" t="s">
        <v>18372</v>
      </c>
      <c r="F2206">
        <v>1900028369016</v>
      </c>
      <c r="G2206">
        <v>595657305</v>
      </c>
      <c r="H2206" t="s">
        <v>125</v>
      </c>
      <c r="K2206" s="2">
        <v>44516</v>
      </c>
      <c r="L2206" t="s">
        <v>195</v>
      </c>
      <c r="M2206" s="1">
        <v>44516.425046296295</v>
      </c>
      <c r="N2206" t="s">
        <v>75</v>
      </c>
      <c r="O2206" t="s">
        <v>9633</v>
      </c>
      <c r="R2206" t="s">
        <v>19764</v>
      </c>
      <c r="S2206" t="s">
        <v>451</v>
      </c>
      <c r="V2206" t="s">
        <v>18374</v>
      </c>
      <c r="AA2206" t="s">
        <v>18375</v>
      </c>
      <c r="AU2206" s="1">
        <v>44516.436145833337</v>
      </c>
      <c r="AW2206" t="s">
        <v>71</v>
      </c>
      <c r="BC2206" s="1">
        <v>44516.424722222226</v>
      </c>
      <c r="BL2206" t="s">
        <v>18376</v>
      </c>
      <c r="BP2206" t="s">
        <v>2308</v>
      </c>
      <c r="BQ2206" t="s">
        <v>81</v>
      </c>
    </row>
    <row r="2207" spans="1:72" x14ac:dyDescent="0.25">
      <c r="A2207" t="s">
        <v>19765</v>
      </c>
      <c r="B2207" t="s">
        <v>101</v>
      </c>
      <c r="C2207" t="s">
        <v>18536</v>
      </c>
      <c r="E2207" t="s">
        <v>18537</v>
      </c>
      <c r="F2207">
        <v>1200030555413</v>
      </c>
      <c r="G2207">
        <v>506672801</v>
      </c>
      <c r="H2207" t="s">
        <v>68</v>
      </c>
      <c r="K2207" s="2">
        <v>44516</v>
      </c>
      <c r="L2207" t="s">
        <v>210</v>
      </c>
      <c r="M2207" s="1">
        <v>44516.566828703704</v>
      </c>
      <c r="N2207" t="s">
        <v>69</v>
      </c>
      <c r="O2207" t="s">
        <v>1189</v>
      </c>
      <c r="P2207" t="s">
        <v>109</v>
      </c>
      <c r="Q2207" t="s">
        <v>19766</v>
      </c>
      <c r="R2207" t="s">
        <v>18538</v>
      </c>
      <c r="V2207" t="s">
        <v>18539</v>
      </c>
      <c r="AA2207" t="s">
        <v>18540</v>
      </c>
      <c r="AV2207" s="1">
        <v>44516.568171296298</v>
      </c>
      <c r="AW2207" t="s">
        <v>71</v>
      </c>
      <c r="BC2207" s="1">
        <v>44516.422858796293</v>
      </c>
      <c r="BL2207" t="s">
        <v>18541</v>
      </c>
      <c r="BP2207" t="s">
        <v>585</v>
      </c>
      <c r="BQ2207" t="s">
        <v>81</v>
      </c>
    </row>
    <row r="2208" spans="1:72" x14ac:dyDescent="0.25">
      <c r="A2208" t="s">
        <v>19767</v>
      </c>
      <c r="B2208" t="s">
        <v>120</v>
      </c>
      <c r="C2208" t="s">
        <v>18393</v>
      </c>
      <c r="E2208" t="s">
        <v>18394</v>
      </c>
      <c r="F2208">
        <v>1200033421011</v>
      </c>
      <c r="G2208">
        <v>537290406</v>
      </c>
      <c r="H2208" t="s">
        <v>68</v>
      </c>
      <c r="I2208" t="s">
        <v>86</v>
      </c>
      <c r="J2208" t="s">
        <v>87</v>
      </c>
      <c r="K2208" s="2">
        <v>44516</v>
      </c>
      <c r="L2208" t="s">
        <v>210</v>
      </c>
      <c r="M2208" s="1">
        <v>44516.484085648146</v>
      </c>
      <c r="N2208" t="s">
        <v>75</v>
      </c>
      <c r="O2208" t="s">
        <v>143</v>
      </c>
      <c r="R2208" t="s">
        <v>19768</v>
      </c>
      <c r="S2208" t="s">
        <v>19769</v>
      </c>
      <c r="U2208" t="s">
        <v>81</v>
      </c>
      <c r="V2208" t="s">
        <v>19770</v>
      </c>
      <c r="W2208">
        <v>11252</v>
      </c>
      <c r="AA2208" t="s">
        <v>18397</v>
      </c>
      <c r="AG2208" t="s">
        <v>19771</v>
      </c>
      <c r="AH2208" t="s">
        <v>82</v>
      </c>
      <c r="AN2208" t="s">
        <v>89</v>
      </c>
      <c r="AU2208" s="1">
        <v>44516.538032407407</v>
      </c>
      <c r="AW2208" t="s">
        <v>71</v>
      </c>
      <c r="BC2208" s="1">
        <v>44516.425891203704</v>
      </c>
      <c r="BG2208" t="s">
        <v>19772</v>
      </c>
      <c r="BL2208" t="s">
        <v>18398</v>
      </c>
      <c r="BN2208" t="s">
        <v>84</v>
      </c>
      <c r="BO2208" t="s">
        <v>19773</v>
      </c>
      <c r="BP2208" t="s">
        <v>585</v>
      </c>
      <c r="BQ2208" t="s">
        <v>81</v>
      </c>
      <c r="BS2208" t="s">
        <v>85</v>
      </c>
    </row>
    <row r="2209" spans="1:72" x14ac:dyDescent="0.25">
      <c r="A2209" t="s">
        <v>19774</v>
      </c>
      <c r="B2209" t="s">
        <v>151</v>
      </c>
      <c r="C2209" t="s">
        <v>18317</v>
      </c>
      <c r="E2209" t="s">
        <v>18318</v>
      </c>
      <c r="F2209">
        <v>1800022312775</v>
      </c>
      <c r="G2209">
        <v>5055932102</v>
      </c>
      <c r="H2209" t="s">
        <v>108</v>
      </c>
      <c r="J2209" t="s">
        <v>79</v>
      </c>
      <c r="K2209" s="2">
        <v>44516</v>
      </c>
      <c r="L2209" t="s">
        <v>195</v>
      </c>
      <c r="M2209" s="1">
        <v>44516.440925925926</v>
      </c>
      <c r="N2209" t="s">
        <v>75</v>
      </c>
      <c r="O2209" t="s">
        <v>149</v>
      </c>
      <c r="R2209" t="s">
        <v>179</v>
      </c>
      <c r="S2209" t="s">
        <v>19775</v>
      </c>
      <c r="U2209" t="s">
        <v>81</v>
      </c>
      <c r="V2209" t="s">
        <v>18319</v>
      </c>
      <c r="AA2209">
        <v>231535</v>
      </c>
      <c r="AH2209" t="s">
        <v>275</v>
      </c>
      <c r="AN2209" t="s">
        <v>89</v>
      </c>
      <c r="AO2209" t="s">
        <v>89</v>
      </c>
      <c r="AU2209" s="1">
        <v>44518.518969907411</v>
      </c>
      <c r="AW2209" t="s">
        <v>71</v>
      </c>
      <c r="BC2209" s="1">
        <v>44516.440104166664</v>
      </c>
      <c r="BL2209" t="s">
        <v>18320</v>
      </c>
      <c r="BM2209" t="s">
        <v>77</v>
      </c>
      <c r="BN2209" t="s">
        <v>84</v>
      </c>
      <c r="BP2209" t="s">
        <v>751</v>
      </c>
      <c r="BQ2209" t="s">
        <v>81</v>
      </c>
    </row>
    <row r="2210" spans="1:72" x14ac:dyDescent="0.25">
      <c r="A2210" t="s">
        <v>19776</v>
      </c>
      <c r="B2210" t="s">
        <v>67</v>
      </c>
      <c r="C2210" t="s">
        <v>18717</v>
      </c>
      <c r="E2210" t="s">
        <v>18718</v>
      </c>
      <c r="F2210">
        <v>1012450222008</v>
      </c>
      <c r="G2210">
        <v>4009505603</v>
      </c>
      <c r="H2210" t="s">
        <v>94</v>
      </c>
      <c r="J2210" t="s">
        <v>87</v>
      </c>
      <c r="K2210" s="2">
        <v>44516</v>
      </c>
      <c r="L2210" t="s">
        <v>210</v>
      </c>
      <c r="M2210" s="1">
        <v>44516.468541666669</v>
      </c>
      <c r="N2210" t="s">
        <v>75</v>
      </c>
      <c r="O2210" t="s">
        <v>106</v>
      </c>
      <c r="R2210" t="s">
        <v>19777</v>
      </c>
      <c r="S2210" t="s">
        <v>19778</v>
      </c>
      <c r="U2210" t="s">
        <v>103</v>
      </c>
      <c r="AA2210" t="s">
        <v>19779</v>
      </c>
      <c r="AC2210" t="s">
        <v>19780</v>
      </c>
      <c r="AF2210" t="s">
        <v>19781</v>
      </c>
      <c r="AK2210" t="s">
        <v>19782</v>
      </c>
      <c r="AU2210" s="1">
        <v>44516.526006944441</v>
      </c>
      <c r="AW2210" t="s">
        <v>71</v>
      </c>
      <c r="BC2210" s="1">
        <v>44516.468414351853</v>
      </c>
      <c r="BL2210" t="s">
        <v>18721</v>
      </c>
      <c r="BP2210" t="s">
        <v>931</v>
      </c>
      <c r="BQ2210" t="s">
        <v>81</v>
      </c>
      <c r="BS2210" t="s">
        <v>85</v>
      </c>
    </row>
    <row r="2211" spans="1:72" x14ac:dyDescent="0.25">
      <c r="A2211" t="s">
        <v>19783</v>
      </c>
      <c r="B2211" t="s">
        <v>67</v>
      </c>
      <c r="C2211" t="s">
        <v>18712</v>
      </c>
      <c r="E2211" t="s">
        <v>18713</v>
      </c>
      <c r="F2211">
        <v>1012450850591</v>
      </c>
      <c r="G2211">
        <v>3999373005</v>
      </c>
      <c r="H2211" t="s">
        <v>68</v>
      </c>
      <c r="J2211" t="s">
        <v>79</v>
      </c>
      <c r="K2211" s="2">
        <v>44516</v>
      </c>
      <c r="L2211" t="s">
        <v>210</v>
      </c>
      <c r="M2211" s="1">
        <v>44516.547835648147</v>
      </c>
      <c r="N2211" t="s">
        <v>75</v>
      </c>
      <c r="O2211" t="s">
        <v>106</v>
      </c>
      <c r="R2211" t="s">
        <v>110</v>
      </c>
      <c r="S2211" t="s">
        <v>19784</v>
      </c>
      <c r="U2211" t="s">
        <v>81</v>
      </c>
      <c r="V2211" t="s">
        <v>19785</v>
      </c>
      <c r="W2211">
        <v>67270</v>
      </c>
      <c r="AA2211" s="3">
        <v>62545376254537</v>
      </c>
      <c r="AC2211">
        <v>5341</v>
      </c>
      <c r="AF2211" t="s">
        <v>19786</v>
      </c>
      <c r="AG2211" t="s">
        <v>19787</v>
      </c>
      <c r="AH2211" t="s">
        <v>82</v>
      </c>
      <c r="AK2211" t="s">
        <v>19788</v>
      </c>
      <c r="AN2211" t="s">
        <v>89</v>
      </c>
      <c r="AU2211" s="1">
        <v>44516.615208333336</v>
      </c>
      <c r="AW2211" t="s">
        <v>71</v>
      </c>
      <c r="BC2211" s="1">
        <v>44516.498113425929</v>
      </c>
      <c r="BL2211" t="s">
        <v>18715</v>
      </c>
      <c r="BP2211" t="s">
        <v>585</v>
      </c>
      <c r="BQ2211" t="s">
        <v>81</v>
      </c>
      <c r="BS2211" t="s">
        <v>85</v>
      </c>
      <c r="BT2211" t="s">
        <v>85</v>
      </c>
    </row>
    <row r="2212" spans="1:72" x14ac:dyDescent="0.25">
      <c r="A2212" t="s">
        <v>19789</v>
      </c>
      <c r="B2212" t="s">
        <v>120</v>
      </c>
      <c r="C2212" t="s">
        <v>18860</v>
      </c>
      <c r="E2212" t="s">
        <v>18861</v>
      </c>
      <c r="F2212">
        <v>1100019219814</v>
      </c>
      <c r="G2212">
        <v>2202481802</v>
      </c>
      <c r="H2212" t="s">
        <v>68</v>
      </c>
      <c r="J2212" t="s">
        <v>79</v>
      </c>
      <c r="K2212" s="2">
        <v>44516</v>
      </c>
      <c r="L2212" t="s">
        <v>210</v>
      </c>
      <c r="M2212" s="1">
        <v>44516.576631944445</v>
      </c>
      <c r="N2212" t="s">
        <v>75</v>
      </c>
      <c r="O2212" t="s">
        <v>99</v>
      </c>
      <c r="R2212" t="s">
        <v>19790</v>
      </c>
      <c r="S2212" t="s">
        <v>88</v>
      </c>
      <c r="U2212" t="s">
        <v>81</v>
      </c>
      <c r="V2212" t="s">
        <v>19791</v>
      </c>
      <c r="W2212">
        <v>46585</v>
      </c>
      <c r="X2212">
        <v>11426</v>
      </c>
      <c r="AA2212" t="s">
        <v>19792</v>
      </c>
      <c r="AC2212" t="s">
        <v>440</v>
      </c>
      <c r="AF2212" t="s">
        <v>19793</v>
      </c>
      <c r="AG2212" t="s">
        <v>19794</v>
      </c>
      <c r="AH2212" t="s">
        <v>82</v>
      </c>
      <c r="AK2212" t="s">
        <v>19795</v>
      </c>
      <c r="AN2212" t="s">
        <v>89</v>
      </c>
      <c r="AU2212" s="1">
        <v>44516.639953703707</v>
      </c>
      <c r="AW2212" t="s">
        <v>71</v>
      </c>
      <c r="BC2212" s="1">
        <v>44516.541122685187</v>
      </c>
      <c r="BL2212" t="s">
        <v>18866</v>
      </c>
      <c r="BN2212" t="s">
        <v>84</v>
      </c>
      <c r="BO2212" t="s">
        <v>19796</v>
      </c>
      <c r="BP2212" t="s">
        <v>585</v>
      </c>
      <c r="BQ2212" t="s">
        <v>81</v>
      </c>
      <c r="BS2212" t="s">
        <v>85</v>
      </c>
      <c r="BT2212" t="s">
        <v>85</v>
      </c>
    </row>
    <row r="2213" spans="1:72" x14ac:dyDescent="0.25">
      <c r="A2213" t="s">
        <v>19797</v>
      </c>
      <c r="B2213" t="s">
        <v>151</v>
      </c>
      <c r="C2213" t="s">
        <v>19079</v>
      </c>
      <c r="E2213" t="s">
        <v>19080</v>
      </c>
      <c r="F2213">
        <v>1591014487518</v>
      </c>
      <c r="G2213">
        <v>1263423810</v>
      </c>
      <c r="H2213" t="s">
        <v>68</v>
      </c>
      <c r="J2213" t="s">
        <v>79</v>
      </c>
      <c r="K2213" s="2">
        <v>44516</v>
      </c>
      <c r="L2213" t="s">
        <v>210</v>
      </c>
      <c r="M2213" s="1">
        <v>44516.513194444444</v>
      </c>
      <c r="N2213" t="s">
        <v>75</v>
      </c>
      <c r="O2213" t="s">
        <v>167</v>
      </c>
      <c r="R2213" t="s">
        <v>19798</v>
      </c>
      <c r="S2213" t="s">
        <v>174</v>
      </c>
      <c r="U2213" t="s">
        <v>81</v>
      </c>
      <c r="V2213" t="s">
        <v>19799</v>
      </c>
      <c r="W2213">
        <v>13793</v>
      </c>
      <c r="AA2213" t="s">
        <v>19800</v>
      </c>
      <c r="AC2213" t="s">
        <v>19801</v>
      </c>
      <c r="AF2213" t="s">
        <v>19802</v>
      </c>
      <c r="AG2213" s="4" t="s">
        <v>19803</v>
      </c>
      <c r="AH2213" t="s">
        <v>82</v>
      </c>
      <c r="AK2213" t="s">
        <v>19804</v>
      </c>
      <c r="AN2213" t="s">
        <v>89</v>
      </c>
      <c r="AU2213" s="1">
        <v>44516.602152777778</v>
      </c>
      <c r="AW2213" t="s">
        <v>71</v>
      </c>
      <c r="BC2213" s="1">
        <v>44516.506412037037</v>
      </c>
      <c r="BL2213" t="s">
        <v>19084</v>
      </c>
      <c r="BN2213" t="s">
        <v>84</v>
      </c>
      <c r="BO2213" t="s">
        <v>19805</v>
      </c>
      <c r="BP2213" t="s">
        <v>585</v>
      </c>
      <c r="BQ2213" t="s">
        <v>81</v>
      </c>
      <c r="BS2213" t="s">
        <v>85</v>
      </c>
      <c r="BT2213" t="s">
        <v>85</v>
      </c>
    </row>
    <row r="2214" spans="1:72" x14ac:dyDescent="0.25">
      <c r="A2214" t="s">
        <v>19806</v>
      </c>
      <c r="B2214" t="s">
        <v>151</v>
      </c>
      <c r="C2214" t="s">
        <v>18892</v>
      </c>
      <c r="E2214" t="s">
        <v>18893</v>
      </c>
      <c r="F2214">
        <v>1591031125737</v>
      </c>
      <c r="G2214">
        <v>1321544200</v>
      </c>
      <c r="H2214" t="s">
        <v>125</v>
      </c>
      <c r="K2214" s="2">
        <v>44516</v>
      </c>
      <c r="L2214" t="s">
        <v>197</v>
      </c>
      <c r="M2214" s="1">
        <v>44516.553101851852</v>
      </c>
      <c r="N2214" t="s">
        <v>75</v>
      </c>
      <c r="O2214" t="s">
        <v>152</v>
      </c>
      <c r="R2214" t="s">
        <v>348</v>
      </c>
      <c r="S2214" t="s">
        <v>19807</v>
      </c>
      <c r="V2214" t="s">
        <v>18894</v>
      </c>
      <c r="AA2214" t="s">
        <v>18895</v>
      </c>
      <c r="AU2214" s="1">
        <v>44516.576481481483</v>
      </c>
      <c r="AW2214" t="s">
        <v>71</v>
      </c>
      <c r="BC2214" s="1">
        <v>44516.552847222221</v>
      </c>
      <c r="BL2214" t="s">
        <v>18896</v>
      </c>
      <c r="BP2214" t="s">
        <v>2308</v>
      </c>
      <c r="BQ2214" t="s">
        <v>81</v>
      </c>
    </row>
    <row r="2215" spans="1:72" x14ac:dyDescent="0.25">
      <c r="A2215" t="s">
        <v>19808</v>
      </c>
      <c r="B2215" t="s">
        <v>67</v>
      </c>
      <c r="C2215" t="s">
        <v>18356</v>
      </c>
      <c r="E2215" t="s">
        <v>18357</v>
      </c>
      <c r="F2215">
        <v>1023464680732</v>
      </c>
      <c r="G2215">
        <v>8846302710</v>
      </c>
      <c r="H2215" t="s">
        <v>68</v>
      </c>
      <c r="J2215" t="s">
        <v>79</v>
      </c>
      <c r="K2215" s="2">
        <v>44516</v>
      </c>
      <c r="L2215" t="s">
        <v>197</v>
      </c>
      <c r="M2215" s="1">
        <v>44516.574189814812</v>
      </c>
      <c r="N2215" t="s">
        <v>75</v>
      </c>
      <c r="O2215" t="s">
        <v>205</v>
      </c>
      <c r="R2215" t="s">
        <v>19809</v>
      </c>
      <c r="S2215" t="s">
        <v>81</v>
      </c>
      <c r="U2215" t="s">
        <v>81</v>
      </c>
      <c r="V2215" t="s">
        <v>19810</v>
      </c>
      <c r="W2215">
        <v>15169</v>
      </c>
      <c r="AA2215" t="s">
        <v>19811</v>
      </c>
      <c r="AF2215" t="s">
        <v>19812</v>
      </c>
      <c r="AG2215" t="s">
        <v>19813</v>
      </c>
      <c r="AH2215" t="s">
        <v>82</v>
      </c>
      <c r="AK2215" t="s">
        <v>19814</v>
      </c>
      <c r="AN2215">
        <v>1</v>
      </c>
      <c r="AU2215" s="1">
        <v>44516.67659722222</v>
      </c>
      <c r="AW2215" t="s">
        <v>71</v>
      </c>
      <c r="BC2215" s="1">
        <v>44516.573900462965</v>
      </c>
      <c r="BH2215" t="s">
        <v>19815</v>
      </c>
      <c r="BL2215" t="s">
        <v>18361</v>
      </c>
      <c r="BM2215" t="s">
        <v>77</v>
      </c>
      <c r="BN2215" t="s">
        <v>84</v>
      </c>
      <c r="BO2215" t="s">
        <v>19816</v>
      </c>
      <c r="BP2215" t="s">
        <v>585</v>
      </c>
      <c r="BQ2215" t="s">
        <v>81</v>
      </c>
      <c r="BS2215" t="s">
        <v>85</v>
      </c>
      <c r="BT2215" t="s">
        <v>85</v>
      </c>
    </row>
    <row r="2216" spans="1:72" x14ac:dyDescent="0.25">
      <c r="A2216" t="s">
        <v>19817</v>
      </c>
      <c r="B2216" t="s">
        <v>67</v>
      </c>
      <c r="C2216" t="s">
        <v>19818</v>
      </c>
      <c r="D2216" t="s">
        <v>4579</v>
      </c>
      <c r="E2216" t="s">
        <v>19819</v>
      </c>
      <c r="F2216">
        <v>2000009695486</v>
      </c>
      <c r="H2216" t="s">
        <v>2225</v>
      </c>
      <c r="K2216" s="2">
        <v>44516</v>
      </c>
      <c r="L2216" t="s">
        <v>210</v>
      </c>
      <c r="M2216" s="1">
        <v>44516.653611111113</v>
      </c>
      <c r="N2216" t="s">
        <v>69</v>
      </c>
      <c r="O2216" t="s">
        <v>114</v>
      </c>
      <c r="P2216" t="s">
        <v>223</v>
      </c>
      <c r="Q2216" t="s">
        <v>19820</v>
      </c>
      <c r="R2216" t="s">
        <v>19821</v>
      </c>
      <c r="AV2216" s="1">
        <v>44516.660127314812</v>
      </c>
      <c r="AW2216" t="s">
        <v>71</v>
      </c>
      <c r="BC2216" s="1">
        <v>44516.634942129633</v>
      </c>
      <c r="BK2216" s="5">
        <v>0.71527777777777779</v>
      </c>
      <c r="BL2216" t="s">
        <v>19817</v>
      </c>
      <c r="BP2216" t="s">
        <v>11883</v>
      </c>
      <c r="BQ2216" t="s">
        <v>81</v>
      </c>
    </row>
    <row r="2217" spans="1:72" x14ac:dyDescent="0.25">
      <c r="A2217" t="s">
        <v>19822</v>
      </c>
      <c r="B2217" t="s">
        <v>122</v>
      </c>
      <c r="C2217" t="s">
        <v>18657</v>
      </c>
      <c r="E2217" t="s">
        <v>18658</v>
      </c>
      <c r="F2217">
        <v>2000009770831</v>
      </c>
      <c r="H2217" t="s">
        <v>125</v>
      </c>
      <c r="K2217" s="2">
        <v>44516</v>
      </c>
      <c r="L2217" t="s">
        <v>210</v>
      </c>
      <c r="M2217" s="1">
        <v>44516.635127314818</v>
      </c>
      <c r="N2217" t="s">
        <v>75</v>
      </c>
      <c r="O2217" t="s">
        <v>114</v>
      </c>
      <c r="R2217" t="s">
        <v>19823</v>
      </c>
      <c r="S2217" t="s">
        <v>19824</v>
      </c>
      <c r="V2217" t="s">
        <v>19825</v>
      </c>
      <c r="AU2217" s="1">
        <v>44516.638460648152</v>
      </c>
      <c r="AW2217" t="s">
        <v>71</v>
      </c>
      <c r="BC2217" s="1">
        <v>44516.634942129633</v>
      </c>
      <c r="BL2217" t="s">
        <v>18662</v>
      </c>
      <c r="BP2217" t="s">
        <v>3074</v>
      </c>
      <c r="BQ2217" t="s">
        <v>81</v>
      </c>
    </row>
    <row r="2218" spans="1:72" x14ac:dyDescent="0.25">
      <c r="A2218" t="s">
        <v>19826</v>
      </c>
      <c r="B2218" t="s">
        <v>151</v>
      </c>
      <c r="C2218" t="s">
        <v>19436</v>
      </c>
      <c r="E2218" t="s">
        <v>19437</v>
      </c>
      <c r="F2218">
        <v>1580001655760</v>
      </c>
      <c r="G2218">
        <v>9372090602</v>
      </c>
      <c r="H2218" t="s">
        <v>94</v>
      </c>
      <c r="K2218" s="2">
        <v>44516</v>
      </c>
      <c r="L2218" t="s">
        <v>197</v>
      </c>
      <c r="M2218" s="1">
        <v>44516.650914351849</v>
      </c>
      <c r="N2218" t="s">
        <v>95</v>
      </c>
      <c r="O2218" t="s">
        <v>175</v>
      </c>
      <c r="R2218" t="s">
        <v>19827</v>
      </c>
      <c r="AA2218" t="s">
        <v>19828</v>
      </c>
      <c r="AW2218" t="s">
        <v>71</v>
      </c>
      <c r="AZ2218" t="s">
        <v>209</v>
      </c>
      <c r="BA2218" t="s">
        <v>48</v>
      </c>
      <c r="BB2218" t="s">
        <v>12341</v>
      </c>
      <c r="BC2218" s="1">
        <v>44516.650787037041</v>
      </c>
      <c r="BL2218" t="s">
        <v>19441</v>
      </c>
      <c r="BM2218" t="s">
        <v>77</v>
      </c>
      <c r="BP2218" t="s">
        <v>931</v>
      </c>
      <c r="BQ2218" t="s">
        <v>81</v>
      </c>
    </row>
    <row r="2219" spans="1:72" x14ac:dyDescent="0.25">
      <c r="A2219" t="s">
        <v>19829</v>
      </c>
      <c r="B2219" t="s">
        <v>151</v>
      </c>
      <c r="C2219" t="s">
        <v>19436</v>
      </c>
      <c r="E2219" t="s">
        <v>19437</v>
      </c>
      <c r="F2219">
        <v>1580001655760</v>
      </c>
      <c r="G2219">
        <v>9372090602</v>
      </c>
      <c r="H2219" t="s">
        <v>125</v>
      </c>
      <c r="K2219" s="2">
        <v>44516</v>
      </c>
      <c r="L2219" t="s">
        <v>197</v>
      </c>
      <c r="M2219" s="1">
        <v>44516.683553240742</v>
      </c>
      <c r="N2219" t="s">
        <v>75</v>
      </c>
      <c r="O2219" t="s">
        <v>175</v>
      </c>
      <c r="R2219" t="s">
        <v>19830</v>
      </c>
      <c r="S2219" t="s">
        <v>19831</v>
      </c>
      <c r="AA2219" t="s">
        <v>19440</v>
      </c>
      <c r="AU2219" s="1">
        <v>44516.721446759257</v>
      </c>
      <c r="AW2219" t="s">
        <v>71</v>
      </c>
      <c r="BC2219" s="1">
        <v>44516.683148148149</v>
      </c>
      <c r="BL2219" t="s">
        <v>19441</v>
      </c>
      <c r="BP2219" t="s">
        <v>5801</v>
      </c>
      <c r="BQ2219" t="s">
        <v>81</v>
      </c>
    </row>
    <row r="2220" spans="1:72" x14ac:dyDescent="0.25">
      <c r="A2220" t="s">
        <v>19832</v>
      </c>
      <c r="B2220" t="s">
        <v>124</v>
      </c>
      <c r="C2220" t="s">
        <v>19833</v>
      </c>
      <c r="D2220" t="s">
        <v>19834</v>
      </c>
      <c r="E2220" t="s">
        <v>19835</v>
      </c>
      <c r="G2220">
        <v>1320151007</v>
      </c>
      <c r="H2220" t="s">
        <v>2225</v>
      </c>
      <c r="K2220" s="2">
        <v>44516</v>
      </c>
      <c r="L2220" t="s">
        <v>210</v>
      </c>
      <c r="M2220" s="1">
        <v>44516.787812499999</v>
      </c>
      <c r="N2220" t="s">
        <v>75</v>
      </c>
      <c r="O2220" t="s">
        <v>152</v>
      </c>
      <c r="R2220" t="s">
        <v>19836</v>
      </c>
      <c r="AA2220" t="s">
        <v>19837</v>
      </c>
      <c r="AU2220" s="1">
        <v>44516.795416666668</v>
      </c>
      <c r="AW2220" t="s">
        <v>71</v>
      </c>
      <c r="BC2220" s="1">
        <v>44516.763449074075</v>
      </c>
      <c r="BK2220" s="5">
        <v>0.86111111111111116</v>
      </c>
      <c r="BP2220" t="s">
        <v>11883</v>
      </c>
      <c r="BQ2220" t="s">
        <v>81</v>
      </c>
    </row>
    <row r="2221" spans="1:72" x14ac:dyDescent="0.25">
      <c r="A2221" t="s">
        <v>19838</v>
      </c>
      <c r="B2221" t="s">
        <v>141</v>
      </c>
      <c r="C2221" t="s">
        <v>19839</v>
      </c>
      <c r="D2221" t="s">
        <v>190</v>
      </c>
      <c r="E2221" t="s">
        <v>19840</v>
      </c>
      <c r="F2221">
        <v>1591053929056</v>
      </c>
      <c r="G2221">
        <v>1348760905</v>
      </c>
      <c r="H2221" t="s">
        <v>86</v>
      </c>
      <c r="J2221" t="s">
        <v>185</v>
      </c>
      <c r="K2221" s="2">
        <v>44516</v>
      </c>
      <c r="L2221" t="s">
        <v>195</v>
      </c>
      <c r="M2221" s="1">
        <v>44516.87667824074</v>
      </c>
      <c r="N2221" t="s">
        <v>75</v>
      </c>
      <c r="O2221" t="s">
        <v>152</v>
      </c>
      <c r="R2221" t="s">
        <v>19841</v>
      </c>
      <c r="S2221" t="s">
        <v>144</v>
      </c>
      <c r="U2221" t="s">
        <v>81</v>
      </c>
      <c r="V2221" t="s">
        <v>19842</v>
      </c>
      <c r="W2221">
        <v>23891</v>
      </c>
      <c r="Y2221" t="s">
        <v>89</v>
      </c>
      <c r="AA2221" t="s">
        <v>19843</v>
      </c>
      <c r="AG2221" s="4" t="s">
        <v>19844</v>
      </c>
      <c r="AH2221" t="s">
        <v>82</v>
      </c>
      <c r="AN2221" t="s">
        <v>89</v>
      </c>
      <c r="AU2221" s="1">
        <v>44516.91814814815</v>
      </c>
      <c r="AW2221" t="s">
        <v>71</v>
      </c>
      <c r="BC2221" s="1">
        <v>44516.876631944448</v>
      </c>
      <c r="BG2221" t="s">
        <v>19845</v>
      </c>
      <c r="BL2221" t="s">
        <v>19846</v>
      </c>
      <c r="BQ2221" t="s">
        <v>103</v>
      </c>
      <c r="BS2221" t="s">
        <v>85</v>
      </c>
    </row>
    <row r="2222" spans="1:72" x14ac:dyDescent="0.25">
      <c r="A2222" t="s">
        <v>19847</v>
      </c>
      <c r="B2222" t="s">
        <v>122</v>
      </c>
      <c r="C2222" t="s">
        <v>19848</v>
      </c>
      <c r="E2222" t="s">
        <v>19849</v>
      </c>
      <c r="F2222">
        <v>2000009243516</v>
      </c>
      <c r="H2222" t="s">
        <v>86</v>
      </c>
      <c r="K2222" s="2">
        <v>44517</v>
      </c>
      <c r="L2222" t="s">
        <v>195</v>
      </c>
      <c r="M2222" s="1">
        <v>44517.52140046296</v>
      </c>
      <c r="N2222" t="s">
        <v>69</v>
      </c>
      <c r="O2222" t="s">
        <v>78</v>
      </c>
      <c r="P2222" t="s">
        <v>107</v>
      </c>
      <c r="Q2222" t="s">
        <v>19850</v>
      </c>
      <c r="R2222" t="s">
        <v>19851</v>
      </c>
      <c r="V2222" t="s">
        <v>19852</v>
      </c>
      <c r="AV2222" s="1">
        <v>44517.527974537035</v>
      </c>
      <c r="AW2222" t="s">
        <v>71</v>
      </c>
      <c r="BC2222" s="1">
        <v>44516.445717592593</v>
      </c>
      <c r="BL2222" t="s">
        <v>19853</v>
      </c>
      <c r="BP2222" t="s">
        <v>574</v>
      </c>
      <c r="BQ2222" t="s">
        <v>81</v>
      </c>
    </row>
    <row r="2223" spans="1:72" x14ac:dyDescent="0.25">
      <c r="A2223" t="s">
        <v>19854</v>
      </c>
      <c r="B2223" t="s">
        <v>122</v>
      </c>
      <c r="C2223" t="s">
        <v>19855</v>
      </c>
      <c r="E2223" t="s">
        <v>19856</v>
      </c>
      <c r="F2223">
        <v>2000009236262</v>
      </c>
      <c r="H2223" t="s">
        <v>86</v>
      </c>
      <c r="J2223" t="s">
        <v>87</v>
      </c>
      <c r="K2223" s="2">
        <v>44517</v>
      </c>
      <c r="L2223" t="s">
        <v>197</v>
      </c>
      <c r="M2223" s="1">
        <v>44517.57984953704</v>
      </c>
      <c r="N2223" t="s">
        <v>75</v>
      </c>
      <c r="O2223" t="s">
        <v>78</v>
      </c>
      <c r="R2223" t="s">
        <v>19857</v>
      </c>
      <c r="S2223" t="s">
        <v>89</v>
      </c>
      <c r="U2223" t="s">
        <v>81</v>
      </c>
      <c r="V2223" t="s">
        <v>19858</v>
      </c>
      <c r="W2223" t="s">
        <v>17568</v>
      </c>
      <c r="AG2223" t="s">
        <v>19859</v>
      </c>
      <c r="AH2223" t="s">
        <v>89</v>
      </c>
      <c r="AN2223" t="s">
        <v>89</v>
      </c>
      <c r="AU2223" s="1">
        <v>44517.614907407406</v>
      </c>
      <c r="AW2223" t="s">
        <v>71</v>
      </c>
      <c r="BC2223" s="1">
        <v>44516.43650462963</v>
      </c>
      <c r="BL2223" t="s">
        <v>19860</v>
      </c>
      <c r="BN2223" t="s">
        <v>84</v>
      </c>
      <c r="BO2223" t="s">
        <v>19861</v>
      </c>
      <c r="BP2223" t="s">
        <v>574</v>
      </c>
      <c r="BQ2223" t="s">
        <v>81</v>
      </c>
      <c r="BS2223" t="s">
        <v>85</v>
      </c>
    </row>
    <row r="2224" spans="1:72" x14ac:dyDescent="0.25">
      <c r="A2224" t="s">
        <v>19862</v>
      </c>
      <c r="B2224" t="s">
        <v>122</v>
      </c>
      <c r="C2224" t="s">
        <v>19863</v>
      </c>
      <c r="E2224" t="s">
        <v>19864</v>
      </c>
      <c r="F2224">
        <v>2000009201640</v>
      </c>
      <c r="H2224" t="s">
        <v>86</v>
      </c>
      <c r="J2224" t="s">
        <v>87</v>
      </c>
      <c r="K2224" s="2">
        <v>44517</v>
      </c>
      <c r="L2224" t="s">
        <v>195</v>
      </c>
      <c r="M2224" s="1">
        <v>44517.360671296294</v>
      </c>
      <c r="N2224" t="s">
        <v>75</v>
      </c>
      <c r="O2224" t="s">
        <v>78</v>
      </c>
      <c r="R2224" t="s">
        <v>19865</v>
      </c>
      <c r="S2224" t="s">
        <v>89</v>
      </c>
      <c r="U2224" t="s">
        <v>81</v>
      </c>
      <c r="V2224" t="s">
        <v>19866</v>
      </c>
      <c r="W2224" t="s">
        <v>19867</v>
      </c>
      <c r="AG2224" t="s">
        <v>19868</v>
      </c>
      <c r="AH2224" t="s">
        <v>89</v>
      </c>
      <c r="AN2224" t="s">
        <v>89</v>
      </c>
      <c r="AU2224" s="1">
        <v>44517.402222222219</v>
      </c>
      <c r="AW2224" t="s">
        <v>71</v>
      </c>
      <c r="BC2224" s="1">
        <v>44516.43650462963</v>
      </c>
      <c r="BL2224" t="s">
        <v>19869</v>
      </c>
      <c r="BN2224" t="s">
        <v>84</v>
      </c>
      <c r="BO2224" t="s">
        <v>19870</v>
      </c>
      <c r="BP2224" t="s">
        <v>574</v>
      </c>
      <c r="BQ2224" t="s">
        <v>81</v>
      </c>
      <c r="BS2224" t="s">
        <v>85</v>
      </c>
    </row>
    <row r="2225" spans="1:72" x14ac:dyDescent="0.25">
      <c r="A2225" t="s">
        <v>19871</v>
      </c>
      <c r="B2225" t="s">
        <v>122</v>
      </c>
      <c r="C2225" t="s">
        <v>19872</v>
      </c>
      <c r="E2225" t="s">
        <v>19873</v>
      </c>
      <c r="F2225">
        <v>2000008106181</v>
      </c>
      <c r="H2225" t="s">
        <v>86</v>
      </c>
      <c r="J2225" t="s">
        <v>87</v>
      </c>
      <c r="K2225" s="2">
        <v>44517</v>
      </c>
      <c r="L2225" t="s">
        <v>197</v>
      </c>
      <c r="M2225" s="1">
        <v>44517.536886574075</v>
      </c>
      <c r="N2225" t="s">
        <v>75</v>
      </c>
      <c r="O2225" t="s">
        <v>78</v>
      </c>
      <c r="R2225" t="s">
        <v>19874</v>
      </c>
      <c r="S2225" t="s">
        <v>89</v>
      </c>
      <c r="U2225" t="s">
        <v>81</v>
      </c>
      <c r="V2225" t="s">
        <v>19875</v>
      </c>
      <c r="W2225">
        <v>44544</v>
      </c>
      <c r="AG2225" t="s">
        <v>19876</v>
      </c>
      <c r="AH2225" t="s">
        <v>89</v>
      </c>
      <c r="AN2225" t="s">
        <v>89</v>
      </c>
      <c r="AU2225" s="1">
        <v>44517.571458333332</v>
      </c>
      <c r="AW2225" t="s">
        <v>71</v>
      </c>
      <c r="BC2225" s="1">
        <v>44516.43650462963</v>
      </c>
      <c r="BL2225" t="s">
        <v>19877</v>
      </c>
      <c r="BN2225" t="s">
        <v>84</v>
      </c>
      <c r="BO2225" t="s">
        <v>19878</v>
      </c>
      <c r="BP2225" t="s">
        <v>574</v>
      </c>
      <c r="BQ2225" t="s">
        <v>81</v>
      </c>
      <c r="BS2225" t="s">
        <v>85</v>
      </c>
    </row>
    <row r="2226" spans="1:72" x14ac:dyDescent="0.25">
      <c r="A2226" t="s">
        <v>19879</v>
      </c>
      <c r="B2226" t="s">
        <v>151</v>
      </c>
      <c r="C2226" t="s">
        <v>19880</v>
      </c>
      <c r="E2226" t="s">
        <v>18899</v>
      </c>
      <c r="F2226">
        <v>1591032621683</v>
      </c>
      <c r="G2226">
        <v>1261306706</v>
      </c>
      <c r="H2226" t="s">
        <v>68</v>
      </c>
      <c r="K2226" s="2">
        <v>44517</v>
      </c>
      <c r="L2226" t="s">
        <v>195</v>
      </c>
      <c r="N2226" t="s">
        <v>95</v>
      </c>
      <c r="O2226" t="s">
        <v>162</v>
      </c>
      <c r="V2226" t="s">
        <v>19881</v>
      </c>
      <c r="AA2226" t="s">
        <v>19882</v>
      </c>
      <c r="AW2226" t="s">
        <v>71</v>
      </c>
      <c r="AZ2226" t="s">
        <v>314</v>
      </c>
      <c r="BA2226" t="s">
        <v>160</v>
      </c>
      <c r="BB2226" t="s">
        <v>19883</v>
      </c>
      <c r="BL2226" t="s">
        <v>19884</v>
      </c>
      <c r="BP2226" t="s">
        <v>585</v>
      </c>
      <c r="BQ2226" t="s">
        <v>81</v>
      </c>
    </row>
    <row r="2227" spans="1:72" x14ac:dyDescent="0.25">
      <c r="A2227" t="s">
        <v>19885</v>
      </c>
      <c r="B2227" t="s">
        <v>101</v>
      </c>
      <c r="C2227" t="s">
        <v>19886</v>
      </c>
      <c r="E2227" t="s">
        <v>19887</v>
      </c>
      <c r="F2227">
        <v>1900021035216</v>
      </c>
      <c r="G2227">
        <v>614329701</v>
      </c>
      <c r="H2227" t="s">
        <v>68</v>
      </c>
      <c r="J2227" t="s">
        <v>79</v>
      </c>
      <c r="K2227" s="2">
        <v>44517</v>
      </c>
      <c r="L2227" t="s">
        <v>195</v>
      </c>
      <c r="M2227" s="1">
        <v>44517.433078703703</v>
      </c>
      <c r="N2227" t="s">
        <v>75</v>
      </c>
      <c r="O2227" t="s">
        <v>205</v>
      </c>
      <c r="R2227" t="s">
        <v>19888</v>
      </c>
      <c r="S2227" t="s">
        <v>81</v>
      </c>
      <c r="U2227" t="s">
        <v>81</v>
      </c>
      <c r="V2227" t="s">
        <v>19889</v>
      </c>
      <c r="W2227">
        <v>61793</v>
      </c>
      <c r="AA2227" t="s">
        <v>19890</v>
      </c>
      <c r="AC2227" t="s">
        <v>19891</v>
      </c>
      <c r="AF2227" t="s">
        <v>19892</v>
      </c>
      <c r="AG2227" t="s">
        <v>19893</v>
      </c>
      <c r="AH2227">
        <v>1</v>
      </c>
      <c r="AK2227" t="s">
        <v>19894</v>
      </c>
      <c r="AN2227">
        <v>1</v>
      </c>
      <c r="AU2227" s="1">
        <v>44517.490983796299</v>
      </c>
      <c r="AW2227" t="s">
        <v>71</v>
      </c>
      <c r="BC2227" s="1">
        <v>44516.717037037037</v>
      </c>
      <c r="BG2227" t="s">
        <v>19895</v>
      </c>
      <c r="BL2227" t="s">
        <v>19896</v>
      </c>
      <c r="BM2227" t="s">
        <v>77</v>
      </c>
      <c r="BN2227" t="s">
        <v>84</v>
      </c>
      <c r="BO2227" t="s">
        <v>19897</v>
      </c>
      <c r="BP2227" t="s">
        <v>293</v>
      </c>
      <c r="BQ2227" t="s">
        <v>81</v>
      </c>
      <c r="BS2227" t="s">
        <v>85</v>
      </c>
      <c r="BT2227" t="s">
        <v>85</v>
      </c>
    </row>
    <row r="2228" spans="1:72" x14ac:dyDescent="0.25">
      <c r="A2228" t="s">
        <v>19898</v>
      </c>
      <c r="B2228" t="s">
        <v>120</v>
      </c>
      <c r="C2228" t="s">
        <v>19899</v>
      </c>
      <c r="E2228" t="s">
        <v>19900</v>
      </c>
      <c r="F2228">
        <v>1012755209364</v>
      </c>
      <c r="G2228">
        <v>7400645503</v>
      </c>
      <c r="H2228" t="s">
        <v>94</v>
      </c>
      <c r="J2228" t="s">
        <v>87</v>
      </c>
      <c r="K2228" s="2">
        <v>44517</v>
      </c>
      <c r="L2228" t="s">
        <v>195</v>
      </c>
      <c r="M2228" s="1">
        <v>44517.428101851852</v>
      </c>
      <c r="N2228" t="s">
        <v>75</v>
      </c>
      <c r="O2228" t="s">
        <v>785</v>
      </c>
      <c r="R2228" t="s">
        <v>19901</v>
      </c>
      <c r="S2228" t="s">
        <v>216</v>
      </c>
      <c r="U2228" t="s">
        <v>81</v>
      </c>
      <c r="V2228" t="s">
        <v>19902</v>
      </c>
      <c r="AA2228" t="s">
        <v>19903</v>
      </c>
      <c r="AF2228" t="s">
        <v>19904</v>
      </c>
      <c r="AK2228" t="s">
        <v>19905</v>
      </c>
      <c r="AU2228" s="1">
        <v>44517.477754629632</v>
      </c>
      <c r="AW2228" t="s">
        <v>71</v>
      </c>
      <c r="BC2228" s="1">
        <v>44516.447118055556</v>
      </c>
      <c r="BL2228" t="s">
        <v>19906</v>
      </c>
      <c r="BM2228" t="s">
        <v>77</v>
      </c>
      <c r="BP2228" t="s">
        <v>931</v>
      </c>
      <c r="BQ2228" t="s">
        <v>81</v>
      </c>
      <c r="BS2228" t="s">
        <v>85</v>
      </c>
    </row>
    <row r="2229" spans="1:72" x14ac:dyDescent="0.25">
      <c r="A2229" t="s">
        <v>19907</v>
      </c>
      <c r="B2229" t="s">
        <v>120</v>
      </c>
      <c r="C2229" t="s">
        <v>19908</v>
      </c>
      <c r="E2229" t="s">
        <v>19909</v>
      </c>
      <c r="F2229">
        <v>1100000850835</v>
      </c>
      <c r="G2229">
        <v>2241816400</v>
      </c>
      <c r="H2229" t="s">
        <v>68</v>
      </c>
      <c r="J2229" t="s">
        <v>79</v>
      </c>
      <c r="K2229" s="2">
        <v>44517</v>
      </c>
      <c r="L2229" t="s">
        <v>195</v>
      </c>
      <c r="M2229" s="1">
        <v>44517.353356481479</v>
      </c>
      <c r="N2229" t="s">
        <v>75</v>
      </c>
      <c r="O2229" t="s">
        <v>119</v>
      </c>
      <c r="R2229" t="s">
        <v>19910</v>
      </c>
      <c r="S2229" t="s">
        <v>80</v>
      </c>
      <c r="U2229" t="s">
        <v>81</v>
      </c>
      <c r="V2229" t="s">
        <v>19911</v>
      </c>
      <c r="W2229">
        <v>86601</v>
      </c>
      <c r="X2229">
        <v>33324</v>
      </c>
      <c r="AA2229" t="s">
        <v>19912</v>
      </c>
      <c r="AC2229">
        <v>22162</v>
      </c>
      <c r="AF2229" t="s">
        <v>19913</v>
      </c>
      <c r="AG2229" t="s">
        <v>19914</v>
      </c>
      <c r="AH2229" t="s">
        <v>82</v>
      </c>
      <c r="AK2229" t="s">
        <v>19915</v>
      </c>
      <c r="AN2229" t="s">
        <v>89</v>
      </c>
      <c r="AU2229" s="1">
        <v>44517.394583333335</v>
      </c>
      <c r="AW2229" t="s">
        <v>71</v>
      </c>
      <c r="BC2229" s="1">
        <v>44516.564629629633</v>
      </c>
      <c r="BL2229" t="s">
        <v>19916</v>
      </c>
      <c r="BN2229" t="s">
        <v>84</v>
      </c>
      <c r="BO2229" t="s">
        <v>19917</v>
      </c>
      <c r="BP2229" t="s">
        <v>585</v>
      </c>
      <c r="BQ2229" t="s">
        <v>81</v>
      </c>
      <c r="BS2229" t="s">
        <v>85</v>
      </c>
      <c r="BT2229" t="s">
        <v>85</v>
      </c>
    </row>
    <row r="2230" spans="1:72" x14ac:dyDescent="0.25">
      <c r="A2230" t="s">
        <v>19918</v>
      </c>
      <c r="B2230" t="s">
        <v>122</v>
      </c>
      <c r="C2230" t="s">
        <v>19919</v>
      </c>
      <c r="E2230" t="s">
        <v>19920</v>
      </c>
      <c r="F2230">
        <v>1013088114589</v>
      </c>
      <c r="G2230">
        <v>3047570205</v>
      </c>
      <c r="H2230" t="s">
        <v>68</v>
      </c>
      <c r="I2230" t="s">
        <v>86</v>
      </c>
      <c r="J2230" t="s">
        <v>87</v>
      </c>
      <c r="K2230" s="2">
        <v>44517</v>
      </c>
      <c r="L2230" t="s">
        <v>197</v>
      </c>
      <c r="M2230" s="1">
        <v>44517.655856481484</v>
      </c>
      <c r="N2230" t="s">
        <v>75</v>
      </c>
      <c r="O2230" t="s">
        <v>1063</v>
      </c>
      <c r="R2230" t="s">
        <v>19921</v>
      </c>
      <c r="S2230" t="s">
        <v>19922</v>
      </c>
      <c r="U2230" t="s">
        <v>81</v>
      </c>
      <c r="V2230" t="s">
        <v>19923</v>
      </c>
      <c r="W2230">
        <v>18904</v>
      </c>
      <c r="AA2230" t="s">
        <v>19924</v>
      </c>
      <c r="AG2230" t="s">
        <v>19925</v>
      </c>
      <c r="AH2230" t="s">
        <v>82</v>
      </c>
      <c r="AN2230" t="s">
        <v>144</v>
      </c>
      <c r="AU2230" s="1">
        <v>44517.682523148149</v>
      </c>
      <c r="AW2230" t="s">
        <v>71</v>
      </c>
      <c r="BC2230" s="1">
        <v>44516.455057870371</v>
      </c>
      <c r="BL2230" t="s">
        <v>19926</v>
      </c>
      <c r="BP2230" t="s">
        <v>585</v>
      </c>
      <c r="BQ2230" t="s">
        <v>81</v>
      </c>
      <c r="BS2230" t="s">
        <v>85</v>
      </c>
    </row>
    <row r="2231" spans="1:72" x14ac:dyDescent="0.25">
      <c r="A2231" t="s">
        <v>19927</v>
      </c>
      <c r="B2231" t="s">
        <v>877</v>
      </c>
      <c r="C2231" t="s">
        <v>19928</v>
      </c>
      <c r="E2231" t="s">
        <v>19929</v>
      </c>
      <c r="F2231">
        <v>2000024626056</v>
      </c>
      <c r="H2231" t="s">
        <v>74</v>
      </c>
      <c r="K2231" s="2">
        <v>44517</v>
      </c>
      <c r="L2231" t="s">
        <v>197</v>
      </c>
      <c r="M2231" s="1">
        <v>44517.661979166667</v>
      </c>
      <c r="N2231" t="s">
        <v>75</v>
      </c>
      <c r="O2231" t="s">
        <v>126</v>
      </c>
      <c r="R2231" t="e">
        <f>447770802077/ Standard rate/ Single phase/ located outside/ parking ok/ Trainee ok/ id ok , not-applicable</f>
        <v>#NAME?</v>
      </c>
      <c r="V2231" t="s">
        <v>19930</v>
      </c>
      <c r="AU2231" s="1">
        <v>44517.709236111114</v>
      </c>
      <c r="AW2231" t="s">
        <v>71</v>
      </c>
      <c r="BC2231" s="1">
        <v>44516.427662037036</v>
      </c>
      <c r="BL2231" t="s">
        <v>19931</v>
      </c>
      <c r="BP2231" t="s">
        <v>1095</v>
      </c>
      <c r="BQ2231" t="s">
        <v>81</v>
      </c>
    </row>
    <row r="2232" spans="1:72" x14ac:dyDescent="0.25">
      <c r="A2232" t="s">
        <v>19932</v>
      </c>
      <c r="B2232" t="s">
        <v>124</v>
      </c>
      <c r="C2232" t="s">
        <v>19933</v>
      </c>
      <c r="D2232" t="s">
        <v>19934</v>
      </c>
      <c r="E2232" t="s">
        <v>19935</v>
      </c>
      <c r="F2232">
        <v>2000015527702</v>
      </c>
      <c r="G2232">
        <v>5070387404</v>
      </c>
      <c r="H2232" t="s">
        <v>125</v>
      </c>
      <c r="K2232" s="2">
        <v>44517</v>
      </c>
      <c r="L2232" t="s">
        <v>195</v>
      </c>
      <c r="M2232" s="1">
        <v>44517.385358796295</v>
      </c>
      <c r="N2232" t="s">
        <v>75</v>
      </c>
      <c r="O2232" t="s">
        <v>132</v>
      </c>
      <c r="R2232" t="s">
        <v>19936</v>
      </c>
      <c r="S2232" t="s">
        <v>19937</v>
      </c>
      <c r="V2232" t="s">
        <v>19938</v>
      </c>
      <c r="AA2232" t="s">
        <v>19939</v>
      </c>
      <c r="AU2232" s="1">
        <v>44517.393333333333</v>
      </c>
      <c r="AW2232" t="s">
        <v>71</v>
      </c>
      <c r="BC2232" s="1">
        <v>44516.43478009259</v>
      </c>
      <c r="BP2232" t="s">
        <v>231</v>
      </c>
      <c r="BQ2232" t="s">
        <v>81</v>
      </c>
    </row>
    <row r="2233" spans="1:72" x14ac:dyDescent="0.25">
      <c r="A2233" t="s">
        <v>19940</v>
      </c>
      <c r="B2233" t="s">
        <v>67</v>
      </c>
      <c r="C2233" t="s">
        <v>19941</v>
      </c>
      <c r="E2233" t="s">
        <v>19942</v>
      </c>
      <c r="F2233">
        <v>1012948022962</v>
      </c>
      <c r="G2233">
        <v>5005622404</v>
      </c>
      <c r="H2233" t="s">
        <v>68</v>
      </c>
      <c r="K2233" s="2">
        <v>44517</v>
      </c>
      <c r="L2233" t="s">
        <v>197</v>
      </c>
      <c r="N2233" t="s">
        <v>249</v>
      </c>
      <c r="O2233" t="s">
        <v>119</v>
      </c>
      <c r="R2233" t="s">
        <v>19943</v>
      </c>
      <c r="V2233" t="s">
        <v>19944</v>
      </c>
      <c r="AA2233" t="s">
        <v>19945</v>
      </c>
      <c r="AW2233" t="s">
        <v>71</v>
      </c>
      <c r="BC2233" s="1">
        <v>44516.462962962964</v>
      </c>
      <c r="BL2233" t="s">
        <v>19946</v>
      </c>
      <c r="BP2233" t="s">
        <v>585</v>
      </c>
      <c r="BQ2233" t="s">
        <v>81</v>
      </c>
    </row>
    <row r="2234" spans="1:72" x14ac:dyDescent="0.25">
      <c r="A2234" t="s">
        <v>19947</v>
      </c>
      <c r="B2234" t="s">
        <v>124</v>
      </c>
      <c r="C2234" t="s">
        <v>19948</v>
      </c>
      <c r="D2234" t="s">
        <v>128</v>
      </c>
      <c r="E2234" t="s">
        <v>19949</v>
      </c>
      <c r="F2234">
        <v>1200033677930</v>
      </c>
      <c r="H2234" t="s">
        <v>86</v>
      </c>
      <c r="K2234" s="2">
        <v>44517</v>
      </c>
      <c r="L2234" t="s">
        <v>195</v>
      </c>
      <c r="M2234" s="1">
        <v>44517.33289351852</v>
      </c>
      <c r="N2234" t="s">
        <v>69</v>
      </c>
      <c r="O2234" t="s">
        <v>76</v>
      </c>
      <c r="P2234" t="s">
        <v>111</v>
      </c>
      <c r="Q2234" t="s">
        <v>19950</v>
      </c>
      <c r="R2234" t="s">
        <v>361</v>
      </c>
      <c r="V2234" t="s">
        <v>19951</v>
      </c>
      <c r="AV2234" s="1">
        <v>44517.349618055552</v>
      </c>
      <c r="AW2234" t="s">
        <v>71</v>
      </c>
      <c r="BC2234" s="1">
        <v>44516.475775462961</v>
      </c>
      <c r="BP2234" t="s">
        <v>213</v>
      </c>
      <c r="BQ2234" t="s">
        <v>81</v>
      </c>
    </row>
    <row r="2235" spans="1:72" x14ac:dyDescent="0.25">
      <c r="A2235" t="s">
        <v>19952</v>
      </c>
      <c r="B2235" t="s">
        <v>124</v>
      </c>
      <c r="C2235" t="s">
        <v>19953</v>
      </c>
      <c r="D2235" t="s">
        <v>128</v>
      </c>
      <c r="E2235" t="s">
        <v>19954</v>
      </c>
      <c r="G2235">
        <v>508286110</v>
      </c>
      <c r="H2235" t="s">
        <v>94</v>
      </c>
      <c r="J2235" t="s">
        <v>87</v>
      </c>
      <c r="K2235" s="2">
        <v>44517</v>
      </c>
      <c r="L2235" t="s">
        <v>197</v>
      </c>
      <c r="M2235" s="1">
        <v>44517.560682870368</v>
      </c>
      <c r="N2235" t="s">
        <v>69</v>
      </c>
      <c r="O2235" t="s">
        <v>76</v>
      </c>
      <c r="P2235" t="s">
        <v>137</v>
      </c>
      <c r="Q2235" t="s">
        <v>19955</v>
      </c>
      <c r="R2235" t="s">
        <v>19956</v>
      </c>
      <c r="AA2235" t="s">
        <v>19957</v>
      </c>
      <c r="AV2235" s="1">
        <v>44517.581597222219</v>
      </c>
      <c r="AW2235" t="s">
        <v>71</v>
      </c>
      <c r="BC2235" s="1">
        <v>44516.436481481483</v>
      </c>
      <c r="BQ2235" t="s">
        <v>81</v>
      </c>
    </row>
    <row r="2236" spans="1:72" x14ac:dyDescent="0.25">
      <c r="A2236" t="s">
        <v>19958</v>
      </c>
      <c r="B2236" t="s">
        <v>124</v>
      </c>
      <c r="C2236" t="s">
        <v>19959</v>
      </c>
      <c r="D2236" t="s">
        <v>19960</v>
      </c>
      <c r="E2236" t="s">
        <v>19961</v>
      </c>
      <c r="F2236">
        <v>1200024741215</v>
      </c>
      <c r="G2236">
        <v>622930403</v>
      </c>
      <c r="H2236" t="s">
        <v>125</v>
      </c>
      <c r="K2236" s="2">
        <v>44517</v>
      </c>
      <c r="L2236" t="s">
        <v>195</v>
      </c>
      <c r="N2236" t="s">
        <v>95</v>
      </c>
      <c r="O2236" t="s">
        <v>138</v>
      </c>
      <c r="R2236" t="s">
        <v>19962</v>
      </c>
      <c r="V2236" t="s">
        <v>19963</v>
      </c>
      <c r="AA2236" t="s">
        <v>19964</v>
      </c>
      <c r="AW2236" t="s">
        <v>71</v>
      </c>
      <c r="AZ2236" t="s">
        <v>314</v>
      </c>
      <c r="BA2236" t="s">
        <v>160</v>
      </c>
      <c r="BB2236" t="s">
        <v>19965</v>
      </c>
      <c r="BC2236" s="1">
        <v>44516.542175925926</v>
      </c>
      <c r="BP2236" t="s">
        <v>231</v>
      </c>
      <c r="BQ2236" t="s">
        <v>81</v>
      </c>
    </row>
    <row r="2237" spans="1:72" x14ac:dyDescent="0.25">
      <c r="A2237" t="s">
        <v>19966</v>
      </c>
      <c r="B2237" t="s">
        <v>67</v>
      </c>
      <c r="C2237" t="s">
        <v>19967</v>
      </c>
      <c r="E2237" t="s">
        <v>19968</v>
      </c>
      <c r="F2237">
        <v>1012964226232</v>
      </c>
      <c r="G2237">
        <v>2988174002</v>
      </c>
      <c r="H2237" t="s">
        <v>68</v>
      </c>
      <c r="J2237" t="s">
        <v>79</v>
      </c>
      <c r="K2237" s="2">
        <v>44517</v>
      </c>
      <c r="L2237" t="s">
        <v>195</v>
      </c>
      <c r="M2237" s="1">
        <v>44517.333414351851</v>
      </c>
      <c r="N2237" t="s">
        <v>75</v>
      </c>
      <c r="O2237" t="s">
        <v>205</v>
      </c>
      <c r="R2237" t="s">
        <v>19969</v>
      </c>
      <c r="S2237" t="s">
        <v>19970</v>
      </c>
      <c r="U2237" t="s">
        <v>81</v>
      </c>
      <c r="V2237" t="s">
        <v>19971</v>
      </c>
      <c r="W2237" t="s">
        <v>14868</v>
      </c>
      <c r="X2237" t="s">
        <v>19972</v>
      </c>
      <c r="AA2237" t="s">
        <v>19973</v>
      </c>
      <c r="AC2237" t="s">
        <v>7183</v>
      </c>
      <c r="AF2237" t="s">
        <v>19974</v>
      </c>
      <c r="AG2237" t="s">
        <v>19975</v>
      </c>
      <c r="AH2237" t="s">
        <v>82</v>
      </c>
      <c r="AK2237" t="s">
        <v>19976</v>
      </c>
      <c r="AN2237">
        <v>1</v>
      </c>
      <c r="AU2237" s="1">
        <v>44517.399502314816</v>
      </c>
      <c r="AW2237" t="s">
        <v>71</v>
      </c>
      <c r="BC2237" s="1">
        <v>44516.444976851853</v>
      </c>
      <c r="BL2237" t="s">
        <v>19977</v>
      </c>
      <c r="BN2237" t="s">
        <v>84</v>
      </c>
      <c r="BO2237" t="s">
        <v>19978</v>
      </c>
      <c r="BP2237" t="s">
        <v>724</v>
      </c>
      <c r="BQ2237" t="s">
        <v>81</v>
      </c>
      <c r="BS2237" t="s">
        <v>85</v>
      </c>
      <c r="BT2237" t="s">
        <v>85</v>
      </c>
    </row>
    <row r="2238" spans="1:72" x14ac:dyDescent="0.25">
      <c r="A2238" t="s">
        <v>19979</v>
      </c>
      <c r="B2238" t="s">
        <v>120</v>
      </c>
      <c r="C2238" t="s">
        <v>19980</v>
      </c>
      <c r="E2238" t="s">
        <v>19981</v>
      </c>
      <c r="F2238">
        <v>1800022518185</v>
      </c>
      <c r="G2238">
        <v>1107039303</v>
      </c>
      <c r="H2238" t="s">
        <v>68</v>
      </c>
      <c r="K2238" s="2">
        <v>44517</v>
      </c>
      <c r="L2238" t="s">
        <v>195</v>
      </c>
      <c r="M2238" s="1">
        <v>44517.492175925923</v>
      </c>
      <c r="N2238" t="s">
        <v>69</v>
      </c>
      <c r="O2238" t="s">
        <v>149</v>
      </c>
      <c r="P2238" t="s">
        <v>109</v>
      </c>
      <c r="Q2238" t="s">
        <v>19982</v>
      </c>
      <c r="R2238" t="s">
        <v>19983</v>
      </c>
      <c r="V2238" t="s">
        <v>19984</v>
      </c>
      <c r="AA2238" t="s">
        <v>19985</v>
      </c>
      <c r="AV2238" s="1">
        <v>44517.700416666667</v>
      </c>
      <c r="AW2238" t="s">
        <v>71</v>
      </c>
      <c r="BC2238" s="1">
        <v>44516.30804398148</v>
      </c>
      <c r="BL2238" t="s">
        <v>19986</v>
      </c>
      <c r="BP2238" t="s">
        <v>585</v>
      </c>
      <c r="BQ2238" t="s">
        <v>81</v>
      </c>
    </row>
    <row r="2239" spans="1:72" x14ac:dyDescent="0.25">
      <c r="A2239" t="s">
        <v>19987</v>
      </c>
      <c r="B2239" t="s">
        <v>67</v>
      </c>
      <c r="C2239" t="s">
        <v>19988</v>
      </c>
      <c r="E2239" t="s">
        <v>19989</v>
      </c>
      <c r="F2239">
        <v>1012820217258</v>
      </c>
      <c r="G2239">
        <v>2964630508</v>
      </c>
      <c r="H2239" t="s">
        <v>68</v>
      </c>
      <c r="J2239" t="s">
        <v>79</v>
      </c>
      <c r="K2239" s="2">
        <v>44517</v>
      </c>
      <c r="L2239" t="s">
        <v>197</v>
      </c>
      <c r="M2239" s="1">
        <v>44517.598414351851</v>
      </c>
      <c r="N2239" t="s">
        <v>75</v>
      </c>
      <c r="O2239" t="s">
        <v>712</v>
      </c>
      <c r="R2239" t="s">
        <v>19990</v>
      </c>
      <c r="S2239" t="s">
        <v>168</v>
      </c>
      <c r="U2239" t="s">
        <v>81</v>
      </c>
      <c r="V2239" t="s">
        <v>19991</v>
      </c>
      <c r="W2239" t="s">
        <v>19992</v>
      </c>
      <c r="AA2239" t="s">
        <v>19993</v>
      </c>
      <c r="AC2239" t="s">
        <v>19994</v>
      </c>
      <c r="AF2239" t="s">
        <v>19995</v>
      </c>
      <c r="AG2239" t="s">
        <v>19996</v>
      </c>
      <c r="AH2239" t="s">
        <v>89</v>
      </c>
      <c r="AK2239" t="s">
        <v>19997</v>
      </c>
      <c r="AN2239" t="s">
        <v>89</v>
      </c>
      <c r="AU2239" s="1">
        <v>44517.654988425929</v>
      </c>
      <c r="AW2239" t="s">
        <v>71</v>
      </c>
      <c r="BC2239" s="1">
        <v>44516.44940972222</v>
      </c>
      <c r="BL2239" t="s">
        <v>19998</v>
      </c>
      <c r="BN2239" t="s">
        <v>84</v>
      </c>
      <c r="BO2239" t="s">
        <v>19999</v>
      </c>
      <c r="BP2239" t="s">
        <v>585</v>
      </c>
      <c r="BQ2239" t="s">
        <v>81</v>
      </c>
      <c r="BS2239" t="s">
        <v>85</v>
      </c>
      <c r="BT2239" t="s">
        <v>85</v>
      </c>
    </row>
    <row r="2240" spans="1:72" x14ac:dyDescent="0.25">
      <c r="A2240" t="s">
        <v>20000</v>
      </c>
      <c r="B2240" t="s">
        <v>67</v>
      </c>
      <c r="C2240" t="s">
        <v>20001</v>
      </c>
      <c r="E2240" t="s">
        <v>20002</v>
      </c>
      <c r="F2240">
        <v>1160000524453</v>
      </c>
      <c r="G2240">
        <v>7529527304</v>
      </c>
      <c r="H2240" t="s">
        <v>68</v>
      </c>
      <c r="J2240" t="s">
        <v>79</v>
      </c>
      <c r="K2240" s="2">
        <v>44517</v>
      </c>
      <c r="L2240" t="s">
        <v>195</v>
      </c>
      <c r="M2240" s="1">
        <v>44517.361516203702</v>
      </c>
      <c r="N2240" t="s">
        <v>75</v>
      </c>
      <c r="O2240" t="s">
        <v>99</v>
      </c>
      <c r="R2240" t="s">
        <v>20003</v>
      </c>
      <c r="S2240" t="s">
        <v>88</v>
      </c>
      <c r="U2240" t="s">
        <v>81</v>
      </c>
      <c r="V2240" t="s">
        <v>20004</v>
      </c>
      <c r="W2240" t="s">
        <v>20005</v>
      </c>
      <c r="AA2240" t="s">
        <v>20006</v>
      </c>
      <c r="AF2240" t="s">
        <v>20007</v>
      </c>
      <c r="AG2240" t="s">
        <v>20008</v>
      </c>
      <c r="AH2240" t="s">
        <v>82</v>
      </c>
      <c r="AK2240" t="s">
        <v>20009</v>
      </c>
      <c r="AN2240" t="s">
        <v>89</v>
      </c>
      <c r="AU2240" s="1">
        <v>44517.46162037037</v>
      </c>
      <c r="AW2240" t="s">
        <v>71</v>
      </c>
      <c r="BC2240" s="1">
        <v>44516.484733796293</v>
      </c>
      <c r="BL2240" t="s">
        <v>20010</v>
      </c>
      <c r="BN2240" t="s">
        <v>84</v>
      </c>
      <c r="BO2240" t="s">
        <v>20011</v>
      </c>
      <c r="BP2240" t="s">
        <v>585</v>
      </c>
      <c r="BQ2240" t="s">
        <v>81</v>
      </c>
      <c r="BS2240" t="s">
        <v>85</v>
      </c>
      <c r="BT2240" t="s">
        <v>85</v>
      </c>
    </row>
    <row r="2241" spans="1:72" x14ac:dyDescent="0.25">
      <c r="A2241" t="s">
        <v>20012</v>
      </c>
      <c r="B2241" t="s">
        <v>67</v>
      </c>
      <c r="C2241" t="s">
        <v>20013</v>
      </c>
      <c r="E2241" t="s">
        <v>20014</v>
      </c>
      <c r="F2241">
        <v>1012384401757</v>
      </c>
      <c r="H2241" t="s">
        <v>86</v>
      </c>
      <c r="J2241" t="s">
        <v>185</v>
      </c>
      <c r="K2241" s="2">
        <v>44517</v>
      </c>
      <c r="L2241" t="s">
        <v>195</v>
      </c>
      <c r="M2241" s="1">
        <v>44517.33929398148</v>
      </c>
      <c r="N2241" t="s">
        <v>75</v>
      </c>
      <c r="O2241" t="s">
        <v>712</v>
      </c>
      <c r="R2241" t="s">
        <v>20015</v>
      </c>
      <c r="S2241" t="s">
        <v>168</v>
      </c>
      <c r="U2241" t="s">
        <v>81</v>
      </c>
      <c r="V2241" t="s">
        <v>20016</v>
      </c>
      <c r="W2241">
        <v>41070</v>
      </c>
      <c r="Y2241">
        <v>5</v>
      </c>
      <c r="AG2241" t="s">
        <v>20017</v>
      </c>
      <c r="AH2241" t="s">
        <v>89</v>
      </c>
      <c r="AN2241" t="s">
        <v>89</v>
      </c>
      <c r="AU2241" s="1">
        <v>44517.373506944445</v>
      </c>
      <c r="AW2241" t="s">
        <v>71</v>
      </c>
      <c r="BC2241" s="1">
        <v>44516.44940972222</v>
      </c>
      <c r="BL2241" t="s">
        <v>20018</v>
      </c>
      <c r="BP2241" t="s">
        <v>574</v>
      </c>
      <c r="BQ2241" t="s">
        <v>81</v>
      </c>
      <c r="BS2241" t="s">
        <v>85</v>
      </c>
    </row>
    <row r="2242" spans="1:72" x14ac:dyDescent="0.25">
      <c r="A2242" t="s">
        <v>20019</v>
      </c>
      <c r="B2242" t="s">
        <v>67</v>
      </c>
      <c r="C2242" t="s">
        <v>20020</v>
      </c>
      <c r="E2242" t="s">
        <v>20021</v>
      </c>
      <c r="F2242">
        <v>1900041274383</v>
      </c>
      <c r="H2242" t="s">
        <v>86</v>
      </c>
      <c r="J2242" t="s">
        <v>87</v>
      </c>
      <c r="K2242" s="2">
        <v>44517</v>
      </c>
      <c r="L2242" t="s">
        <v>195</v>
      </c>
      <c r="M2242" s="1">
        <v>44517.397847222222</v>
      </c>
      <c r="N2242" t="s">
        <v>75</v>
      </c>
      <c r="O2242" t="s">
        <v>102</v>
      </c>
      <c r="R2242" t="s">
        <v>20022</v>
      </c>
      <c r="S2242" t="s">
        <v>517</v>
      </c>
      <c r="U2242" t="s">
        <v>103</v>
      </c>
      <c r="V2242" t="s">
        <v>20023</v>
      </c>
      <c r="W2242">
        <v>26031</v>
      </c>
      <c r="X2242">
        <v>25612</v>
      </c>
      <c r="AG2242" t="s">
        <v>20024</v>
      </c>
      <c r="AH2242" t="s">
        <v>202</v>
      </c>
      <c r="AN2242" t="s">
        <v>89</v>
      </c>
      <c r="AU2242" s="1">
        <v>44517.436203703706</v>
      </c>
      <c r="AW2242" t="s">
        <v>71</v>
      </c>
      <c r="BC2242" s="1">
        <v>44516.470763888887</v>
      </c>
      <c r="BL2242" t="s">
        <v>20025</v>
      </c>
      <c r="BN2242" t="s">
        <v>84</v>
      </c>
      <c r="BO2242" t="s">
        <v>20026</v>
      </c>
      <c r="BP2242" t="s">
        <v>761</v>
      </c>
      <c r="BQ2242" t="s">
        <v>81</v>
      </c>
      <c r="BS2242" t="s">
        <v>85</v>
      </c>
    </row>
    <row r="2243" spans="1:72" x14ac:dyDescent="0.25">
      <c r="A2243" t="s">
        <v>20027</v>
      </c>
      <c r="B2243" t="s">
        <v>124</v>
      </c>
      <c r="C2243" t="s">
        <v>20028</v>
      </c>
      <c r="D2243" t="s">
        <v>20029</v>
      </c>
      <c r="E2243" t="s">
        <v>20030</v>
      </c>
      <c r="G2243">
        <v>8845564309</v>
      </c>
      <c r="H2243" t="s">
        <v>94</v>
      </c>
      <c r="K2243" s="2">
        <v>44517</v>
      </c>
      <c r="L2243" t="s">
        <v>195</v>
      </c>
      <c r="M2243" s="1">
        <v>44517.500324074077</v>
      </c>
      <c r="N2243" t="s">
        <v>69</v>
      </c>
      <c r="O2243" t="s">
        <v>102</v>
      </c>
      <c r="P2243" t="s">
        <v>253</v>
      </c>
      <c r="Q2243" t="s">
        <v>20031</v>
      </c>
      <c r="R2243" t="s">
        <v>20032</v>
      </c>
      <c r="V2243" t="s">
        <v>20033</v>
      </c>
      <c r="W2243" t="s">
        <v>20034</v>
      </c>
      <c r="AA2243" t="s">
        <v>20035</v>
      </c>
      <c r="AC2243" t="s">
        <v>136</v>
      </c>
      <c r="AV2243" s="1">
        <v>44517.544571759259</v>
      </c>
      <c r="AW2243" t="s">
        <v>71</v>
      </c>
      <c r="BC2243" s="1">
        <v>44516.470763888887</v>
      </c>
      <c r="BQ2243" t="s">
        <v>81</v>
      </c>
    </row>
    <row r="2244" spans="1:72" x14ac:dyDescent="0.25">
      <c r="A2244" t="s">
        <v>20036</v>
      </c>
      <c r="B2244" t="s">
        <v>120</v>
      </c>
      <c r="C2244" t="s">
        <v>20037</v>
      </c>
      <c r="E2244" t="s">
        <v>20038</v>
      </c>
      <c r="F2244">
        <v>1200052332679</v>
      </c>
      <c r="H2244" t="s">
        <v>86</v>
      </c>
      <c r="K2244" s="2">
        <v>44517</v>
      </c>
      <c r="L2244" t="s">
        <v>197</v>
      </c>
      <c r="M2244" s="1">
        <v>44517.669641203705</v>
      </c>
      <c r="N2244" t="s">
        <v>69</v>
      </c>
      <c r="O2244" t="s">
        <v>121</v>
      </c>
      <c r="P2244" t="s">
        <v>219</v>
      </c>
      <c r="Q2244" t="s">
        <v>20039</v>
      </c>
      <c r="R2244" t="s">
        <v>20040</v>
      </c>
      <c r="V2244" t="s">
        <v>20041</v>
      </c>
      <c r="AV2244" s="1">
        <v>44518.430081018516</v>
      </c>
      <c r="AW2244" t="s">
        <v>71</v>
      </c>
      <c r="BC2244" s="1">
        <v>44516.424629629626</v>
      </c>
      <c r="BL2244" t="s">
        <v>20042</v>
      </c>
      <c r="BP2244" t="s">
        <v>574</v>
      </c>
      <c r="BQ2244" t="s">
        <v>81</v>
      </c>
    </row>
    <row r="2245" spans="1:72" x14ac:dyDescent="0.25">
      <c r="A2245" t="s">
        <v>20043</v>
      </c>
      <c r="B2245" t="s">
        <v>151</v>
      </c>
      <c r="C2245" t="s">
        <v>20044</v>
      </c>
      <c r="E2245" t="s">
        <v>20045</v>
      </c>
      <c r="F2245">
        <v>1800022748642</v>
      </c>
      <c r="G2245">
        <v>1106030302</v>
      </c>
      <c r="H2245" t="s">
        <v>68</v>
      </c>
      <c r="J2245" t="s">
        <v>79</v>
      </c>
      <c r="K2245" s="2">
        <v>44517</v>
      </c>
      <c r="L2245" t="s">
        <v>197</v>
      </c>
      <c r="M2245" s="1">
        <v>44517.671932870369</v>
      </c>
      <c r="N2245" t="s">
        <v>75</v>
      </c>
      <c r="O2245" t="s">
        <v>149</v>
      </c>
      <c r="R2245" t="s">
        <v>20046</v>
      </c>
      <c r="S2245" t="s">
        <v>20047</v>
      </c>
      <c r="U2245" t="s">
        <v>81</v>
      </c>
      <c r="V2245" t="s">
        <v>20048</v>
      </c>
      <c r="W2245">
        <v>71930</v>
      </c>
      <c r="AA2245" t="s">
        <v>20049</v>
      </c>
      <c r="AC2245">
        <v>8403</v>
      </c>
      <c r="AF2245" t="s">
        <v>20050</v>
      </c>
      <c r="AG2245" s="4" t="s">
        <v>20051</v>
      </c>
      <c r="AH2245" t="s">
        <v>82</v>
      </c>
      <c r="AK2245" t="s">
        <v>20052</v>
      </c>
      <c r="AN2245" t="s">
        <v>89</v>
      </c>
      <c r="AU2245" s="1">
        <v>44517.810324074075</v>
      </c>
      <c r="AW2245" t="s">
        <v>71</v>
      </c>
      <c r="BC2245" s="1">
        <v>44516.403252314813</v>
      </c>
      <c r="BL2245" t="s">
        <v>20053</v>
      </c>
      <c r="BN2245" t="s">
        <v>84</v>
      </c>
      <c r="BO2245" t="s">
        <v>20054</v>
      </c>
      <c r="BP2245" t="s">
        <v>585</v>
      </c>
      <c r="BQ2245" t="s">
        <v>81</v>
      </c>
      <c r="BS2245" t="s">
        <v>85</v>
      </c>
      <c r="BT2245" t="s">
        <v>85</v>
      </c>
    </row>
    <row r="2246" spans="1:72" x14ac:dyDescent="0.25">
      <c r="A2246" t="s">
        <v>20055</v>
      </c>
      <c r="B2246" t="s">
        <v>151</v>
      </c>
      <c r="C2246" t="s">
        <v>20056</v>
      </c>
      <c r="E2246" t="s">
        <v>20057</v>
      </c>
      <c r="F2246">
        <v>2700004452742</v>
      </c>
      <c r="G2246">
        <v>7725735810</v>
      </c>
      <c r="H2246" t="s">
        <v>68</v>
      </c>
      <c r="J2246" t="s">
        <v>79</v>
      </c>
      <c r="K2246" s="2">
        <v>44517</v>
      </c>
      <c r="L2246" t="s">
        <v>197</v>
      </c>
      <c r="M2246" s="1">
        <v>44517.554155092592</v>
      </c>
      <c r="N2246" t="s">
        <v>75</v>
      </c>
      <c r="O2246" t="s">
        <v>149</v>
      </c>
      <c r="R2246" t="s">
        <v>153</v>
      </c>
      <c r="S2246" t="s">
        <v>157</v>
      </c>
      <c r="U2246" t="s">
        <v>81</v>
      </c>
      <c r="V2246" t="s">
        <v>20058</v>
      </c>
      <c r="W2246" t="s">
        <v>20059</v>
      </c>
      <c r="AA2246" t="s">
        <v>20060</v>
      </c>
      <c r="AC2246" t="s">
        <v>5506</v>
      </c>
      <c r="AF2246" t="s">
        <v>20061</v>
      </c>
      <c r="AG2246" s="4" t="s">
        <v>20062</v>
      </c>
      <c r="AH2246" t="s">
        <v>82</v>
      </c>
      <c r="AK2246" t="s">
        <v>20063</v>
      </c>
      <c r="AN2246" t="s">
        <v>89</v>
      </c>
      <c r="AU2246" s="1">
        <v>44517.653692129628</v>
      </c>
      <c r="AW2246" t="s">
        <v>71</v>
      </c>
      <c r="BC2246" s="1">
        <v>44516.30804398148</v>
      </c>
      <c r="BL2246" t="s">
        <v>20064</v>
      </c>
      <c r="BN2246" t="s">
        <v>84</v>
      </c>
      <c r="BO2246" t="s">
        <v>20065</v>
      </c>
      <c r="BP2246" t="s">
        <v>585</v>
      </c>
      <c r="BQ2246" t="s">
        <v>81</v>
      </c>
      <c r="BS2246" t="s">
        <v>85</v>
      </c>
      <c r="BT2246" t="s">
        <v>85</v>
      </c>
    </row>
    <row r="2247" spans="1:72" x14ac:dyDescent="0.25">
      <c r="A2247" t="s">
        <v>20066</v>
      </c>
      <c r="B2247" t="s">
        <v>120</v>
      </c>
      <c r="C2247" t="s">
        <v>20067</v>
      </c>
      <c r="E2247" t="s">
        <v>20068</v>
      </c>
      <c r="F2247">
        <v>1200040232308</v>
      </c>
      <c r="G2247">
        <v>3244384903</v>
      </c>
      <c r="H2247" t="s">
        <v>68</v>
      </c>
      <c r="J2247" t="s">
        <v>79</v>
      </c>
      <c r="K2247" s="2">
        <v>44517</v>
      </c>
      <c r="L2247" t="s">
        <v>197</v>
      </c>
      <c r="M2247" s="1">
        <v>44517.587071759262</v>
      </c>
      <c r="N2247" t="s">
        <v>75</v>
      </c>
      <c r="O2247" t="s">
        <v>112</v>
      </c>
      <c r="R2247" t="s">
        <v>20069</v>
      </c>
      <c r="S2247" t="s">
        <v>20070</v>
      </c>
      <c r="U2247" t="s">
        <v>81</v>
      </c>
      <c r="V2247" t="s">
        <v>20071</v>
      </c>
      <c r="W2247">
        <v>10271</v>
      </c>
      <c r="AA2247" t="s">
        <v>20072</v>
      </c>
      <c r="AC2247">
        <v>1963</v>
      </c>
      <c r="AF2247" t="s">
        <v>20073</v>
      </c>
      <c r="AG2247" t="s">
        <v>20074</v>
      </c>
      <c r="AH2247" t="s">
        <v>89</v>
      </c>
      <c r="AK2247" t="s">
        <v>20075</v>
      </c>
      <c r="AN2247" t="s">
        <v>89</v>
      </c>
      <c r="AU2247" s="1">
        <v>44517.761018518519</v>
      </c>
      <c r="AW2247" t="s">
        <v>71</v>
      </c>
      <c r="BC2247" s="1">
        <v>44516.455057870371</v>
      </c>
      <c r="BL2247" t="s">
        <v>20076</v>
      </c>
      <c r="BN2247" t="s">
        <v>84</v>
      </c>
      <c r="BO2247" t="s">
        <v>20077</v>
      </c>
      <c r="BP2247" t="s">
        <v>585</v>
      </c>
      <c r="BQ2247" t="s">
        <v>81</v>
      </c>
      <c r="BS2247" t="s">
        <v>85</v>
      </c>
      <c r="BT2247" t="s">
        <v>85</v>
      </c>
    </row>
    <row r="2248" spans="1:72" x14ac:dyDescent="0.25">
      <c r="A2248" t="s">
        <v>20078</v>
      </c>
      <c r="B2248" t="s">
        <v>67</v>
      </c>
      <c r="C2248" t="s">
        <v>20079</v>
      </c>
      <c r="E2248" t="s">
        <v>20080</v>
      </c>
      <c r="F2248">
        <v>1012356882487</v>
      </c>
      <c r="G2248">
        <v>2972375705</v>
      </c>
      <c r="H2248" t="s">
        <v>68</v>
      </c>
      <c r="K2248" s="2">
        <v>44517</v>
      </c>
      <c r="L2248" t="s">
        <v>195</v>
      </c>
      <c r="N2248" t="s">
        <v>95</v>
      </c>
      <c r="O2248" t="s">
        <v>712</v>
      </c>
      <c r="R2248" t="s">
        <v>20081</v>
      </c>
      <c r="V2248" t="s">
        <v>20082</v>
      </c>
      <c r="AA2248" t="s">
        <v>20083</v>
      </c>
      <c r="AW2248" t="s">
        <v>71</v>
      </c>
      <c r="AZ2248" t="s">
        <v>96</v>
      </c>
      <c r="BA2248" t="s">
        <v>97</v>
      </c>
      <c r="BB2248" t="s">
        <v>9365</v>
      </c>
      <c r="BC2248" s="1">
        <v>44516.44940972222</v>
      </c>
      <c r="BL2248" t="s">
        <v>20084</v>
      </c>
      <c r="BP2248" t="s">
        <v>585</v>
      </c>
      <c r="BQ2248" t="s">
        <v>81</v>
      </c>
    </row>
    <row r="2249" spans="1:72" x14ac:dyDescent="0.25">
      <c r="A2249" t="s">
        <v>20085</v>
      </c>
      <c r="B2249" t="s">
        <v>151</v>
      </c>
      <c r="C2249" t="s">
        <v>20086</v>
      </c>
      <c r="E2249" t="s">
        <v>20087</v>
      </c>
      <c r="F2249">
        <v>1800022715284</v>
      </c>
      <c r="H2249" t="s">
        <v>86</v>
      </c>
      <c r="J2249" t="s">
        <v>87</v>
      </c>
      <c r="K2249" s="2">
        <v>44517</v>
      </c>
      <c r="L2249" t="s">
        <v>195</v>
      </c>
      <c r="M2249" s="1">
        <v>44517.349606481483</v>
      </c>
      <c r="N2249" t="s">
        <v>75</v>
      </c>
      <c r="O2249" t="s">
        <v>149</v>
      </c>
      <c r="R2249" t="s">
        <v>20088</v>
      </c>
      <c r="S2249" t="s">
        <v>352</v>
      </c>
      <c r="U2249" t="s">
        <v>81</v>
      </c>
      <c r="V2249" t="s">
        <v>20089</v>
      </c>
      <c r="W2249">
        <v>48644</v>
      </c>
      <c r="AG2249" s="4" t="s">
        <v>20090</v>
      </c>
      <c r="AH2249" t="s">
        <v>82</v>
      </c>
      <c r="AN2249" t="s">
        <v>89</v>
      </c>
      <c r="AU2249" s="1">
        <v>44517.430081018516</v>
      </c>
      <c r="AW2249" t="s">
        <v>71</v>
      </c>
      <c r="BC2249" s="1">
        <v>44516.30804398148</v>
      </c>
      <c r="BL2249" t="s">
        <v>20091</v>
      </c>
      <c r="BN2249" t="s">
        <v>84</v>
      </c>
      <c r="BO2249" t="s">
        <v>20092</v>
      </c>
      <c r="BP2249" t="s">
        <v>574</v>
      </c>
      <c r="BQ2249" t="s">
        <v>81</v>
      </c>
      <c r="BS2249" t="s">
        <v>85</v>
      </c>
    </row>
    <row r="2250" spans="1:72" x14ac:dyDescent="0.25">
      <c r="A2250" t="s">
        <v>20093</v>
      </c>
      <c r="B2250" t="s">
        <v>122</v>
      </c>
      <c r="C2250" t="s">
        <v>20094</v>
      </c>
      <c r="E2250" t="s">
        <v>20095</v>
      </c>
      <c r="F2250">
        <v>1012452835958</v>
      </c>
      <c r="G2250">
        <v>4010188308</v>
      </c>
      <c r="H2250" t="s">
        <v>68</v>
      </c>
      <c r="K2250" s="2">
        <v>44517</v>
      </c>
      <c r="L2250" t="s">
        <v>197</v>
      </c>
      <c r="M2250" s="1">
        <v>44517.589942129627</v>
      </c>
      <c r="N2250" t="s">
        <v>69</v>
      </c>
      <c r="O2250" t="s">
        <v>199</v>
      </c>
      <c r="P2250" t="s">
        <v>109</v>
      </c>
      <c r="Q2250" t="s">
        <v>20096</v>
      </c>
      <c r="R2250" t="s">
        <v>1304</v>
      </c>
      <c r="V2250" t="s">
        <v>20097</v>
      </c>
      <c r="AA2250" t="s">
        <v>20098</v>
      </c>
      <c r="AV2250" s="1">
        <v>44517.632395833331</v>
      </c>
      <c r="AW2250" t="s">
        <v>71</v>
      </c>
      <c r="BC2250" s="1">
        <v>44516.468599537038</v>
      </c>
      <c r="BL2250" t="s">
        <v>20099</v>
      </c>
      <c r="BP2250" t="s">
        <v>585</v>
      </c>
      <c r="BQ2250" t="s">
        <v>81</v>
      </c>
    </row>
    <row r="2251" spans="1:72" x14ac:dyDescent="0.25">
      <c r="A2251" t="s">
        <v>20100</v>
      </c>
      <c r="B2251" t="s">
        <v>236</v>
      </c>
      <c r="C2251" t="s">
        <v>20101</v>
      </c>
      <c r="E2251" t="s">
        <v>20102</v>
      </c>
      <c r="F2251">
        <v>1012957387877</v>
      </c>
      <c r="H2251" t="s">
        <v>86</v>
      </c>
      <c r="K2251" s="2">
        <v>44517</v>
      </c>
      <c r="L2251" t="s">
        <v>195</v>
      </c>
      <c r="M2251" s="1">
        <v>44517.385694444441</v>
      </c>
      <c r="N2251" t="s">
        <v>69</v>
      </c>
      <c r="O2251" t="s">
        <v>199</v>
      </c>
      <c r="P2251" t="s">
        <v>281</v>
      </c>
      <c r="Q2251" t="s">
        <v>20103</v>
      </c>
      <c r="R2251" t="s">
        <v>20104</v>
      </c>
      <c r="V2251" t="s">
        <v>20105</v>
      </c>
      <c r="AV2251" s="1">
        <v>44517.410231481481</v>
      </c>
      <c r="AW2251" t="s">
        <v>71</v>
      </c>
      <c r="BC2251" s="1">
        <v>44516.468599537038</v>
      </c>
      <c r="BL2251" t="s">
        <v>20106</v>
      </c>
      <c r="BP2251" t="s">
        <v>761</v>
      </c>
      <c r="BQ2251" t="s">
        <v>81</v>
      </c>
    </row>
    <row r="2252" spans="1:72" x14ac:dyDescent="0.25">
      <c r="A2252" t="s">
        <v>20107</v>
      </c>
      <c r="B2252" t="s">
        <v>67</v>
      </c>
      <c r="C2252" t="s">
        <v>20108</v>
      </c>
      <c r="E2252" t="s">
        <v>20109</v>
      </c>
      <c r="F2252">
        <v>1200024655114</v>
      </c>
      <c r="G2252">
        <v>505403308</v>
      </c>
      <c r="H2252" t="s">
        <v>86</v>
      </c>
      <c r="J2252" t="s">
        <v>87</v>
      </c>
      <c r="K2252" s="2">
        <v>44517</v>
      </c>
      <c r="L2252" t="s">
        <v>197</v>
      </c>
      <c r="M2252" s="1">
        <v>44517.50712962963</v>
      </c>
      <c r="N2252" t="s">
        <v>75</v>
      </c>
      <c r="O2252" t="s">
        <v>76</v>
      </c>
      <c r="R2252" t="s">
        <v>20110</v>
      </c>
      <c r="S2252" t="s">
        <v>20111</v>
      </c>
      <c r="U2252" t="s">
        <v>81</v>
      </c>
      <c r="V2252" t="s">
        <v>20112</v>
      </c>
      <c r="W2252">
        <v>19941</v>
      </c>
      <c r="AG2252" t="s">
        <v>20113</v>
      </c>
      <c r="AH2252" t="s">
        <v>82</v>
      </c>
      <c r="AN2252" t="s">
        <v>89</v>
      </c>
      <c r="AU2252" s="1">
        <v>44517.545868055553</v>
      </c>
      <c r="AW2252" t="s">
        <v>71</v>
      </c>
      <c r="BC2252" s="1">
        <v>44516.436481481483</v>
      </c>
      <c r="BG2252" t="s">
        <v>20114</v>
      </c>
      <c r="BL2252" t="s">
        <v>20115</v>
      </c>
      <c r="BP2252" t="s">
        <v>574</v>
      </c>
      <c r="BQ2252" t="s">
        <v>81</v>
      </c>
      <c r="BS2252" t="s">
        <v>85</v>
      </c>
    </row>
    <row r="2253" spans="1:72" x14ac:dyDescent="0.25">
      <c r="A2253" t="s">
        <v>20116</v>
      </c>
      <c r="B2253" t="s">
        <v>236</v>
      </c>
      <c r="C2253" t="s">
        <v>20117</v>
      </c>
      <c r="E2253" t="s">
        <v>20118</v>
      </c>
      <c r="F2253">
        <v>2000022949404</v>
      </c>
      <c r="G2253">
        <v>3934707709</v>
      </c>
      <c r="H2253" t="s">
        <v>68</v>
      </c>
      <c r="J2253" t="s">
        <v>79</v>
      </c>
      <c r="K2253" s="2">
        <v>44517</v>
      </c>
      <c r="L2253" t="s">
        <v>195</v>
      </c>
      <c r="M2253" s="1">
        <v>44517.435069444444</v>
      </c>
      <c r="N2253" t="s">
        <v>75</v>
      </c>
      <c r="O2253" t="s">
        <v>126</v>
      </c>
      <c r="R2253" t="s">
        <v>20119</v>
      </c>
      <c r="S2253" t="s">
        <v>127</v>
      </c>
      <c r="U2253" t="s">
        <v>81</v>
      </c>
      <c r="V2253" t="s">
        <v>20120</v>
      </c>
      <c r="W2253">
        <v>19530</v>
      </c>
      <c r="AA2253" t="s">
        <v>20121</v>
      </c>
      <c r="AC2253">
        <v>2191</v>
      </c>
      <c r="AF2253" t="s">
        <v>20122</v>
      </c>
      <c r="AG2253" t="s">
        <v>20123</v>
      </c>
      <c r="AH2253" t="s">
        <v>89</v>
      </c>
      <c r="AK2253" t="s">
        <v>20124</v>
      </c>
      <c r="AN2253" t="s">
        <v>89</v>
      </c>
      <c r="AU2253" s="1">
        <v>44517.486145833333</v>
      </c>
      <c r="AW2253" t="s">
        <v>71</v>
      </c>
      <c r="BC2253" s="1">
        <v>44516.476458333331</v>
      </c>
      <c r="BL2253" t="s">
        <v>20125</v>
      </c>
      <c r="BN2253" t="s">
        <v>84</v>
      </c>
      <c r="BO2253" t="s">
        <v>20126</v>
      </c>
      <c r="BP2253" t="s">
        <v>585</v>
      </c>
      <c r="BQ2253" t="s">
        <v>81</v>
      </c>
      <c r="BS2253" t="s">
        <v>85</v>
      </c>
      <c r="BT2253" t="s">
        <v>85</v>
      </c>
    </row>
    <row r="2254" spans="1:72" x14ac:dyDescent="0.25">
      <c r="A2254" t="s">
        <v>20127</v>
      </c>
      <c r="B2254" t="s">
        <v>67</v>
      </c>
      <c r="C2254" t="s">
        <v>20128</v>
      </c>
      <c r="E2254" t="s">
        <v>20129</v>
      </c>
      <c r="F2254">
        <v>1200032433814</v>
      </c>
      <c r="G2254">
        <v>509684700</v>
      </c>
      <c r="H2254" t="s">
        <v>68</v>
      </c>
      <c r="K2254" s="2">
        <v>44517</v>
      </c>
      <c r="L2254" t="s">
        <v>195</v>
      </c>
      <c r="M2254" s="1">
        <v>44517.349745370368</v>
      </c>
      <c r="N2254" t="s">
        <v>69</v>
      </c>
      <c r="O2254" t="s">
        <v>1189</v>
      </c>
      <c r="P2254" t="s">
        <v>237</v>
      </c>
      <c r="Q2254" t="s">
        <v>20130</v>
      </c>
      <c r="R2254" t="s">
        <v>20131</v>
      </c>
      <c r="V2254" t="s">
        <v>20132</v>
      </c>
      <c r="AA2254" t="s">
        <v>20133</v>
      </c>
      <c r="AV2254" s="1">
        <v>44517.378993055558</v>
      </c>
      <c r="AW2254" t="s">
        <v>71</v>
      </c>
      <c r="BC2254" s="1">
        <v>44516.422858796293</v>
      </c>
      <c r="BL2254" t="s">
        <v>20134</v>
      </c>
      <c r="BP2254" t="s">
        <v>585</v>
      </c>
      <c r="BQ2254" t="s">
        <v>81</v>
      </c>
    </row>
    <row r="2255" spans="1:72" x14ac:dyDescent="0.25">
      <c r="A2255" t="s">
        <v>20135</v>
      </c>
      <c r="B2255" t="s">
        <v>101</v>
      </c>
      <c r="C2255" t="s">
        <v>20136</v>
      </c>
      <c r="E2255" t="s">
        <v>20137</v>
      </c>
      <c r="F2255">
        <v>2000015073210</v>
      </c>
      <c r="G2255">
        <v>68461406</v>
      </c>
      <c r="H2255" t="s">
        <v>68</v>
      </c>
      <c r="I2255" t="s">
        <v>86</v>
      </c>
      <c r="J2255" t="s">
        <v>87</v>
      </c>
      <c r="K2255" s="2">
        <v>44517</v>
      </c>
      <c r="L2255" t="s">
        <v>197</v>
      </c>
      <c r="M2255" s="1">
        <v>44517.575856481482</v>
      </c>
      <c r="N2255" t="s">
        <v>75</v>
      </c>
      <c r="O2255" t="s">
        <v>132</v>
      </c>
      <c r="R2255" t="s">
        <v>8140</v>
      </c>
      <c r="S2255" t="s">
        <v>20138</v>
      </c>
      <c r="U2255" t="s">
        <v>103</v>
      </c>
      <c r="V2255" t="s">
        <v>20139</v>
      </c>
      <c r="W2255" t="s">
        <v>20140</v>
      </c>
      <c r="AA2255" t="s">
        <v>20141</v>
      </c>
      <c r="AG2255" t="s">
        <v>20142</v>
      </c>
      <c r="AH2255" t="s">
        <v>82</v>
      </c>
      <c r="AN2255" t="s">
        <v>82</v>
      </c>
      <c r="AU2255" s="1">
        <v>44517.633946759262</v>
      </c>
      <c r="AW2255" t="s">
        <v>71</v>
      </c>
      <c r="BC2255" s="1">
        <v>44516.459027777775</v>
      </c>
      <c r="BL2255" t="s">
        <v>20143</v>
      </c>
      <c r="BN2255" t="s">
        <v>84</v>
      </c>
      <c r="BO2255" t="s">
        <v>20144</v>
      </c>
      <c r="BP2255" t="s">
        <v>585</v>
      </c>
      <c r="BQ2255" t="s">
        <v>81</v>
      </c>
      <c r="BS2255" t="s">
        <v>85</v>
      </c>
    </row>
    <row r="2256" spans="1:72" x14ac:dyDescent="0.25">
      <c r="A2256" t="s">
        <v>20145</v>
      </c>
      <c r="B2256" t="s">
        <v>151</v>
      </c>
      <c r="C2256" t="s">
        <v>20146</v>
      </c>
      <c r="E2256" t="s">
        <v>20147</v>
      </c>
      <c r="F2256">
        <v>1800030516235</v>
      </c>
      <c r="G2256">
        <v>1076615400</v>
      </c>
      <c r="H2256" t="s">
        <v>68</v>
      </c>
      <c r="J2256" t="s">
        <v>79</v>
      </c>
      <c r="K2256" s="2">
        <v>44517</v>
      </c>
      <c r="L2256" t="s">
        <v>197</v>
      </c>
      <c r="M2256" s="1">
        <v>44517.561192129629</v>
      </c>
      <c r="N2256" t="s">
        <v>75</v>
      </c>
      <c r="O2256" t="s">
        <v>165</v>
      </c>
      <c r="R2256" t="s">
        <v>153</v>
      </c>
      <c r="S2256" t="s">
        <v>80</v>
      </c>
      <c r="U2256" t="s">
        <v>81</v>
      </c>
      <c r="V2256" t="s">
        <v>20148</v>
      </c>
      <c r="W2256">
        <v>20484</v>
      </c>
      <c r="AA2256" t="s">
        <v>20149</v>
      </c>
      <c r="AC2256">
        <v>10933</v>
      </c>
      <c r="AF2256" t="s">
        <v>20150</v>
      </c>
      <c r="AG2256" s="4" t="s">
        <v>20151</v>
      </c>
      <c r="AH2256" t="s">
        <v>82</v>
      </c>
      <c r="AK2256" t="s">
        <v>20152</v>
      </c>
      <c r="AN2256" t="s">
        <v>89</v>
      </c>
      <c r="AU2256" s="1">
        <v>44517.613263888888</v>
      </c>
      <c r="AW2256" t="s">
        <v>71</v>
      </c>
      <c r="BC2256" s="1">
        <v>44516.50267361111</v>
      </c>
      <c r="BL2256" t="s">
        <v>20153</v>
      </c>
      <c r="BN2256" t="s">
        <v>84</v>
      </c>
      <c r="BO2256" t="s">
        <v>20154</v>
      </c>
      <c r="BP2256" t="s">
        <v>585</v>
      </c>
      <c r="BQ2256" t="s">
        <v>81</v>
      </c>
      <c r="BS2256" t="s">
        <v>85</v>
      </c>
      <c r="BT2256" t="s">
        <v>85</v>
      </c>
    </row>
    <row r="2257" spans="1:72" x14ac:dyDescent="0.25">
      <c r="A2257" t="s">
        <v>20155</v>
      </c>
      <c r="B2257" t="s">
        <v>67</v>
      </c>
      <c r="C2257" t="s">
        <v>20156</v>
      </c>
      <c r="E2257" t="s">
        <v>20157</v>
      </c>
      <c r="F2257">
        <v>1012491849017</v>
      </c>
      <c r="G2257">
        <v>3029772103</v>
      </c>
      <c r="H2257" t="s">
        <v>68</v>
      </c>
      <c r="J2257" t="s">
        <v>79</v>
      </c>
      <c r="K2257" s="2">
        <v>44517</v>
      </c>
      <c r="L2257" t="s">
        <v>197</v>
      </c>
      <c r="M2257" s="1">
        <v>44517.547662037039</v>
      </c>
      <c r="N2257" t="s">
        <v>75</v>
      </c>
      <c r="O2257" t="s">
        <v>785</v>
      </c>
      <c r="R2257" t="s">
        <v>20158</v>
      </c>
      <c r="S2257" t="s">
        <v>216</v>
      </c>
      <c r="U2257" t="s">
        <v>81</v>
      </c>
      <c r="V2257" t="s">
        <v>20159</v>
      </c>
      <c r="W2257">
        <v>92096</v>
      </c>
      <c r="AA2257" t="s">
        <v>20160</v>
      </c>
      <c r="AF2257" t="s">
        <v>20161</v>
      </c>
      <c r="AG2257" t="s">
        <v>20162</v>
      </c>
      <c r="AH2257" t="s">
        <v>82</v>
      </c>
      <c r="AK2257" t="s">
        <v>20163</v>
      </c>
      <c r="AN2257" t="s">
        <v>216</v>
      </c>
      <c r="AU2257" s="1">
        <v>44517.630196759259</v>
      </c>
      <c r="AW2257" t="s">
        <v>71</v>
      </c>
      <c r="BC2257" s="1">
        <v>44516.474699074075</v>
      </c>
      <c r="BL2257" t="s">
        <v>20164</v>
      </c>
      <c r="BN2257" t="s">
        <v>84</v>
      </c>
      <c r="BO2257" t="s">
        <v>20165</v>
      </c>
      <c r="BP2257" t="s">
        <v>585</v>
      </c>
      <c r="BQ2257" t="s">
        <v>81</v>
      </c>
      <c r="BS2257" t="s">
        <v>85</v>
      </c>
      <c r="BT2257" t="s">
        <v>85</v>
      </c>
    </row>
    <row r="2258" spans="1:72" x14ac:dyDescent="0.25">
      <c r="A2258" t="s">
        <v>20166</v>
      </c>
      <c r="B2258" t="s">
        <v>67</v>
      </c>
      <c r="C2258" t="s">
        <v>20167</v>
      </c>
      <c r="E2258" t="s">
        <v>20168</v>
      </c>
      <c r="F2258">
        <v>1012487980874</v>
      </c>
      <c r="G2258">
        <v>2999481000</v>
      </c>
      <c r="H2258" t="s">
        <v>68</v>
      </c>
      <c r="K2258" s="2">
        <v>44517</v>
      </c>
      <c r="L2258" t="s">
        <v>197</v>
      </c>
      <c r="M2258" s="1">
        <v>44517.659166666665</v>
      </c>
      <c r="N2258" t="s">
        <v>69</v>
      </c>
      <c r="O2258" t="s">
        <v>785</v>
      </c>
      <c r="P2258" t="s">
        <v>223</v>
      </c>
      <c r="Q2258" t="s">
        <v>20169</v>
      </c>
      <c r="R2258" t="s">
        <v>20170</v>
      </c>
      <c r="V2258" t="s">
        <v>20171</v>
      </c>
      <c r="AA2258" t="s">
        <v>20172</v>
      </c>
      <c r="AV2258" s="1">
        <v>44517.673611111109</v>
      </c>
      <c r="AW2258" t="s">
        <v>71</v>
      </c>
      <c r="AX2258" t="s">
        <v>111</v>
      </c>
      <c r="AY2258" t="s">
        <v>160</v>
      </c>
      <c r="BC2258" s="1">
        <v>44516.474699074075</v>
      </c>
      <c r="BL2258" t="s">
        <v>20173</v>
      </c>
      <c r="BM2258" t="s">
        <v>77</v>
      </c>
      <c r="BP2258" t="s">
        <v>585</v>
      </c>
      <c r="BQ2258" t="s">
        <v>81</v>
      </c>
    </row>
    <row r="2259" spans="1:72" x14ac:dyDescent="0.25">
      <c r="A2259" t="s">
        <v>20174</v>
      </c>
      <c r="B2259" t="s">
        <v>151</v>
      </c>
      <c r="C2259" t="s">
        <v>20175</v>
      </c>
      <c r="E2259" t="s">
        <v>20176</v>
      </c>
      <c r="F2259">
        <v>1800015436564</v>
      </c>
      <c r="G2259">
        <v>1075778805</v>
      </c>
      <c r="H2259" t="s">
        <v>68</v>
      </c>
      <c r="K2259" s="2">
        <v>44517</v>
      </c>
      <c r="L2259" t="s">
        <v>195</v>
      </c>
      <c r="N2259" t="s">
        <v>95</v>
      </c>
      <c r="O2259" t="s">
        <v>165</v>
      </c>
      <c r="R2259" t="s">
        <v>20177</v>
      </c>
      <c r="V2259" t="s">
        <v>20178</v>
      </c>
      <c r="AA2259" t="s">
        <v>20179</v>
      </c>
      <c r="AW2259" t="s">
        <v>71</v>
      </c>
      <c r="AZ2259" t="s">
        <v>96</v>
      </c>
      <c r="BA2259" t="s">
        <v>97</v>
      </c>
      <c r="BB2259" t="s">
        <v>9365</v>
      </c>
      <c r="BC2259" s="1">
        <v>44516.50267361111</v>
      </c>
      <c r="BL2259" t="s">
        <v>20180</v>
      </c>
      <c r="BP2259" t="s">
        <v>585</v>
      </c>
      <c r="BQ2259" t="s">
        <v>81</v>
      </c>
    </row>
    <row r="2260" spans="1:72" x14ac:dyDescent="0.25">
      <c r="A2260" t="s">
        <v>20181</v>
      </c>
      <c r="B2260" t="s">
        <v>151</v>
      </c>
      <c r="C2260" t="s">
        <v>20182</v>
      </c>
      <c r="E2260" t="s">
        <v>20183</v>
      </c>
      <c r="F2260">
        <v>1800060475166</v>
      </c>
      <c r="G2260">
        <v>7631193801</v>
      </c>
      <c r="H2260" t="s">
        <v>68</v>
      </c>
      <c r="J2260" t="s">
        <v>79</v>
      </c>
      <c r="K2260" s="2">
        <v>44517</v>
      </c>
      <c r="L2260" t="s">
        <v>195</v>
      </c>
      <c r="M2260" s="1">
        <v>44517.443877314814</v>
      </c>
      <c r="N2260" t="s">
        <v>75</v>
      </c>
      <c r="O2260" t="s">
        <v>165</v>
      </c>
      <c r="R2260" t="s">
        <v>153</v>
      </c>
      <c r="S2260" t="s">
        <v>80</v>
      </c>
      <c r="U2260" t="s">
        <v>81</v>
      </c>
      <c r="V2260" t="s">
        <v>20184</v>
      </c>
      <c r="W2260">
        <v>28539</v>
      </c>
      <c r="AA2260" t="s">
        <v>20185</v>
      </c>
      <c r="AC2260">
        <v>12344</v>
      </c>
      <c r="AF2260" t="s">
        <v>20186</v>
      </c>
      <c r="AG2260" s="4" t="s">
        <v>20187</v>
      </c>
      <c r="AH2260" t="s">
        <v>82</v>
      </c>
      <c r="AK2260" t="s">
        <v>20188</v>
      </c>
      <c r="AN2260" t="s">
        <v>89</v>
      </c>
      <c r="AU2260" s="1">
        <v>44517.483738425923</v>
      </c>
      <c r="AW2260" t="s">
        <v>71</v>
      </c>
      <c r="BC2260" s="1">
        <v>44516.50267361111</v>
      </c>
      <c r="BL2260" t="s">
        <v>20189</v>
      </c>
      <c r="BN2260" t="s">
        <v>84</v>
      </c>
      <c r="BO2260" t="s">
        <v>20190</v>
      </c>
      <c r="BP2260" t="s">
        <v>585</v>
      </c>
      <c r="BQ2260" t="s">
        <v>81</v>
      </c>
      <c r="BS2260" t="s">
        <v>85</v>
      </c>
      <c r="BT2260" t="s">
        <v>85</v>
      </c>
    </row>
    <row r="2261" spans="1:72" x14ac:dyDescent="0.25">
      <c r="A2261" t="s">
        <v>20191</v>
      </c>
      <c r="B2261" t="s">
        <v>151</v>
      </c>
      <c r="C2261" t="s">
        <v>20192</v>
      </c>
      <c r="E2261" t="s">
        <v>20193</v>
      </c>
      <c r="F2261">
        <v>2600000103552</v>
      </c>
      <c r="G2261">
        <v>7580603801</v>
      </c>
      <c r="H2261" t="s">
        <v>68</v>
      </c>
      <c r="J2261" t="s">
        <v>79</v>
      </c>
      <c r="K2261" s="2">
        <v>44517</v>
      </c>
      <c r="L2261" t="s">
        <v>195</v>
      </c>
      <c r="M2261" s="1">
        <v>44517.382187499999</v>
      </c>
      <c r="N2261" t="s">
        <v>75</v>
      </c>
      <c r="O2261" t="s">
        <v>165</v>
      </c>
      <c r="R2261" t="s">
        <v>153</v>
      </c>
      <c r="S2261" t="s">
        <v>18527</v>
      </c>
      <c r="U2261" t="s">
        <v>81</v>
      </c>
      <c r="V2261" t="s">
        <v>20194</v>
      </c>
      <c r="W2261">
        <v>15268</v>
      </c>
      <c r="AA2261" t="s">
        <v>20195</v>
      </c>
      <c r="AC2261" t="s">
        <v>20196</v>
      </c>
      <c r="AF2261" t="s">
        <v>20197</v>
      </c>
      <c r="AG2261" s="4" t="s">
        <v>20198</v>
      </c>
      <c r="AH2261" t="s">
        <v>82</v>
      </c>
      <c r="AK2261" t="s">
        <v>20199</v>
      </c>
      <c r="AN2261" t="s">
        <v>89</v>
      </c>
      <c r="AU2261" s="1">
        <v>44517.439143518517</v>
      </c>
      <c r="AW2261" t="s">
        <v>71</v>
      </c>
      <c r="BC2261" s="1">
        <v>44516.50267361111</v>
      </c>
      <c r="BH2261" t="s">
        <v>20200</v>
      </c>
      <c r="BL2261" t="s">
        <v>20201</v>
      </c>
      <c r="BN2261" t="s">
        <v>84</v>
      </c>
      <c r="BO2261" t="s">
        <v>20202</v>
      </c>
      <c r="BP2261" t="s">
        <v>585</v>
      </c>
      <c r="BQ2261" t="s">
        <v>81</v>
      </c>
      <c r="BS2261" t="s">
        <v>85</v>
      </c>
      <c r="BT2261" t="s">
        <v>85</v>
      </c>
    </row>
    <row r="2262" spans="1:72" x14ac:dyDescent="0.25">
      <c r="A2262" t="s">
        <v>20203</v>
      </c>
      <c r="B2262" t="s">
        <v>151</v>
      </c>
      <c r="C2262" t="s">
        <v>20204</v>
      </c>
      <c r="E2262" t="s">
        <v>20205</v>
      </c>
      <c r="F2262">
        <v>1800060914972</v>
      </c>
      <c r="G2262">
        <v>7742039506</v>
      </c>
      <c r="H2262" t="s">
        <v>68</v>
      </c>
      <c r="K2262" s="2">
        <v>44517</v>
      </c>
      <c r="L2262" t="s">
        <v>197</v>
      </c>
      <c r="N2262" t="s">
        <v>20206</v>
      </c>
      <c r="O2262" t="s">
        <v>165</v>
      </c>
      <c r="R2262" t="s">
        <v>153</v>
      </c>
      <c r="V2262" t="s">
        <v>20207</v>
      </c>
      <c r="AA2262" t="s">
        <v>20208</v>
      </c>
      <c r="AW2262" t="s">
        <v>71</v>
      </c>
      <c r="BC2262" s="1">
        <v>44517.598576388889</v>
      </c>
      <c r="BL2262" t="s">
        <v>20209</v>
      </c>
      <c r="BM2262" t="s">
        <v>77</v>
      </c>
      <c r="BP2262" t="s">
        <v>585</v>
      </c>
      <c r="BQ2262" t="s">
        <v>81</v>
      </c>
    </row>
    <row r="2263" spans="1:72" x14ac:dyDescent="0.25">
      <c r="A2263" t="s">
        <v>20210</v>
      </c>
      <c r="B2263" t="s">
        <v>151</v>
      </c>
      <c r="C2263" t="s">
        <v>20211</v>
      </c>
      <c r="E2263" t="s">
        <v>20212</v>
      </c>
      <c r="F2263">
        <v>1591015720230</v>
      </c>
      <c r="G2263">
        <v>1280339908</v>
      </c>
      <c r="H2263" t="s">
        <v>68</v>
      </c>
      <c r="J2263" t="s">
        <v>79</v>
      </c>
      <c r="K2263" s="2">
        <v>44517</v>
      </c>
      <c r="L2263" t="s">
        <v>197</v>
      </c>
      <c r="M2263" s="1">
        <v>44517.617164351854</v>
      </c>
      <c r="N2263" t="s">
        <v>75</v>
      </c>
      <c r="O2263" t="s">
        <v>154</v>
      </c>
      <c r="R2263" t="s">
        <v>20213</v>
      </c>
      <c r="S2263" t="s">
        <v>88</v>
      </c>
      <c r="U2263" t="s">
        <v>81</v>
      </c>
      <c r="V2263" t="s">
        <v>20214</v>
      </c>
      <c r="W2263">
        <v>41124</v>
      </c>
      <c r="AA2263" t="s">
        <v>20215</v>
      </c>
      <c r="AC2263">
        <v>8659</v>
      </c>
      <c r="AF2263" t="s">
        <v>20216</v>
      </c>
      <c r="AG2263" s="4" t="s">
        <v>20217</v>
      </c>
      <c r="AH2263" t="s">
        <v>82</v>
      </c>
      <c r="AK2263" t="s">
        <v>20218</v>
      </c>
      <c r="AN2263" t="s">
        <v>89</v>
      </c>
      <c r="AU2263" s="1">
        <v>44517.680196759262</v>
      </c>
      <c r="AW2263" t="s">
        <v>71</v>
      </c>
      <c r="BC2263" s="1">
        <v>44516.570104166669</v>
      </c>
      <c r="BL2263" t="s">
        <v>20219</v>
      </c>
      <c r="BN2263" t="s">
        <v>84</v>
      </c>
      <c r="BO2263" t="s">
        <v>20220</v>
      </c>
      <c r="BP2263" t="s">
        <v>585</v>
      </c>
      <c r="BQ2263" t="s">
        <v>81</v>
      </c>
      <c r="BS2263" t="s">
        <v>85</v>
      </c>
      <c r="BT2263" t="s">
        <v>85</v>
      </c>
    </row>
    <row r="2264" spans="1:72" x14ac:dyDescent="0.25">
      <c r="A2264" t="s">
        <v>20221</v>
      </c>
      <c r="B2264" t="s">
        <v>67</v>
      </c>
      <c r="C2264" t="s">
        <v>20222</v>
      </c>
      <c r="E2264" t="s">
        <v>20223</v>
      </c>
      <c r="G2264">
        <v>3395741809</v>
      </c>
      <c r="H2264" t="s">
        <v>222</v>
      </c>
      <c r="K2264" s="2">
        <v>44517</v>
      </c>
      <c r="L2264" t="s">
        <v>195</v>
      </c>
      <c r="M2264" s="1">
        <v>44517.445636574077</v>
      </c>
      <c r="N2264" t="s">
        <v>75</v>
      </c>
      <c r="O2264" t="s">
        <v>112</v>
      </c>
      <c r="R2264" t="s">
        <v>20224</v>
      </c>
      <c r="AU2264" s="1">
        <v>44517.609259259261</v>
      </c>
      <c r="AW2264" t="s">
        <v>71</v>
      </c>
      <c r="BC2264" s="1">
        <v>44516.455057870371</v>
      </c>
      <c r="BL2264" t="s">
        <v>20225</v>
      </c>
      <c r="BP2264" t="s">
        <v>20226</v>
      </c>
      <c r="BQ2264" t="s">
        <v>81</v>
      </c>
    </row>
    <row r="2265" spans="1:72" x14ac:dyDescent="0.25">
      <c r="A2265" t="s">
        <v>20227</v>
      </c>
      <c r="B2265" t="s">
        <v>151</v>
      </c>
      <c r="C2265" t="s">
        <v>20228</v>
      </c>
      <c r="E2265" t="s">
        <v>20229</v>
      </c>
      <c r="F2265">
        <v>1591058900432</v>
      </c>
      <c r="G2265">
        <v>1347514009</v>
      </c>
      <c r="H2265" t="s">
        <v>68</v>
      </c>
      <c r="K2265" s="2">
        <v>44517</v>
      </c>
      <c r="L2265" t="s">
        <v>197</v>
      </c>
      <c r="N2265" t="s">
        <v>249</v>
      </c>
      <c r="O2265" t="s">
        <v>175</v>
      </c>
      <c r="R2265" t="s">
        <v>20230</v>
      </c>
      <c r="V2265" t="s">
        <v>20231</v>
      </c>
      <c r="AA2265" t="s">
        <v>20232</v>
      </c>
      <c r="AW2265" t="s">
        <v>71</v>
      </c>
      <c r="BC2265" s="1">
        <v>44516.48746527778</v>
      </c>
      <c r="BL2265" t="s">
        <v>20233</v>
      </c>
      <c r="BP2265" t="s">
        <v>585</v>
      </c>
      <c r="BQ2265" t="s">
        <v>81</v>
      </c>
    </row>
    <row r="2266" spans="1:72" x14ac:dyDescent="0.25">
      <c r="A2266" t="s">
        <v>20234</v>
      </c>
      <c r="B2266" t="s">
        <v>151</v>
      </c>
      <c r="C2266" t="s">
        <v>20235</v>
      </c>
      <c r="E2266" t="s">
        <v>20236</v>
      </c>
      <c r="F2266">
        <v>1591055360608</v>
      </c>
      <c r="G2266">
        <v>9352138906</v>
      </c>
      <c r="H2266" t="s">
        <v>133</v>
      </c>
      <c r="J2266" t="s">
        <v>87</v>
      </c>
      <c r="K2266" s="2">
        <v>44517</v>
      </c>
      <c r="L2266" t="s">
        <v>195</v>
      </c>
      <c r="M2266" s="1">
        <v>44517.40320601852</v>
      </c>
      <c r="N2266" t="s">
        <v>75</v>
      </c>
      <c r="O2266" t="s">
        <v>162</v>
      </c>
      <c r="R2266" t="s">
        <v>16462</v>
      </c>
      <c r="S2266" t="s">
        <v>20237</v>
      </c>
      <c r="U2266" t="s">
        <v>81</v>
      </c>
      <c r="AA2266" t="s">
        <v>20238</v>
      </c>
      <c r="AO2266" t="s">
        <v>83</v>
      </c>
      <c r="AU2266" s="1">
        <v>44517.444131944445</v>
      </c>
      <c r="AW2266" t="s">
        <v>71</v>
      </c>
      <c r="BC2266" s="1">
        <v>44516.246018518519</v>
      </c>
      <c r="BL2266" t="s">
        <v>20239</v>
      </c>
      <c r="BN2266" t="s">
        <v>84</v>
      </c>
      <c r="BP2266" t="s">
        <v>2150</v>
      </c>
      <c r="BQ2266" t="s">
        <v>81</v>
      </c>
    </row>
    <row r="2267" spans="1:72" x14ac:dyDescent="0.25">
      <c r="A2267" t="s">
        <v>20240</v>
      </c>
      <c r="B2267" t="s">
        <v>151</v>
      </c>
      <c r="C2267" t="s">
        <v>20241</v>
      </c>
      <c r="E2267" t="s">
        <v>20242</v>
      </c>
      <c r="F2267">
        <v>1591039184864</v>
      </c>
      <c r="G2267">
        <v>1344046705</v>
      </c>
      <c r="H2267" t="s">
        <v>135</v>
      </c>
      <c r="K2267" s="2">
        <v>44517</v>
      </c>
      <c r="L2267" t="s">
        <v>195</v>
      </c>
      <c r="M2267" s="1">
        <v>44517.471354166664</v>
      </c>
      <c r="N2267" t="s">
        <v>75</v>
      </c>
      <c r="O2267" t="s">
        <v>175</v>
      </c>
      <c r="R2267" t="s">
        <v>20243</v>
      </c>
      <c r="S2267" t="s">
        <v>20244</v>
      </c>
      <c r="U2267" t="s">
        <v>81</v>
      </c>
      <c r="V2267" t="s">
        <v>20245</v>
      </c>
      <c r="AA2267">
        <v>229738</v>
      </c>
      <c r="AU2267" s="1">
        <v>44517.495462962965</v>
      </c>
      <c r="AW2267" t="s">
        <v>71</v>
      </c>
      <c r="BC2267" s="1">
        <v>44516.48746527778</v>
      </c>
      <c r="BL2267" t="s">
        <v>20246</v>
      </c>
      <c r="BP2267" t="s">
        <v>1352</v>
      </c>
      <c r="BQ2267" t="s">
        <v>81</v>
      </c>
    </row>
    <row r="2268" spans="1:72" x14ac:dyDescent="0.25">
      <c r="A2268" t="s">
        <v>20247</v>
      </c>
      <c r="B2268" t="s">
        <v>122</v>
      </c>
      <c r="C2268" t="s">
        <v>20248</v>
      </c>
      <c r="E2268" t="s">
        <v>20249</v>
      </c>
      <c r="F2268">
        <v>1012884057895</v>
      </c>
      <c r="G2268">
        <v>3101306903</v>
      </c>
      <c r="H2268" t="s">
        <v>68</v>
      </c>
      <c r="J2268" t="s">
        <v>79</v>
      </c>
      <c r="K2268" s="2">
        <v>44517</v>
      </c>
      <c r="L2268" t="s">
        <v>195</v>
      </c>
      <c r="M2268" s="1">
        <v>44517.43650462963</v>
      </c>
      <c r="N2268" t="s">
        <v>75</v>
      </c>
      <c r="O2268" t="s">
        <v>119</v>
      </c>
      <c r="R2268" t="s">
        <v>20250</v>
      </c>
      <c r="S2268" t="s">
        <v>80</v>
      </c>
      <c r="U2268" t="s">
        <v>81</v>
      </c>
      <c r="V2268" t="s">
        <v>20251</v>
      </c>
      <c r="W2268">
        <v>34175</v>
      </c>
      <c r="X2268">
        <v>94001</v>
      </c>
      <c r="AA2268" t="s">
        <v>20252</v>
      </c>
      <c r="AC2268">
        <v>43005</v>
      </c>
      <c r="AF2268" t="s">
        <v>20253</v>
      </c>
      <c r="AG2268" t="s">
        <v>20254</v>
      </c>
      <c r="AH2268" t="s">
        <v>82</v>
      </c>
      <c r="AK2268" t="s">
        <v>20255</v>
      </c>
      <c r="AN2268" t="s">
        <v>89</v>
      </c>
      <c r="AU2268" s="1">
        <v>44517.523854166669</v>
      </c>
      <c r="AW2268" t="s">
        <v>71</v>
      </c>
      <c r="BC2268" s="1">
        <v>44516.462962962964</v>
      </c>
      <c r="BL2268" t="s">
        <v>20256</v>
      </c>
      <c r="BN2268" t="s">
        <v>84</v>
      </c>
      <c r="BO2268" t="s">
        <v>20257</v>
      </c>
      <c r="BP2268" t="s">
        <v>585</v>
      </c>
      <c r="BQ2268" t="s">
        <v>81</v>
      </c>
      <c r="BS2268" t="s">
        <v>85</v>
      </c>
      <c r="BT2268" t="s">
        <v>85</v>
      </c>
    </row>
    <row r="2269" spans="1:72" x14ac:dyDescent="0.25">
      <c r="A2269" t="s">
        <v>20258</v>
      </c>
      <c r="B2269" t="s">
        <v>151</v>
      </c>
      <c r="C2269" t="s">
        <v>20259</v>
      </c>
      <c r="E2269" t="s">
        <v>20260</v>
      </c>
      <c r="F2269">
        <v>1591041746218</v>
      </c>
      <c r="H2269" t="s">
        <v>135</v>
      </c>
      <c r="K2269" s="2">
        <v>44517</v>
      </c>
      <c r="L2269" t="s">
        <v>195</v>
      </c>
      <c r="M2269" s="1">
        <v>44517.335289351853</v>
      </c>
      <c r="N2269" t="s">
        <v>75</v>
      </c>
      <c r="O2269" t="s">
        <v>170</v>
      </c>
      <c r="R2269" t="s">
        <v>20261</v>
      </c>
      <c r="S2269" t="s">
        <v>20262</v>
      </c>
      <c r="U2269" t="s">
        <v>81</v>
      </c>
      <c r="V2269" t="s">
        <v>20263</v>
      </c>
      <c r="AU2269" s="1">
        <v>44517.356307870374</v>
      </c>
      <c r="AW2269" t="s">
        <v>71</v>
      </c>
      <c r="BC2269" s="1">
        <v>44516.488842592589</v>
      </c>
      <c r="BL2269" t="s">
        <v>20264</v>
      </c>
      <c r="BP2269" t="s">
        <v>1323</v>
      </c>
      <c r="BQ2269" t="s">
        <v>81</v>
      </c>
    </row>
    <row r="2270" spans="1:72" x14ac:dyDescent="0.25">
      <c r="A2270" t="s">
        <v>20265</v>
      </c>
      <c r="B2270" t="s">
        <v>151</v>
      </c>
      <c r="C2270" t="s">
        <v>20266</v>
      </c>
      <c r="E2270" t="s">
        <v>20267</v>
      </c>
      <c r="F2270">
        <v>1591050617350</v>
      </c>
      <c r="G2270">
        <v>1255269909</v>
      </c>
      <c r="H2270" t="s">
        <v>135</v>
      </c>
      <c r="K2270" s="2">
        <v>44517</v>
      </c>
      <c r="L2270" t="s">
        <v>195</v>
      </c>
      <c r="M2270" s="1">
        <v>44517.335231481484</v>
      </c>
      <c r="N2270" t="s">
        <v>75</v>
      </c>
      <c r="O2270" t="s">
        <v>163</v>
      </c>
      <c r="R2270" t="s">
        <v>20268</v>
      </c>
      <c r="S2270" t="s">
        <v>20269</v>
      </c>
      <c r="U2270" t="s">
        <v>103</v>
      </c>
      <c r="V2270" t="s">
        <v>20270</v>
      </c>
      <c r="AA2270" t="s">
        <v>20271</v>
      </c>
      <c r="AU2270" s="1">
        <v>44517.353796296295</v>
      </c>
      <c r="AW2270" t="s">
        <v>71</v>
      </c>
      <c r="BC2270" s="1">
        <v>44516.615844907406</v>
      </c>
      <c r="BL2270" t="s">
        <v>20272</v>
      </c>
      <c r="BP2270" t="s">
        <v>1352</v>
      </c>
      <c r="BQ2270" t="s">
        <v>81</v>
      </c>
    </row>
    <row r="2271" spans="1:72" x14ac:dyDescent="0.25">
      <c r="A2271" t="s">
        <v>20273</v>
      </c>
      <c r="B2271" t="s">
        <v>151</v>
      </c>
      <c r="C2271" t="s">
        <v>20274</v>
      </c>
      <c r="E2271" t="s">
        <v>20275</v>
      </c>
      <c r="F2271">
        <v>1591026431408</v>
      </c>
      <c r="G2271">
        <v>1264811308</v>
      </c>
      <c r="H2271" t="s">
        <v>135</v>
      </c>
      <c r="K2271" s="2">
        <v>44517</v>
      </c>
      <c r="L2271" t="s">
        <v>195</v>
      </c>
      <c r="M2271" s="1">
        <v>44517.432962962965</v>
      </c>
      <c r="N2271" t="s">
        <v>75</v>
      </c>
      <c r="O2271" t="s">
        <v>161</v>
      </c>
      <c r="R2271" t="s">
        <v>20276</v>
      </c>
      <c r="S2271" t="s">
        <v>20277</v>
      </c>
      <c r="U2271" t="s">
        <v>103</v>
      </c>
      <c r="V2271" t="s">
        <v>20278</v>
      </c>
      <c r="AA2271" t="s">
        <v>20279</v>
      </c>
      <c r="AU2271" s="1">
        <v>44517.459826388891</v>
      </c>
      <c r="AW2271" t="s">
        <v>71</v>
      </c>
      <c r="BC2271" s="1">
        <v>44516.474108796298</v>
      </c>
      <c r="BL2271" t="s">
        <v>20280</v>
      </c>
      <c r="BP2271" t="s">
        <v>1352</v>
      </c>
      <c r="BQ2271" t="s">
        <v>81</v>
      </c>
    </row>
    <row r="2272" spans="1:72" x14ac:dyDescent="0.25">
      <c r="A2272" t="s">
        <v>20281</v>
      </c>
      <c r="B2272" t="s">
        <v>120</v>
      </c>
      <c r="C2272" t="s">
        <v>20282</v>
      </c>
      <c r="E2272" t="s">
        <v>20283</v>
      </c>
      <c r="F2272">
        <v>1200051413608</v>
      </c>
      <c r="H2272" t="s">
        <v>86</v>
      </c>
      <c r="J2272" t="s">
        <v>87</v>
      </c>
      <c r="K2272" s="2">
        <v>44517</v>
      </c>
      <c r="L2272" t="s">
        <v>195</v>
      </c>
      <c r="M2272" s="1">
        <v>44517.407476851855</v>
      </c>
      <c r="N2272" t="s">
        <v>69</v>
      </c>
      <c r="O2272" t="s">
        <v>121</v>
      </c>
      <c r="P2272" t="s">
        <v>111</v>
      </c>
      <c r="Q2272" t="s">
        <v>20284</v>
      </c>
      <c r="R2272" t="s">
        <v>18474</v>
      </c>
      <c r="V2272" t="s">
        <v>20285</v>
      </c>
      <c r="AV2272" s="1">
        <v>44517.452118055553</v>
      </c>
      <c r="AW2272" t="s">
        <v>71</v>
      </c>
      <c r="BC2272" s="1">
        <v>44516.452245370368</v>
      </c>
      <c r="BL2272" t="s">
        <v>20286</v>
      </c>
      <c r="BP2272" t="s">
        <v>761</v>
      </c>
      <c r="BQ2272" t="s">
        <v>81</v>
      </c>
    </row>
    <row r="2273" spans="1:72" x14ac:dyDescent="0.25">
      <c r="A2273" t="s">
        <v>20287</v>
      </c>
      <c r="B2273" t="s">
        <v>67</v>
      </c>
      <c r="C2273" t="s">
        <v>20288</v>
      </c>
      <c r="E2273" t="s">
        <v>20289</v>
      </c>
      <c r="F2273">
        <v>1012352657155</v>
      </c>
      <c r="G2273">
        <v>2971190710</v>
      </c>
      <c r="H2273" t="s">
        <v>68</v>
      </c>
      <c r="J2273" t="s">
        <v>79</v>
      </c>
      <c r="K2273" s="2">
        <v>44517</v>
      </c>
      <c r="L2273" t="s">
        <v>195</v>
      </c>
      <c r="M2273" s="1">
        <v>44517.416203703702</v>
      </c>
      <c r="N2273" t="s">
        <v>75</v>
      </c>
      <c r="O2273" t="s">
        <v>712</v>
      </c>
      <c r="R2273" t="s">
        <v>110</v>
      </c>
      <c r="S2273" t="s">
        <v>168</v>
      </c>
      <c r="U2273" t="s">
        <v>81</v>
      </c>
      <c r="V2273" t="s">
        <v>20290</v>
      </c>
      <c r="W2273">
        <v>21026</v>
      </c>
      <c r="X2273" t="s">
        <v>20291</v>
      </c>
      <c r="AA2273" t="s">
        <v>20292</v>
      </c>
      <c r="AC2273">
        <v>18061</v>
      </c>
      <c r="AF2273" t="s">
        <v>20293</v>
      </c>
      <c r="AG2273" t="s">
        <v>20294</v>
      </c>
      <c r="AH2273" t="s">
        <v>89</v>
      </c>
      <c r="AK2273" t="s">
        <v>20295</v>
      </c>
      <c r="AN2273" t="s">
        <v>89</v>
      </c>
      <c r="AU2273" s="1">
        <v>44517.469155092593</v>
      </c>
      <c r="AW2273" t="s">
        <v>71</v>
      </c>
      <c r="BC2273" s="1">
        <v>44516.44940972222</v>
      </c>
      <c r="BL2273" t="s">
        <v>20296</v>
      </c>
      <c r="BN2273" t="s">
        <v>84</v>
      </c>
      <c r="BO2273" t="s">
        <v>20297</v>
      </c>
      <c r="BP2273" t="s">
        <v>724</v>
      </c>
      <c r="BQ2273" t="s">
        <v>81</v>
      </c>
      <c r="BS2273" t="s">
        <v>85</v>
      </c>
      <c r="BT2273" t="s">
        <v>85</v>
      </c>
    </row>
    <row r="2274" spans="1:72" x14ac:dyDescent="0.25">
      <c r="A2274" t="s">
        <v>20298</v>
      </c>
      <c r="B2274" t="s">
        <v>67</v>
      </c>
      <c r="C2274" t="s">
        <v>20299</v>
      </c>
      <c r="E2274" t="s">
        <v>20300</v>
      </c>
      <c r="F2274">
        <v>1012966299687</v>
      </c>
      <c r="G2274">
        <v>2989231902</v>
      </c>
      <c r="H2274" t="s">
        <v>94</v>
      </c>
      <c r="K2274" s="2">
        <v>44517</v>
      </c>
      <c r="L2274" t="s">
        <v>197</v>
      </c>
      <c r="M2274" s="1">
        <v>44517.673634259256</v>
      </c>
      <c r="N2274" t="s">
        <v>69</v>
      </c>
      <c r="O2274" t="s">
        <v>205</v>
      </c>
      <c r="P2274" t="s">
        <v>137</v>
      </c>
      <c r="Q2274" t="s">
        <v>20301</v>
      </c>
      <c r="R2274" t="s">
        <v>20302</v>
      </c>
      <c r="AA2274" t="s">
        <v>20303</v>
      </c>
      <c r="AV2274" s="1">
        <v>44517.680717592593</v>
      </c>
      <c r="AW2274" t="s">
        <v>71</v>
      </c>
      <c r="BC2274" s="1">
        <v>44516.49596064815</v>
      </c>
      <c r="BL2274" t="s">
        <v>20304</v>
      </c>
      <c r="BP2274" t="s">
        <v>931</v>
      </c>
      <c r="BQ2274" t="s">
        <v>81</v>
      </c>
    </row>
    <row r="2275" spans="1:72" x14ac:dyDescent="0.25">
      <c r="A2275" t="s">
        <v>20305</v>
      </c>
      <c r="B2275" t="s">
        <v>120</v>
      </c>
      <c r="C2275" t="s">
        <v>20306</v>
      </c>
      <c r="E2275" t="s">
        <v>20307</v>
      </c>
      <c r="F2275">
        <v>1200040439184</v>
      </c>
      <c r="G2275">
        <v>616624702</v>
      </c>
      <c r="H2275" t="s">
        <v>68</v>
      </c>
      <c r="J2275" t="s">
        <v>79</v>
      </c>
      <c r="K2275" s="2">
        <v>44517</v>
      </c>
      <c r="L2275" t="s">
        <v>195</v>
      </c>
      <c r="M2275" s="1">
        <v>44517.436759259261</v>
      </c>
      <c r="N2275" t="s">
        <v>75</v>
      </c>
      <c r="O2275" t="s">
        <v>76</v>
      </c>
      <c r="R2275" t="s">
        <v>20308</v>
      </c>
      <c r="S2275" t="s">
        <v>292</v>
      </c>
      <c r="U2275" t="s">
        <v>81</v>
      </c>
      <c r="V2275" t="s">
        <v>20309</v>
      </c>
      <c r="W2275">
        <v>89852</v>
      </c>
      <c r="AA2275" t="s">
        <v>20310</v>
      </c>
      <c r="AC2275">
        <v>5529</v>
      </c>
      <c r="AF2275" t="s">
        <v>20311</v>
      </c>
      <c r="AG2275" t="s">
        <v>20312</v>
      </c>
      <c r="AH2275" t="s">
        <v>82</v>
      </c>
      <c r="AK2275" t="s">
        <v>20313</v>
      </c>
      <c r="AN2275" t="s">
        <v>89</v>
      </c>
      <c r="AU2275" s="1">
        <v>44517.48709490741</v>
      </c>
      <c r="AW2275" t="s">
        <v>71</v>
      </c>
      <c r="BC2275" s="1">
        <v>44516.436481481483</v>
      </c>
      <c r="BL2275" t="s">
        <v>20314</v>
      </c>
      <c r="BN2275" t="s">
        <v>84</v>
      </c>
      <c r="BO2275" t="s">
        <v>20315</v>
      </c>
      <c r="BP2275" t="s">
        <v>585</v>
      </c>
      <c r="BQ2275" t="s">
        <v>81</v>
      </c>
      <c r="BS2275" t="s">
        <v>85</v>
      </c>
      <c r="BT2275" t="s">
        <v>85</v>
      </c>
    </row>
    <row r="2276" spans="1:72" x14ac:dyDescent="0.25">
      <c r="A2276" t="s">
        <v>20316</v>
      </c>
      <c r="B2276" t="s">
        <v>120</v>
      </c>
      <c r="C2276" t="s">
        <v>20317</v>
      </c>
      <c r="E2276" t="s">
        <v>20318</v>
      </c>
      <c r="F2276">
        <v>1200020910313</v>
      </c>
      <c r="G2276">
        <v>3317803306</v>
      </c>
      <c r="H2276" t="s">
        <v>68</v>
      </c>
      <c r="K2276" s="2">
        <v>44517</v>
      </c>
      <c r="L2276" t="s">
        <v>195</v>
      </c>
      <c r="M2276" s="1">
        <v>44517.381076388891</v>
      </c>
      <c r="N2276" t="s">
        <v>69</v>
      </c>
      <c r="O2276" t="s">
        <v>1063</v>
      </c>
      <c r="P2276" t="s">
        <v>109</v>
      </c>
      <c r="Q2276" t="s">
        <v>20319</v>
      </c>
      <c r="R2276" t="s">
        <v>20320</v>
      </c>
      <c r="V2276" t="s">
        <v>20321</v>
      </c>
      <c r="AA2276" t="s">
        <v>20322</v>
      </c>
      <c r="AV2276" s="1">
        <v>44517.402372685188</v>
      </c>
      <c r="AW2276" t="s">
        <v>71</v>
      </c>
      <c r="BC2276" s="1">
        <v>44516.437523148146</v>
      </c>
      <c r="BL2276" t="s">
        <v>20323</v>
      </c>
      <c r="BP2276" t="s">
        <v>585</v>
      </c>
      <c r="BQ2276" t="s">
        <v>81</v>
      </c>
    </row>
    <row r="2277" spans="1:72" x14ac:dyDescent="0.25">
      <c r="A2277" t="s">
        <v>20324</v>
      </c>
      <c r="B2277" t="s">
        <v>124</v>
      </c>
      <c r="C2277" t="s">
        <v>20325</v>
      </c>
      <c r="D2277" t="s">
        <v>128</v>
      </c>
      <c r="E2277" t="s">
        <v>20326</v>
      </c>
      <c r="F2277">
        <v>1200024015600</v>
      </c>
      <c r="H2277" t="s">
        <v>86</v>
      </c>
      <c r="K2277" s="2">
        <v>44517</v>
      </c>
      <c r="L2277" t="s">
        <v>195</v>
      </c>
      <c r="M2277" s="1">
        <v>44517.453263888892</v>
      </c>
      <c r="N2277" t="s">
        <v>69</v>
      </c>
      <c r="O2277" t="s">
        <v>121</v>
      </c>
      <c r="P2277" t="s">
        <v>111</v>
      </c>
      <c r="Q2277" t="s">
        <v>20327</v>
      </c>
      <c r="R2277" t="s">
        <v>361</v>
      </c>
      <c r="V2277" t="s">
        <v>20328</v>
      </c>
      <c r="AV2277" s="1">
        <v>44517.477858796294</v>
      </c>
      <c r="AW2277" t="s">
        <v>71</v>
      </c>
      <c r="BC2277" s="1">
        <v>44516.437384259261</v>
      </c>
      <c r="BQ2277" t="s">
        <v>81</v>
      </c>
    </row>
    <row r="2278" spans="1:72" x14ac:dyDescent="0.25">
      <c r="A2278" t="s">
        <v>20329</v>
      </c>
      <c r="B2278" t="s">
        <v>120</v>
      </c>
      <c r="C2278" t="s">
        <v>20330</v>
      </c>
      <c r="E2278" t="s">
        <v>20331</v>
      </c>
      <c r="F2278">
        <v>1200039011538</v>
      </c>
      <c r="G2278">
        <v>509709802</v>
      </c>
      <c r="H2278" t="s">
        <v>68</v>
      </c>
      <c r="K2278" s="2">
        <v>44517</v>
      </c>
      <c r="L2278" t="s">
        <v>197</v>
      </c>
      <c r="M2278" s="1">
        <v>44517.505578703705</v>
      </c>
      <c r="N2278" t="s">
        <v>69</v>
      </c>
      <c r="O2278" t="s">
        <v>1189</v>
      </c>
      <c r="P2278" t="s">
        <v>223</v>
      </c>
      <c r="Q2278" t="s">
        <v>20332</v>
      </c>
      <c r="R2278" t="s">
        <v>20333</v>
      </c>
      <c r="V2278" t="s">
        <v>20334</v>
      </c>
      <c r="AA2278" t="s">
        <v>20335</v>
      </c>
      <c r="AV2278" s="1">
        <v>44517.506909722222</v>
      </c>
      <c r="AW2278" t="s">
        <v>71</v>
      </c>
      <c r="BC2278" s="1">
        <v>44516.451458333337</v>
      </c>
      <c r="BL2278" t="s">
        <v>20336</v>
      </c>
      <c r="BP2278" t="s">
        <v>585</v>
      </c>
      <c r="BQ2278" t="s">
        <v>81</v>
      </c>
    </row>
    <row r="2279" spans="1:72" x14ac:dyDescent="0.25">
      <c r="A2279" t="s">
        <v>20337</v>
      </c>
      <c r="B2279" t="s">
        <v>151</v>
      </c>
      <c r="C2279" t="s">
        <v>20338</v>
      </c>
      <c r="E2279" t="s">
        <v>20339</v>
      </c>
      <c r="F2279">
        <v>1591018209352</v>
      </c>
      <c r="G2279">
        <v>1262183710</v>
      </c>
      <c r="H2279" t="s">
        <v>135</v>
      </c>
      <c r="K2279" s="2">
        <v>44517</v>
      </c>
      <c r="L2279" t="s">
        <v>195</v>
      </c>
      <c r="N2279" t="s">
        <v>95</v>
      </c>
      <c r="O2279" t="s">
        <v>225</v>
      </c>
      <c r="R2279" t="s">
        <v>20340</v>
      </c>
      <c r="V2279" t="s">
        <v>20341</v>
      </c>
      <c r="AA2279" t="s">
        <v>20342</v>
      </c>
      <c r="AW2279" t="s">
        <v>71</v>
      </c>
      <c r="AZ2279" t="s">
        <v>96</v>
      </c>
      <c r="BA2279" t="s">
        <v>97</v>
      </c>
      <c r="BB2279" t="s">
        <v>20343</v>
      </c>
      <c r="BC2279" s="1">
        <v>44516.46539351852</v>
      </c>
      <c r="BL2279" t="s">
        <v>20344</v>
      </c>
      <c r="BP2279" t="s">
        <v>1352</v>
      </c>
      <c r="BQ2279" t="s">
        <v>81</v>
      </c>
    </row>
    <row r="2280" spans="1:72" x14ac:dyDescent="0.25">
      <c r="A2280" t="s">
        <v>20345</v>
      </c>
      <c r="B2280" t="s">
        <v>67</v>
      </c>
      <c r="C2280" t="s">
        <v>20346</v>
      </c>
      <c r="E2280" t="s">
        <v>20347</v>
      </c>
      <c r="F2280">
        <v>2000010385353</v>
      </c>
      <c r="G2280">
        <v>3986786110</v>
      </c>
      <c r="H2280" t="s">
        <v>68</v>
      </c>
      <c r="K2280" s="2">
        <v>44517</v>
      </c>
      <c r="L2280" t="s">
        <v>195</v>
      </c>
      <c r="M2280" s="1">
        <v>44517.340428240743</v>
      </c>
      <c r="N2280" t="s">
        <v>69</v>
      </c>
      <c r="O2280" t="s">
        <v>106</v>
      </c>
      <c r="P2280" t="s">
        <v>111</v>
      </c>
      <c r="Q2280" t="s">
        <v>20348</v>
      </c>
      <c r="R2280" t="s">
        <v>20349</v>
      </c>
      <c r="V2280" t="s">
        <v>20350</v>
      </c>
      <c r="AA2280" t="s">
        <v>20351</v>
      </c>
      <c r="AV2280" s="1">
        <v>44517.346273148149</v>
      </c>
      <c r="AW2280" t="s">
        <v>71</v>
      </c>
      <c r="BC2280" s="1">
        <v>44516.437326388892</v>
      </c>
      <c r="BL2280" t="s">
        <v>20352</v>
      </c>
      <c r="BP2280" t="s">
        <v>585</v>
      </c>
      <c r="BQ2280" t="s">
        <v>81</v>
      </c>
    </row>
    <row r="2281" spans="1:72" x14ac:dyDescent="0.25">
      <c r="A2281" t="s">
        <v>20353</v>
      </c>
      <c r="B2281" t="s">
        <v>67</v>
      </c>
      <c r="C2281" t="s">
        <v>20354</v>
      </c>
      <c r="E2281" t="s">
        <v>20355</v>
      </c>
      <c r="F2281">
        <v>1030020628010</v>
      </c>
      <c r="G2281">
        <v>7518771506</v>
      </c>
      <c r="H2281" t="s">
        <v>68</v>
      </c>
      <c r="J2281" t="s">
        <v>79</v>
      </c>
      <c r="K2281" s="2">
        <v>44517</v>
      </c>
      <c r="L2281" t="s">
        <v>195</v>
      </c>
      <c r="M2281" s="1">
        <v>44517.420937499999</v>
      </c>
      <c r="N2281" t="s">
        <v>75</v>
      </c>
      <c r="O2281" t="s">
        <v>199</v>
      </c>
      <c r="R2281" t="s">
        <v>20356</v>
      </c>
      <c r="S2281" t="s">
        <v>144</v>
      </c>
      <c r="U2281" t="s">
        <v>81</v>
      </c>
      <c r="V2281" t="s">
        <v>20357</v>
      </c>
      <c r="W2281">
        <v>17904</v>
      </c>
      <c r="AA2281" t="s">
        <v>20358</v>
      </c>
      <c r="AC2281" t="s">
        <v>20359</v>
      </c>
      <c r="AF2281" t="s">
        <v>20360</v>
      </c>
      <c r="AG2281" s="4" t="s">
        <v>20361</v>
      </c>
      <c r="AH2281" t="s">
        <v>82</v>
      </c>
      <c r="AK2281" t="s">
        <v>20362</v>
      </c>
      <c r="AN2281" t="s">
        <v>89</v>
      </c>
      <c r="AU2281" s="1">
        <v>44517.477962962963</v>
      </c>
      <c r="AW2281" t="s">
        <v>71</v>
      </c>
      <c r="BC2281" s="1">
        <v>44516.468599537038</v>
      </c>
      <c r="BG2281" t="s">
        <v>20363</v>
      </c>
      <c r="BH2281" t="s">
        <v>20364</v>
      </c>
      <c r="BL2281" t="s">
        <v>20365</v>
      </c>
      <c r="BN2281" t="s">
        <v>84</v>
      </c>
      <c r="BO2281" t="s">
        <v>20366</v>
      </c>
      <c r="BP2281" t="s">
        <v>585</v>
      </c>
      <c r="BQ2281" t="s">
        <v>81</v>
      </c>
      <c r="BS2281" t="s">
        <v>85</v>
      </c>
      <c r="BT2281" t="s">
        <v>85</v>
      </c>
    </row>
    <row r="2282" spans="1:72" x14ac:dyDescent="0.25">
      <c r="A2282" t="s">
        <v>20367</v>
      </c>
      <c r="B2282" t="s">
        <v>67</v>
      </c>
      <c r="C2282" t="s">
        <v>980</v>
      </c>
      <c r="E2282" t="s">
        <v>981</v>
      </c>
      <c r="F2282">
        <v>1012458696581</v>
      </c>
      <c r="G2282">
        <v>4007875503</v>
      </c>
      <c r="H2282" t="s">
        <v>94</v>
      </c>
      <c r="K2282" s="2">
        <v>44517</v>
      </c>
      <c r="L2282" t="s">
        <v>195</v>
      </c>
      <c r="M2282" s="1">
        <v>44517.334317129629</v>
      </c>
      <c r="N2282" t="s">
        <v>69</v>
      </c>
      <c r="O2282" t="s">
        <v>199</v>
      </c>
      <c r="P2282" t="s">
        <v>111</v>
      </c>
      <c r="Q2282" t="s">
        <v>20368</v>
      </c>
      <c r="R2282" t="s">
        <v>20369</v>
      </c>
      <c r="V2282" t="s">
        <v>2316</v>
      </c>
      <c r="AA2282" t="s">
        <v>984</v>
      </c>
      <c r="AV2282" s="1">
        <v>44517.34988425926</v>
      </c>
      <c r="AW2282" t="s">
        <v>71</v>
      </c>
      <c r="BC2282" s="1">
        <v>44516.468599537038</v>
      </c>
      <c r="BL2282" t="s">
        <v>20370</v>
      </c>
      <c r="BP2282" t="s">
        <v>931</v>
      </c>
      <c r="BQ2282" t="s">
        <v>81</v>
      </c>
    </row>
    <row r="2283" spans="1:72" x14ac:dyDescent="0.25">
      <c r="A2283" t="s">
        <v>20371</v>
      </c>
      <c r="B2283" t="s">
        <v>122</v>
      </c>
      <c r="C2283" t="s">
        <v>20372</v>
      </c>
      <c r="E2283" t="s">
        <v>20373</v>
      </c>
      <c r="F2283">
        <v>1200033722868</v>
      </c>
      <c r="H2283" t="s">
        <v>86</v>
      </c>
      <c r="J2283" t="s">
        <v>87</v>
      </c>
      <c r="K2283" s="2">
        <v>44517</v>
      </c>
      <c r="L2283" t="s">
        <v>195</v>
      </c>
      <c r="M2283" s="1">
        <v>44517.41511574074</v>
      </c>
      <c r="N2283" t="s">
        <v>75</v>
      </c>
      <c r="O2283" t="s">
        <v>1063</v>
      </c>
      <c r="R2283" t="s">
        <v>20374</v>
      </c>
      <c r="S2283" t="s">
        <v>144</v>
      </c>
      <c r="U2283" t="s">
        <v>81</v>
      </c>
      <c r="V2283" t="s">
        <v>20375</v>
      </c>
      <c r="W2283" t="s">
        <v>9885</v>
      </c>
      <c r="AG2283" t="s">
        <v>20376</v>
      </c>
      <c r="AH2283" t="s">
        <v>82</v>
      </c>
      <c r="AN2283" t="s">
        <v>144</v>
      </c>
      <c r="AU2283" s="1">
        <v>44517.471863425926</v>
      </c>
      <c r="AW2283" t="s">
        <v>71</v>
      </c>
      <c r="BC2283" s="1">
        <v>44516.477418981478</v>
      </c>
      <c r="BL2283" t="s">
        <v>20377</v>
      </c>
      <c r="BN2283" t="s">
        <v>325</v>
      </c>
      <c r="BO2283" t="s">
        <v>20378</v>
      </c>
      <c r="BP2283" t="s">
        <v>574</v>
      </c>
      <c r="BQ2283" t="s">
        <v>81</v>
      </c>
      <c r="BS2283" t="s">
        <v>85</v>
      </c>
    </row>
    <row r="2284" spans="1:72" x14ac:dyDescent="0.25">
      <c r="A2284" t="s">
        <v>20379</v>
      </c>
      <c r="B2284" t="s">
        <v>122</v>
      </c>
      <c r="C2284" t="s">
        <v>20380</v>
      </c>
      <c r="E2284" t="s">
        <v>20381</v>
      </c>
      <c r="F2284">
        <v>1200062454490</v>
      </c>
      <c r="G2284">
        <v>9374959902</v>
      </c>
      <c r="H2284" t="s">
        <v>68</v>
      </c>
      <c r="J2284" t="s">
        <v>79</v>
      </c>
      <c r="K2284" s="2">
        <v>44517</v>
      </c>
      <c r="L2284" t="s">
        <v>195</v>
      </c>
      <c r="M2284" s="1">
        <v>44517.380416666667</v>
      </c>
      <c r="N2284" t="s">
        <v>75</v>
      </c>
      <c r="O2284" t="s">
        <v>112</v>
      </c>
      <c r="R2284" t="s">
        <v>20382</v>
      </c>
      <c r="S2284" t="s">
        <v>113</v>
      </c>
      <c r="U2284" t="s">
        <v>81</v>
      </c>
      <c r="V2284" t="s">
        <v>20383</v>
      </c>
      <c r="W2284" t="s">
        <v>20384</v>
      </c>
      <c r="AA2284" t="s">
        <v>20385</v>
      </c>
      <c r="AC2284" t="s">
        <v>20386</v>
      </c>
      <c r="AF2284" t="s">
        <v>20387</v>
      </c>
      <c r="AG2284" t="s">
        <v>20388</v>
      </c>
      <c r="AH2284" t="s">
        <v>89</v>
      </c>
      <c r="AK2284" t="s">
        <v>20389</v>
      </c>
      <c r="AN2284" t="s">
        <v>89</v>
      </c>
      <c r="AU2284" s="1">
        <v>44517.418796296297</v>
      </c>
      <c r="AW2284" t="s">
        <v>71</v>
      </c>
      <c r="BC2284" s="1">
        <v>44516.455057870371</v>
      </c>
      <c r="BL2284" t="s">
        <v>20390</v>
      </c>
      <c r="BN2284" t="s">
        <v>84</v>
      </c>
      <c r="BO2284" t="s">
        <v>20391</v>
      </c>
      <c r="BP2284" t="s">
        <v>585</v>
      </c>
      <c r="BQ2284" t="s">
        <v>81</v>
      </c>
      <c r="BS2284" t="s">
        <v>85</v>
      </c>
      <c r="BT2284" t="s">
        <v>85</v>
      </c>
    </row>
    <row r="2285" spans="1:72" x14ac:dyDescent="0.25">
      <c r="A2285" t="s">
        <v>20392</v>
      </c>
      <c r="B2285" t="s">
        <v>67</v>
      </c>
      <c r="C2285" t="s">
        <v>20393</v>
      </c>
      <c r="E2285" t="s">
        <v>20394</v>
      </c>
      <c r="F2285">
        <v>1012455047867</v>
      </c>
      <c r="H2285" t="s">
        <v>86</v>
      </c>
      <c r="K2285" s="2">
        <v>44517</v>
      </c>
      <c r="L2285" t="s">
        <v>197</v>
      </c>
      <c r="M2285" s="1">
        <v>44517.576145833336</v>
      </c>
      <c r="N2285" t="s">
        <v>69</v>
      </c>
      <c r="O2285" t="s">
        <v>199</v>
      </c>
      <c r="P2285" t="s">
        <v>111</v>
      </c>
      <c r="Q2285" t="s">
        <v>20395</v>
      </c>
      <c r="R2285" t="s">
        <v>20396</v>
      </c>
      <c r="V2285" t="s">
        <v>20397</v>
      </c>
      <c r="AV2285" s="1">
        <v>44517.580879629626</v>
      </c>
      <c r="AW2285" t="s">
        <v>71</v>
      </c>
      <c r="BC2285" s="1">
        <v>44516.468599537038</v>
      </c>
      <c r="BL2285" t="s">
        <v>20398</v>
      </c>
      <c r="BP2285" t="s">
        <v>761</v>
      </c>
      <c r="BQ2285" t="s">
        <v>81</v>
      </c>
    </row>
    <row r="2286" spans="1:72" x14ac:dyDescent="0.25">
      <c r="A2286" t="s">
        <v>20399</v>
      </c>
      <c r="B2286" t="s">
        <v>67</v>
      </c>
      <c r="C2286" t="s">
        <v>20400</v>
      </c>
      <c r="E2286" t="s">
        <v>20401</v>
      </c>
      <c r="F2286">
        <v>1200061941083</v>
      </c>
      <c r="G2286">
        <v>9349663506</v>
      </c>
      <c r="H2286" t="s">
        <v>68</v>
      </c>
      <c r="J2286" t="s">
        <v>79</v>
      </c>
      <c r="K2286" s="2">
        <v>44517</v>
      </c>
      <c r="L2286" t="s">
        <v>195</v>
      </c>
      <c r="M2286" s="1">
        <v>44517.395300925928</v>
      </c>
      <c r="N2286" t="s">
        <v>75</v>
      </c>
      <c r="O2286" t="s">
        <v>1189</v>
      </c>
      <c r="R2286" t="s">
        <v>14511</v>
      </c>
      <c r="S2286" t="s">
        <v>20402</v>
      </c>
      <c r="U2286" t="s">
        <v>81</v>
      </c>
      <c r="V2286" t="s">
        <v>20403</v>
      </c>
      <c r="W2286">
        <v>1</v>
      </c>
      <c r="AA2286" t="s">
        <v>20404</v>
      </c>
      <c r="AC2286" t="s">
        <v>20405</v>
      </c>
      <c r="AF2286" t="s">
        <v>20406</v>
      </c>
      <c r="AG2286" t="s">
        <v>20407</v>
      </c>
      <c r="AH2286" t="s">
        <v>82</v>
      </c>
      <c r="AK2286" t="s">
        <v>20408</v>
      </c>
      <c r="AN2286" t="s">
        <v>6742</v>
      </c>
      <c r="AU2286" s="1">
        <v>44517.459814814814</v>
      </c>
      <c r="AW2286" t="s">
        <v>71</v>
      </c>
      <c r="BC2286" s="1">
        <v>44516.451458333337</v>
      </c>
      <c r="BL2286" t="s">
        <v>20409</v>
      </c>
      <c r="BN2286" t="s">
        <v>84</v>
      </c>
      <c r="BO2286" t="s">
        <v>20410</v>
      </c>
      <c r="BP2286" t="s">
        <v>585</v>
      </c>
      <c r="BQ2286" t="s">
        <v>81</v>
      </c>
      <c r="BS2286" t="s">
        <v>85</v>
      </c>
      <c r="BT2286" t="s">
        <v>85</v>
      </c>
    </row>
    <row r="2287" spans="1:72" x14ac:dyDescent="0.25">
      <c r="A2287" t="s">
        <v>20411</v>
      </c>
      <c r="B2287" t="s">
        <v>67</v>
      </c>
      <c r="C2287" t="s">
        <v>20412</v>
      </c>
      <c r="E2287" t="s">
        <v>20413</v>
      </c>
      <c r="F2287">
        <v>2000011278699</v>
      </c>
      <c r="G2287">
        <v>3991800406</v>
      </c>
      <c r="H2287" t="s">
        <v>125</v>
      </c>
      <c r="K2287" s="2">
        <v>44517</v>
      </c>
      <c r="L2287" t="s">
        <v>197</v>
      </c>
      <c r="M2287" s="1">
        <v>44517.595937500002</v>
      </c>
      <c r="N2287" t="s">
        <v>75</v>
      </c>
      <c r="O2287" t="s">
        <v>114</v>
      </c>
      <c r="R2287" t="s">
        <v>20414</v>
      </c>
      <c r="S2287" t="s">
        <v>20415</v>
      </c>
      <c r="V2287" t="s">
        <v>20416</v>
      </c>
      <c r="AU2287" s="1">
        <v>44517.600787037038</v>
      </c>
      <c r="AW2287" t="s">
        <v>71</v>
      </c>
      <c r="BC2287" s="1">
        <v>44516.457268518519</v>
      </c>
      <c r="BL2287" t="s">
        <v>20417</v>
      </c>
      <c r="BP2287" t="s">
        <v>790</v>
      </c>
      <c r="BQ2287" t="s">
        <v>81</v>
      </c>
    </row>
    <row r="2288" spans="1:72" x14ac:dyDescent="0.25">
      <c r="A2288" t="s">
        <v>20418</v>
      </c>
      <c r="B2288" t="s">
        <v>264</v>
      </c>
      <c r="C2288" t="s">
        <v>20419</v>
      </c>
      <c r="E2288" t="s">
        <v>20420</v>
      </c>
      <c r="F2288">
        <v>1800022956159</v>
      </c>
      <c r="H2288" t="s">
        <v>74</v>
      </c>
      <c r="K2288" s="2">
        <v>44517</v>
      </c>
      <c r="L2288" t="s">
        <v>195</v>
      </c>
      <c r="N2288" t="s">
        <v>95</v>
      </c>
      <c r="O2288" t="s">
        <v>149</v>
      </c>
      <c r="R2288" t="s">
        <v>20421</v>
      </c>
      <c r="V2288" t="s">
        <v>20422</v>
      </c>
      <c r="AW2288" t="s">
        <v>71</v>
      </c>
      <c r="AZ2288" t="s">
        <v>96</v>
      </c>
      <c r="BA2288" t="s">
        <v>97</v>
      </c>
      <c r="BB2288" t="s">
        <v>9365</v>
      </c>
      <c r="BC2288" s="1">
        <v>44516.30804398148</v>
      </c>
      <c r="BL2288" t="s">
        <v>20423</v>
      </c>
      <c r="BP2288" t="s">
        <v>1095</v>
      </c>
      <c r="BQ2288" t="s">
        <v>81</v>
      </c>
    </row>
    <row r="2289" spans="1:72" x14ac:dyDescent="0.25">
      <c r="A2289" t="s">
        <v>20424</v>
      </c>
      <c r="B2289" t="s">
        <v>67</v>
      </c>
      <c r="C2289" t="s">
        <v>20425</v>
      </c>
      <c r="E2289" t="s">
        <v>20426</v>
      </c>
      <c r="F2289">
        <v>1200034259867</v>
      </c>
      <c r="G2289">
        <v>3383983301</v>
      </c>
      <c r="H2289" t="s">
        <v>68</v>
      </c>
      <c r="I2289" t="s">
        <v>86</v>
      </c>
      <c r="J2289" t="s">
        <v>87</v>
      </c>
      <c r="K2289" s="2">
        <v>44517</v>
      </c>
      <c r="L2289" t="s">
        <v>195</v>
      </c>
      <c r="M2289" s="1">
        <v>44517.339259259257</v>
      </c>
      <c r="N2289" t="s">
        <v>75</v>
      </c>
      <c r="O2289" t="s">
        <v>121</v>
      </c>
      <c r="R2289" t="s">
        <v>20427</v>
      </c>
      <c r="S2289" t="s">
        <v>20428</v>
      </c>
      <c r="U2289" t="s">
        <v>81</v>
      </c>
      <c r="V2289" t="s">
        <v>20429</v>
      </c>
      <c r="W2289">
        <v>34313</v>
      </c>
      <c r="AA2289" t="s">
        <v>20430</v>
      </c>
      <c r="AG2289" t="s">
        <v>20431</v>
      </c>
      <c r="AH2289" t="s">
        <v>82</v>
      </c>
      <c r="AN2289" t="s">
        <v>89</v>
      </c>
      <c r="AU2289" s="1">
        <v>44517.398831018516</v>
      </c>
      <c r="AW2289" t="s">
        <v>71</v>
      </c>
      <c r="BC2289" s="1">
        <v>44516.424849537034</v>
      </c>
      <c r="BL2289" t="s">
        <v>20432</v>
      </c>
      <c r="BN2289" t="s">
        <v>84</v>
      </c>
      <c r="BO2289" t="s">
        <v>20433</v>
      </c>
      <c r="BP2289" t="s">
        <v>585</v>
      </c>
      <c r="BQ2289" t="s">
        <v>81</v>
      </c>
      <c r="BS2289" t="s">
        <v>85</v>
      </c>
    </row>
    <row r="2290" spans="1:72" x14ac:dyDescent="0.25">
      <c r="A2290" t="s">
        <v>20434</v>
      </c>
      <c r="B2290" t="s">
        <v>122</v>
      </c>
      <c r="C2290" t="s">
        <v>20435</v>
      </c>
      <c r="E2290" t="s">
        <v>20436</v>
      </c>
      <c r="F2290">
        <v>2700001086716</v>
      </c>
      <c r="H2290" t="s">
        <v>86</v>
      </c>
      <c r="J2290" t="s">
        <v>87</v>
      </c>
      <c r="K2290" s="2">
        <v>44517</v>
      </c>
      <c r="L2290" t="s">
        <v>197</v>
      </c>
      <c r="M2290" s="1">
        <v>44517.51152777778</v>
      </c>
      <c r="N2290" t="s">
        <v>75</v>
      </c>
      <c r="O2290" t="s">
        <v>121</v>
      </c>
      <c r="R2290" t="s">
        <v>20437</v>
      </c>
      <c r="S2290" t="s">
        <v>20438</v>
      </c>
      <c r="U2290" t="s">
        <v>81</v>
      </c>
      <c r="V2290" t="s">
        <v>20439</v>
      </c>
      <c r="W2290">
        <v>17463</v>
      </c>
      <c r="AG2290" t="s">
        <v>20440</v>
      </c>
      <c r="AH2290" t="s">
        <v>82</v>
      </c>
      <c r="AN2290" t="s">
        <v>89</v>
      </c>
      <c r="AU2290" s="1">
        <v>44517.556250000001</v>
      </c>
      <c r="AW2290" t="s">
        <v>71</v>
      </c>
      <c r="BC2290" s="1">
        <v>44516.424629629626</v>
      </c>
      <c r="BL2290" t="s">
        <v>20441</v>
      </c>
      <c r="BN2290" t="s">
        <v>84</v>
      </c>
      <c r="BO2290" t="s">
        <v>20442</v>
      </c>
      <c r="BP2290" t="s">
        <v>574</v>
      </c>
      <c r="BQ2290" t="s">
        <v>81</v>
      </c>
      <c r="BS2290" t="s">
        <v>85</v>
      </c>
    </row>
    <row r="2291" spans="1:72" x14ac:dyDescent="0.25">
      <c r="A2291" t="s">
        <v>20443</v>
      </c>
      <c r="B2291" t="s">
        <v>120</v>
      </c>
      <c r="C2291" t="s">
        <v>20444</v>
      </c>
      <c r="E2291" t="s">
        <v>20445</v>
      </c>
      <c r="F2291">
        <v>1100019827089</v>
      </c>
      <c r="G2291">
        <v>2203668307</v>
      </c>
      <c r="H2291" t="s">
        <v>68</v>
      </c>
      <c r="J2291" t="s">
        <v>79</v>
      </c>
      <c r="K2291" s="2">
        <v>44517</v>
      </c>
      <c r="L2291" t="s">
        <v>195</v>
      </c>
      <c r="M2291" s="1">
        <v>44517.494039351855</v>
      </c>
      <c r="N2291" t="s">
        <v>75</v>
      </c>
      <c r="O2291" t="s">
        <v>99</v>
      </c>
      <c r="R2291" t="s">
        <v>20446</v>
      </c>
      <c r="S2291" t="s">
        <v>88</v>
      </c>
      <c r="U2291" t="s">
        <v>81</v>
      </c>
      <c r="V2291" t="s">
        <v>20447</v>
      </c>
      <c r="W2291">
        <v>45228</v>
      </c>
      <c r="X2291">
        <v>15303</v>
      </c>
      <c r="AA2291" t="s">
        <v>20448</v>
      </c>
      <c r="AC2291">
        <v>17679</v>
      </c>
      <c r="AF2291" t="s">
        <v>20449</v>
      </c>
      <c r="AG2291" t="s">
        <v>20450</v>
      </c>
      <c r="AH2291" t="s">
        <v>82</v>
      </c>
      <c r="AK2291" t="s">
        <v>20451</v>
      </c>
      <c r="AN2291" t="s">
        <v>89</v>
      </c>
      <c r="AU2291" s="1">
        <v>44517.548101851855</v>
      </c>
      <c r="AW2291" t="s">
        <v>71</v>
      </c>
      <c r="BC2291" s="1">
        <v>44516.436030092591</v>
      </c>
      <c r="BL2291" t="s">
        <v>20452</v>
      </c>
      <c r="BN2291" t="s">
        <v>84</v>
      </c>
      <c r="BO2291" t="s">
        <v>20453</v>
      </c>
      <c r="BP2291" t="s">
        <v>585</v>
      </c>
      <c r="BQ2291" t="s">
        <v>81</v>
      </c>
      <c r="BS2291" t="s">
        <v>85</v>
      </c>
      <c r="BT2291" t="s">
        <v>85</v>
      </c>
    </row>
    <row r="2292" spans="1:72" x14ac:dyDescent="0.25">
      <c r="A2292" t="s">
        <v>20454</v>
      </c>
      <c r="B2292" t="s">
        <v>120</v>
      </c>
      <c r="C2292" t="s">
        <v>20455</v>
      </c>
      <c r="E2292" t="s">
        <v>20456</v>
      </c>
      <c r="F2292">
        <v>1100020032069</v>
      </c>
      <c r="G2292">
        <v>2205821703</v>
      </c>
      <c r="H2292" t="s">
        <v>68</v>
      </c>
      <c r="J2292" t="s">
        <v>79</v>
      </c>
      <c r="K2292" s="2">
        <v>44517</v>
      </c>
      <c r="L2292" t="s">
        <v>197</v>
      </c>
      <c r="M2292" s="1">
        <v>44517.63616898148</v>
      </c>
      <c r="N2292" t="s">
        <v>75</v>
      </c>
      <c r="O2292" t="s">
        <v>99</v>
      </c>
      <c r="R2292" t="s">
        <v>20457</v>
      </c>
      <c r="S2292" t="s">
        <v>88</v>
      </c>
      <c r="U2292" t="s">
        <v>81</v>
      </c>
      <c r="V2292" t="s">
        <v>20458</v>
      </c>
      <c r="W2292">
        <v>65759</v>
      </c>
      <c r="X2292">
        <v>12957</v>
      </c>
      <c r="AA2292" t="s">
        <v>20459</v>
      </c>
      <c r="AC2292">
        <v>26797</v>
      </c>
      <c r="AF2292" t="s">
        <v>20460</v>
      </c>
      <c r="AG2292" t="s">
        <v>20461</v>
      </c>
      <c r="AH2292" t="s">
        <v>82</v>
      </c>
      <c r="AK2292" t="s">
        <v>20462</v>
      </c>
      <c r="AN2292" t="s">
        <v>89</v>
      </c>
      <c r="AU2292" s="1">
        <v>44517.707083333335</v>
      </c>
      <c r="AW2292" t="s">
        <v>71</v>
      </c>
      <c r="BC2292" s="1">
        <v>44516.484733796293</v>
      </c>
      <c r="BL2292" t="s">
        <v>20463</v>
      </c>
      <c r="BN2292" t="s">
        <v>84</v>
      </c>
      <c r="BO2292" t="s">
        <v>20464</v>
      </c>
      <c r="BP2292" t="s">
        <v>585</v>
      </c>
      <c r="BQ2292" t="s">
        <v>81</v>
      </c>
      <c r="BS2292" t="s">
        <v>85</v>
      </c>
      <c r="BT2292" t="s">
        <v>85</v>
      </c>
    </row>
    <row r="2293" spans="1:72" x14ac:dyDescent="0.25">
      <c r="A2293" t="s">
        <v>20465</v>
      </c>
      <c r="B2293" t="s">
        <v>120</v>
      </c>
      <c r="C2293" t="s">
        <v>20466</v>
      </c>
      <c r="E2293" t="s">
        <v>20467</v>
      </c>
      <c r="F2293">
        <v>1100019561300</v>
      </c>
      <c r="G2293">
        <v>2199862808</v>
      </c>
      <c r="H2293" t="s">
        <v>68</v>
      </c>
      <c r="J2293" t="s">
        <v>79</v>
      </c>
      <c r="K2293" s="2">
        <v>44517</v>
      </c>
      <c r="L2293" t="s">
        <v>197</v>
      </c>
      <c r="M2293" s="1">
        <v>44517.560312499998</v>
      </c>
      <c r="N2293" t="s">
        <v>75</v>
      </c>
      <c r="O2293" t="s">
        <v>99</v>
      </c>
      <c r="R2293" t="s">
        <v>20468</v>
      </c>
      <c r="S2293" t="s">
        <v>88</v>
      </c>
      <c r="U2293" t="s">
        <v>81</v>
      </c>
      <c r="V2293" t="s">
        <v>20469</v>
      </c>
      <c r="W2293">
        <v>28414</v>
      </c>
      <c r="X2293" t="s">
        <v>20470</v>
      </c>
      <c r="AA2293" t="s">
        <v>20471</v>
      </c>
      <c r="AC2293">
        <v>20932</v>
      </c>
      <c r="AF2293" t="s">
        <v>20472</v>
      </c>
      <c r="AG2293" t="s">
        <v>20473</v>
      </c>
      <c r="AH2293" t="s">
        <v>82</v>
      </c>
      <c r="AK2293" t="s">
        <v>20474</v>
      </c>
      <c r="AN2293" t="s">
        <v>89</v>
      </c>
      <c r="AU2293" s="1">
        <v>44517.619351851848</v>
      </c>
      <c r="AW2293" t="s">
        <v>71</v>
      </c>
      <c r="BC2293" s="1">
        <v>44516.436030092591</v>
      </c>
      <c r="BL2293" t="s">
        <v>20475</v>
      </c>
      <c r="BN2293" t="s">
        <v>84</v>
      </c>
      <c r="BO2293" t="s">
        <v>20476</v>
      </c>
      <c r="BP2293" t="s">
        <v>585</v>
      </c>
      <c r="BQ2293" t="s">
        <v>81</v>
      </c>
      <c r="BS2293" t="s">
        <v>85</v>
      </c>
      <c r="BT2293" t="s">
        <v>85</v>
      </c>
    </row>
    <row r="2294" spans="1:72" x14ac:dyDescent="0.25">
      <c r="A2294" t="s">
        <v>20477</v>
      </c>
      <c r="B2294" t="s">
        <v>122</v>
      </c>
      <c r="C2294" t="s">
        <v>20478</v>
      </c>
      <c r="E2294" t="s">
        <v>20479</v>
      </c>
      <c r="F2294">
        <v>2000050137170</v>
      </c>
      <c r="G2294">
        <v>8847951809</v>
      </c>
      <c r="H2294" t="s">
        <v>94</v>
      </c>
      <c r="K2294" s="2">
        <v>44517</v>
      </c>
      <c r="L2294" t="s">
        <v>197</v>
      </c>
      <c r="M2294" s="1">
        <v>44517.877164351848</v>
      </c>
      <c r="N2294" t="s">
        <v>69</v>
      </c>
      <c r="O2294" t="s">
        <v>78</v>
      </c>
      <c r="P2294" t="s">
        <v>299</v>
      </c>
      <c r="Q2294" t="s">
        <v>20480</v>
      </c>
      <c r="R2294" t="s">
        <v>20481</v>
      </c>
      <c r="AA2294" t="s">
        <v>20482</v>
      </c>
      <c r="AV2294" s="1">
        <v>44517.87840277778</v>
      </c>
      <c r="AW2294" t="s">
        <v>71</v>
      </c>
      <c r="BC2294" s="1">
        <v>44516.420127314814</v>
      </c>
      <c r="BL2294" t="s">
        <v>20483</v>
      </c>
      <c r="BP2294" t="s">
        <v>931</v>
      </c>
      <c r="BQ2294" t="s">
        <v>81</v>
      </c>
    </row>
    <row r="2295" spans="1:72" x14ac:dyDescent="0.25">
      <c r="A2295" t="s">
        <v>20484</v>
      </c>
      <c r="B2295" t="s">
        <v>67</v>
      </c>
      <c r="C2295" t="s">
        <v>20485</v>
      </c>
      <c r="E2295" t="s">
        <v>20486</v>
      </c>
      <c r="F2295">
        <v>1900091421210</v>
      </c>
      <c r="G2295">
        <v>7736530006</v>
      </c>
      <c r="H2295" t="s">
        <v>94</v>
      </c>
      <c r="K2295" s="2">
        <v>44517</v>
      </c>
      <c r="L2295" t="s">
        <v>195</v>
      </c>
      <c r="M2295" s="1">
        <v>44517.355995370373</v>
      </c>
      <c r="N2295" t="s">
        <v>69</v>
      </c>
      <c r="O2295" t="s">
        <v>102</v>
      </c>
      <c r="P2295" t="s">
        <v>109</v>
      </c>
      <c r="Q2295" t="s">
        <v>20487</v>
      </c>
      <c r="R2295" t="s">
        <v>20488</v>
      </c>
      <c r="V2295" t="s">
        <v>20489</v>
      </c>
      <c r="AA2295" t="s">
        <v>20490</v>
      </c>
      <c r="AC2295">
        <v>18970</v>
      </c>
      <c r="AV2295" s="1">
        <v>44517.37703703704</v>
      </c>
      <c r="AW2295" t="s">
        <v>71</v>
      </c>
      <c r="BC2295" s="1">
        <v>44516.470763888887</v>
      </c>
      <c r="BL2295" t="s">
        <v>20491</v>
      </c>
      <c r="BM2295" t="s">
        <v>77</v>
      </c>
      <c r="BP2295" t="s">
        <v>229</v>
      </c>
      <c r="BQ2295" t="s">
        <v>81</v>
      </c>
    </row>
    <row r="2296" spans="1:72" x14ac:dyDescent="0.25">
      <c r="A2296" t="s">
        <v>20492</v>
      </c>
      <c r="B2296" t="s">
        <v>151</v>
      </c>
      <c r="C2296" t="s">
        <v>20493</v>
      </c>
      <c r="E2296" t="s">
        <v>20494</v>
      </c>
      <c r="F2296">
        <v>1200060579114</v>
      </c>
      <c r="H2296" t="s">
        <v>86</v>
      </c>
      <c r="J2296" t="s">
        <v>87</v>
      </c>
      <c r="K2296" s="2">
        <v>44517</v>
      </c>
      <c r="L2296" t="s">
        <v>197</v>
      </c>
      <c r="M2296" s="1">
        <v>44517.575995370367</v>
      </c>
      <c r="N2296" t="s">
        <v>75</v>
      </c>
      <c r="O2296" t="s">
        <v>121</v>
      </c>
      <c r="R2296" t="s">
        <v>153</v>
      </c>
      <c r="S2296" t="s">
        <v>20495</v>
      </c>
      <c r="U2296" t="s">
        <v>81</v>
      </c>
      <c r="V2296" t="s">
        <v>20496</v>
      </c>
      <c r="W2296">
        <v>21641</v>
      </c>
      <c r="AG2296" t="s">
        <v>20497</v>
      </c>
      <c r="AH2296" t="s">
        <v>82</v>
      </c>
      <c r="AN2296" t="s">
        <v>89</v>
      </c>
      <c r="AU2296" s="1">
        <v>44517.63553240741</v>
      </c>
      <c r="AW2296" t="s">
        <v>71</v>
      </c>
      <c r="BC2296" s="1">
        <v>44516.437384259261</v>
      </c>
      <c r="BL2296" t="s">
        <v>20498</v>
      </c>
      <c r="BN2296" t="s">
        <v>84</v>
      </c>
      <c r="BO2296" t="s">
        <v>20499</v>
      </c>
      <c r="BP2296" t="s">
        <v>574</v>
      </c>
      <c r="BQ2296" t="s">
        <v>81</v>
      </c>
      <c r="BS2296" t="s">
        <v>85</v>
      </c>
    </row>
    <row r="2297" spans="1:72" x14ac:dyDescent="0.25">
      <c r="A2297" t="s">
        <v>20500</v>
      </c>
      <c r="B2297" t="s">
        <v>151</v>
      </c>
      <c r="C2297" t="s">
        <v>20501</v>
      </c>
      <c r="E2297" t="s">
        <v>17537</v>
      </c>
      <c r="F2297">
        <v>1507456151068</v>
      </c>
      <c r="G2297">
        <v>7428363703</v>
      </c>
      <c r="H2297" t="s">
        <v>68</v>
      </c>
      <c r="J2297" t="s">
        <v>79</v>
      </c>
      <c r="K2297" s="2">
        <v>44517</v>
      </c>
      <c r="L2297" t="s">
        <v>197</v>
      </c>
      <c r="M2297" s="1">
        <v>44517.595462962963</v>
      </c>
      <c r="N2297" t="s">
        <v>75</v>
      </c>
      <c r="O2297" t="s">
        <v>158</v>
      </c>
      <c r="R2297" t="s">
        <v>20502</v>
      </c>
      <c r="S2297" t="s">
        <v>20503</v>
      </c>
      <c r="U2297" t="s">
        <v>103</v>
      </c>
      <c r="V2297" t="s">
        <v>20504</v>
      </c>
      <c r="W2297">
        <v>12508</v>
      </c>
      <c r="AA2297" t="s">
        <v>20505</v>
      </c>
      <c r="AC2297" t="s">
        <v>20506</v>
      </c>
      <c r="AF2297" t="s">
        <v>20507</v>
      </c>
      <c r="AG2297" t="s">
        <v>20508</v>
      </c>
      <c r="AH2297" t="s">
        <v>82</v>
      </c>
      <c r="AK2297" t="s">
        <v>20509</v>
      </c>
      <c r="AN2297" t="s">
        <v>89</v>
      </c>
      <c r="AU2297" s="1">
        <v>44517.663877314815</v>
      </c>
      <c r="AW2297" t="s">
        <v>71</v>
      </c>
      <c r="BC2297" s="1">
        <v>44516.329895833333</v>
      </c>
      <c r="BG2297" t="s">
        <v>20510</v>
      </c>
      <c r="BL2297" t="s">
        <v>20511</v>
      </c>
      <c r="BN2297" t="s">
        <v>84</v>
      </c>
      <c r="BO2297" t="s">
        <v>20512</v>
      </c>
      <c r="BP2297" t="s">
        <v>585</v>
      </c>
      <c r="BQ2297" t="s">
        <v>81</v>
      </c>
      <c r="BS2297" t="s">
        <v>85</v>
      </c>
      <c r="BT2297" t="s">
        <v>85</v>
      </c>
    </row>
    <row r="2298" spans="1:72" x14ac:dyDescent="0.25">
      <c r="A2298" t="s">
        <v>20513</v>
      </c>
      <c r="B2298" t="s">
        <v>151</v>
      </c>
      <c r="C2298" t="s">
        <v>20514</v>
      </c>
      <c r="E2298" t="s">
        <v>20515</v>
      </c>
      <c r="F2298">
        <v>1591049243027</v>
      </c>
      <c r="G2298">
        <v>1255995310</v>
      </c>
      <c r="H2298" t="s">
        <v>68</v>
      </c>
      <c r="J2298" t="s">
        <v>79</v>
      </c>
      <c r="K2298" s="2">
        <v>44517</v>
      </c>
      <c r="L2298" t="s">
        <v>197</v>
      </c>
      <c r="M2298" s="1">
        <v>44517.628159722219</v>
      </c>
      <c r="N2298" t="s">
        <v>75</v>
      </c>
      <c r="O2298" t="s">
        <v>167</v>
      </c>
      <c r="R2298" t="s">
        <v>153</v>
      </c>
      <c r="S2298" t="s">
        <v>174</v>
      </c>
      <c r="U2298" t="s">
        <v>81</v>
      </c>
      <c r="V2298" t="s">
        <v>20516</v>
      </c>
      <c r="W2298" t="s">
        <v>3943</v>
      </c>
      <c r="AA2298" t="s">
        <v>20517</v>
      </c>
      <c r="AC2298" t="s">
        <v>20518</v>
      </c>
      <c r="AF2298" t="s">
        <v>20519</v>
      </c>
      <c r="AG2298" s="4" t="s">
        <v>20520</v>
      </c>
      <c r="AH2298" t="s">
        <v>82</v>
      </c>
      <c r="AK2298" t="s">
        <v>20521</v>
      </c>
      <c r="AN2298" t="s">
        <v>89</v>
      </c>
      <c r="AU2298" s="1">
        <v>44517.689305555556</v>
      </c>
      <c r="AW2298" t="s">
        <v>71</v>
      </c>
      <c r="BC2298" s="1">
        <v>44516.317071759258</v>
      </c>
      <c r="BL2298" t="s">
        <v>20522</v>
      </c>
      <c r="BN2298" t="s">
        <v>84</v>
      </c>
      <c r="BO2298" t="s">
        <v>20523</v>
      </c>
      <c r="BP2298" t="s">
        <v>585</v>
      </c>
      <c r="BQ2298" t="s">
        <v>81</v>
      </c>
      <c r="BS2298" t="s">
        <v>85</v>
      </c>
      <c r="BT2298" t="s">
        <v>85</v>
      </c>
    </row>
    <row r="2299" spans="1:72" x14ac:dyDescent="0.25">
      <c r="A2299" t="s">
        <v>20524</v>
      </c>
      <c r="B2299" t="s">
        <v>151</v>
      </c>
      <c r="C2299" t="s">
        <v>20525</v>
      </c>
      <c r="E2299" t="s">
        <v>20526</v>
      </c>
      <c r="F2299">
        <v>2500001474354</v>
      </c>
      <c r="G2299">
        <v>7740528107</v>
      </c>
      <c r="H2299" t="s">
        <v>68</v>
      </c>
      <c r="J2299" t="s">
        <v>79</v>
      </c>
      <c r="K2299" s="2">
        <v>44517</v>
      </c>
      <c r="L2299" t="s">
        <v>195</v>
      </c>
      <c r="M2299" s="1">
        <v>44517.430208333331</v>
      </c>
      <c r="N2299" t="s">
        <v>75</v>
      </c>
      <c r="O2299" t="s">
        <v>170</v>
      </c>
      <c r="R2299" t="s">
        <v>153</v>
      </c>
      <c r="S2299" t="s">
        <v>81</v>
      </c>
      <c r="U2299" t="s">
        <v>81</v>
      </c>
      <c r="V2299" t="s">
        <v>20527</v>
      </c>
      <c r="W2299">
        <v>10871</v>
      </c>
      <c r="AA2299" t="s">
        <v>20528</v>
      </c>
      <c r="AC2299" t="s">
        <v>20529</v>
      </c>
      <c r="AF2299" t="s">
        <v>20530</v>
      </c>
      <c r="AG2299" s="4" t="s">
        <v>20531</v>
      </c>
      <c r="AH2299" t="s">
        <v>82</v>
      </c>
      <c r="AK2299" t="s">
        <v>20532</v>
      </c>
      <c r="AN2299" t="s">
        <v>89</v>
      </c>
      <c r="AU2299" s="1">
        <v>44517.466041666667</v>
      </c>
      <c r="AW2299" t="s">
        <v>71</v>
      </c>
      <c r="BC2299" s="1">
        <v>44516.488842592589</v>
      </c>
      <c r="BL2299" t="s">
        <v>20533</v>
      </c>
      <c r="BN2299" t="s">
        <v>84</v>
      </c>
      <c r="BO2299" t="s">
        <v>20534</v>
      </c>
      <c r="BP2299" t="s">
        <v>585</v>
      </c>
      <c r="BQ2299" t="s">
        <v>81</v>
      </c>
      <c r="BS2299" t="s">
        <v>85</v>
      </c>
      <c r="BT2299" t="s">
        <v>85</v>
      </c>
    </row>
    <row r="2300" spans="1:72" x14ac:dyDescent="0.25">
      <c r="A2300" t="s">
        <v>20535</v>
      </c>
      <c r="B2300" t="s">
        <v>151</v>
      </c>
      <c r="C2300" t="s">
        <v>20536</v>
      </c>
      <c r="E2300" t="s">
        <v>20537</v>
      </c>
      <c r="F2300">
        <v>1591035388859</v>
      </c>
      <c r="G2300">
        <v>1284484904</v>
      </c>
      <c r="H2300" t="s">
        <v>68</v>
      </c>
      <c r="J2300" t="s">
        <v>79</v>
      </c>
      <c r="K2300" s="2">
        <v>44517</v>
      </c>
      <c r="L2300" t="s">
        <v>197</v>
      </c>
      <c r="M2300" s="1">
        <v>44517.546712962961</v>
      </c>
      <c r="N2300" t="s">
        <v>75</v>
      </c>
      <c r="O2300" t="s">
        <v>154</v>
      </c>
      <c r="R2300" t="s">
        <v>20538</v>
      </c>
      <c r="S2300" t="s">
        <v>88</v>
      </c>
      <c r="U2300" t="s">
        <v>81</v>
      </c>
      <c r="V2300" t="s">
        <v>20539</v>
      </c>
      <c r="W2300">
        <v>19823</v>
      </c>
      <c r="AA2300" t="s">
        <v>20540</v>
      </c>
      <c r="AC2300" t="s">
        <v>20541</v>
      </c>
      <c r="AF2300" t="s">
        <v>20542</v>
      </c>
      <c r="AG2300" s="4" t="s">
        <v>20543</v>
      </c>
      <c r="AH2300" t="s">
        <v>82</v>
      </c>
      <c r="AK2300" t="s">
        <v>20544</v>
      </c>
      <c r="AN2300" t="s">
        <v>89</v>
      </c>
      <c r="AU2300" s="1">
        <v>44517.617418981485</v>
      </c>
      <c r="AW2300" t="s">
        <v>71</v>
      </c>
      <c r="BC2300" s="1">
        <v>44516.509571759256</v>
      </c>
      <c r="BL2300" t="s">
        <v>20545</v>
      </c>
      <c r="BN2300" t="s">
        <v>84</v>
      </c>
      <c r="BO2300" t="s">
        <v>20546</v>
      </c>
      <c r="BP2300" t="s">
        <v>585</v>
      </c>
      <c r="BQ2300" t="s">
        <v>81</v>
      </c>
      <c r="BS2300" t="s">
        <v>85</v>
      </c>
      <c r="BT2300" t="s">
        <v>85</v>
      </c>
    </row>
    <row r="2301" spans="1:72" x14ac:dyDescent="0.25">
      <c r="A2301" t="s">
        <v>20547</v>
      </c>
      <c r="B2301" t="s">
        <v>151</v>
      </c>
      <c r="C2301" t="s">
        <v>20548</v>
      </c>
      <c r="E2301" t="s">
        <v>535</v>
      </c>
      <c r="F2301">
        <v>1580001285964</v>
      </c>
      <c r="G2301">
        <v>7633604402</v>
      </c>
      <c r="H2301" t="s">
        <v>68</v>
      </c>
      <c r="J2301" t="s">
        <v>79</v>
      </c>
      <c r="K2301" s="2">
        <v>44517</v>
      </c>
      <c r="L2301" t="s">
        <v>197</v>
      </c>
      <c r="M2301" s="1">
        <v>44517.585960648146</v>
      </c>
      <c r="N2301" t="s">
        <v>75</v>
      </c>
      <c r="O2301" t="s">
        <v>163</v>
      </c>
      <c r="R2301" t="s">
        <v>153</v>
      </c>
      <c r="S2301" t="s">
        <v>144</v>
      </c>
      <c r="U2301" t="s">
        <v>81</v>
      </c>
      <c r="V2301" t="s">
        <v>20549</v>
      </c>
      <c r="W2301" t="s">
        <v>20550</v>
      </c>
      <c r="AA2301" t="s">
        <v>20551</v>
      </c>
      <c r="AC2301" t="s">
        <v>20552</v>
      </c>
      <c r="AF2301" t="s">
        <v>20553</v>
      </c>
      <c r="AG2301" s="4" t="s">
        <v>20554</v>
      </c>
      <c r="AH2301" t="s">
        <v>82</v>
      </c>
      <c r="AK2301" t="s">
        <v>20555</v>
      </c>
      <c r="AN2301" t="s">
        <v>89</v>
      </c>
      <c r="AU2301" s="1">
        <v>44517.660081018519</v>
      </c>
      <c r="AW2301" t="s">
        <v>71</v>
      </c>
      <c r="BC2301" s="1">
        <v>44516.615844907406</v>
      </c>
      <c r="BL2301" t="s">
        <v>20556</v>
      </c>
      <c r="BN2301" t="s">
        <v>84</v>
      </c>
      <c r="BO2301" t="s">
        <v>20557</v>
      </c>
      <c r="BP2301" t="s">
        <v>585</v>
      </c>
      <c r="BQ2301" t="s">
        <v>81</v>
      </c>
      <c r="BS2301" t="s">
        <v>85</v>
      </c>
      <c r="BT2301" t="s">
        <v>85</v>
      </c>
    </row>
    <row r="2302" spans="1:72" x14ac:dyDescent="0.25">
      <c r="A2302" t="s">
        <v>20558</v>
      </c>
      <c r="B2302" t="s">
        <v>236</v>
      </c>
      <c r="C2302" t="s">
        <v>20559</v>
      </c>
      <c r="E2302" t="s">
        <v>20560</v>
      </c>
      <c r="F2302">
        <v>2000010302988</v>
      </c>
      <c r="G2302">
        <v>3980536808</v>
      </c>
      <c r="H2302" t="s">
        <v>68</v>
      </c>
      <c r="J2302" t="s">
        <v>79</v>
      </c>
      <c r="K2302" s="2">
        <v>44517</v>
      </c>
      <c r="L2302" t="s">
        <v>197</v>
      </c>
      <c r="M2302" s="1">
        <v>44517.504988425928</v>
      </c>
      <c r="N2302" t="s">
        <v>75</v>
      </c>
      <c r="O2302" t="s">
        <v>114</v>
      </c>
      <c r="R2302" t="s">
        <v>13447</v>
      </c>
      <c r="S2302" t="s">
        <v>20561</v>
      </c>
      <c r="U2302" t="s">
        <v>81</v>
      </c>
      <c r="V2302" t="s">
        <v>20562</v>
      </c>
      <c r="W2302">
        <v>98915</v>
      </c>
      <c r="AA2302" t="s">
        <v>20563</v>
      </c>
      <c r="AC2302">
        <v>17311</v>
      </c>
      <c r="AF2302" t="s">
        <v>20564</v>
      </c>
      <c r="AG2302" t="s">
        <v>20565</v>
      </c>
      <c r="AH2302" t="s">
        <v>89</v>
      </c>
      <c r="AK2302" t="s">
        <v>20566</v>
      </c>
      <c r="AN2302" t="s">
        <v>89</v>
      </c>
      <c r="AU2302" s="1">
        <v>44517.550925925927</v>
      </c>
      <c r="AW2302" t="s">
        <v>71</v>
      </c>
      <c r="BC2302" s="1">
        <v>44516.457268518519</v>
      </c>
      <c r="BL2302" t="s">
        <v>20567</v>
      </c>
      <c r="BN2302" t="s">
        <v>84</v>
      </c>
      <c r="BO2302" t="s">
        <v>20568</v>
      </c>
      <c r="BP2302" t="s">
        <v>585</v>
      </c>
      <c r="BQ2302" t="s">
        <v>81</v>
      </c>
      <c r="BS2302" t="s">
        <v>85</v>
      </c>
      <c r="BT2302" t="s">
        <v>85</v>
      </c>
    </row>
    <row r="2303" spans="1:72" x14ac:dyDescent="0.25">
      <c r="A2303" t="s">
        <v>20569</v>
      </c>
      <c r="B2303" t="s">
        <v>122</v>
      </c>
      <c r="C2303" t="s">
        <v>20570</v>
      </c>
      <c r="E2303" t="s">
        <v>20571</v>
      </c>
      <c r="F2303">
        <v>1200029010467</v>
      </c>
      <c r="H2303" t="s">
        <v>86</v>
      </c>
      <c r="J2303" t="s">
        <v>87</v>
      </c>
      <c r="K2303" s="2">
        <v>44517</v>
      </c>
      <c r="L2303" t="s">
        <v>197</v>
      </c>
      <c r="M2303" s="1">
        <v>44517.59584490741</v>
      </c>
      <c r="N2303" t="s">
        <v>75</v>
      </c>
      <c r="O2303" t="s">
        <v>76</v>
      </c>
      <c r="R2303" t="s">
        <v>20572</v>
      </c>
      <c r="S2303" t="s">
        <v>292</v>
      </c>
      <c r="U2303" t="s">
        <v>81</v>
      </c>
      <c r="V2303" t="s">
        <v>20573</v>
      </c>
      <c r="W2303" t="s">
        <v>417</v>
      </c>
      <c r="AG2303" t="s">
        <v>20574</v>
      </c>
      <c r="AH2303" t="s">
        <v>82</v>
      </c>
      <c r="AN2303" t="s">
        <v>89</v>
      </c>
      <c r="AU2303" s="1">
        <v>44517.646678240744</v>
      </c>
      <c r="AW2303" t="s">
        <v>71</v>
      </c>
      <c r="BC2303" s="1">
        <v>44516.436481481483</v>
      </c>
      <c r="BL2303" t="s">
        <v>20575</v>
      </c>
      <c r="BN2303" t="s">
        <v>84</v>
      </c>
      <c r="BO2303" t="s">
        <v>20576</v>
      </c>
      <c r="BP2303" t="s">
        <v>574</v>
      </c>
      <c r="BQ2303" t="s">
        <v>81</v>
      </c>
      <c r="BS2303" t="s">
        <v>85</v>
      </c>
    </row>
    <row r="2304" spans="1:72" x14ac:dyDescent="0.25">
      <c r="A2304" t="s">
        <v>20577</v>
      </c>
      <c r="B2304" t="s">
        <v>67</v>
      </c>
      <c r="C2304" t="s">
        <v>20578</v>
      </c>
      <c r="E2304" t="s">
        <v>20579</v>
      </c>
      <c r="F2304">
        <v>1900009080337</v>
      </c>
      <c r="H2304" t="s">
        <v>86</v>
      </c>
      <c r="J2304" t="s">
        <v>87</v>
      </c>
      <c r="K2304" s="2">
        <v>44517</v>
      </c>
      <c r="L2304" t="s">
        <v>195</v>
      </c>
      <c r="M2304" s="1">
        <v>44517.500081018516</v>
      </c>
      <c r="N2304" t="s">
        <v>75</v>
      </c>
      <c r="O2304" t="s">
        <v>138</v>
      </c>
      <c r="R2304" t="s">
        <v>20580</v>
      </c>
      <c r="S2304" t="s">
        <v>139</v>
      </c>
      <c r="U2304" t="s">
        <v>81</v>
      </c>
      <c r="V2304" t="s">
        <v>20581</v>
      </c>
      <c r="W2304">
        <v>16537</v>
      </c>
      <c r="X2304">
        <v>14309</v>
      </c>
      <c r="AG2304" t="s">
        <v>20582</v>
      </c>
      <c r="AH2304" t="s">
        <v>82</v>
      </c>
      <c r="AN2304" t="s">
        <v>89</v>
      </c>
      <c r="AU2304" s="1">
        <v>44517.774699074071</v>
      </c>
      <c r="AW2304" t="s">
        <v>71</v>
      </c>
      <c r="BC2304" s="1">
        <v>44516.542175925926</v>
      </c>
      <c r="BL2304" t="s">
        <v>20583</v>
      </c>
      <c r="BN2304" t="s">
        <v>84</v>
      </c>
      <c r="BO2304" t="s">
        <v>20584</v>
      </c>
      <c r="BP2304" t="s">
        <v>761</v>
      </c>
      <c r="BQ2304" t="s">
        <v>81</v>
      </c>
      <c r="BS2304" t="s">
        <v>85</v>
      </c>
    </row>
    <row r="2305" spans="1:72" x14ac:dyDescent="0.25">
      <c r="A2305" t="s">
        <v>20585</v>
      </c>
      <c r="B2305" t="s">
        <v>67</v>
      </c>
      <c r="C2305" t="s">
        <v>20586</v>
      </c>
      <c r="E2305" t="s">
        <v>20587</v>
      </c>
      <c r="F2305">
        <v>1200034727148</v>
      </c>
      <c r="G2305">
        <v>621544000</v>
      </c>
      <c r="H2305" t="s">
        <v>68</v>
      </c>
      <c r="J2305" t="s">
        <v>79</v>
      </c>
      <c r="K2305" s="2">
        <v>44517</v>
      </c>
      <c r="L2305" t="s">
        <v>195</v>
      </c>
      <c r="M2305" s="1">
        <v>44517.418275462966</v>
      </c>
      <c r="N2305" t="s">
        <v>75</v>
      </c>
      <c r="O2305" t="s">
        <v>138</v>
      </c>
      <c r="R2305" t="s">
        <v>20588</v>
      </c>
      <c r="S2305" t="s">
        <v>139</v>
      </c>
      <c r="U2305" t="s">
        <v>103</v>
      </c>
      <c r="V2305" t="s">
        <v>20589</v>
      </c>
      <c r="W2305">
        <v>26440</v>
      </c>
      <c r="AA2305" t="s">
        <v>20590</v>
      </c>
      <c r="AC2305" t="s">
        <v>20591</v>
      </c>
      <c r="AF2305" t="s">
        <v>20592</v>
      </c>
      <c r="AG2305" t="s">
        <v>20593</v>
      </c>
      <c r="AH2305" t="s">
        <v>82</v>
      </c>
      <c r="AK2305" t="s">
        <v>20594</v>
      </c>
      <c r="AN2305" t="s">
        <v>89</v>
      </c>
      <c r="AU2305" s="1">
        <v>44517.774826388886</v>
      </c>
      <c r="AW2305" t="s">
        <v>71</v>
      </c>
      <c r="BC2305" s="1">
        <v>44516.542175925926</v>
      </c>
      <c r="BL2305" t="s">
        <v>20595</v>
      </c>
      <c r="BM2305" t="s">
        <v>77</v>
      </c>
      <c r="BN2305" t="s">
        <v>84</v>
      </c>
      <c r="BO2305" t="s">
        <v>20596</v>
      </c>
      <c r="BP2305" t="s">
        <v>585</v>
      </c>
      <c r="BQ2305" t="s">
        <v>81</v>
      </c>
      <c r="BS2305" t="s">
        <v>85</v>
      </c>
      <c r="BT2305" t="s">
        <v>85</v>
      </c>
    </row>
    <row r="2306" spans="1:72" x14ac:dyDescent="0.25">
      <c r="A2306" t="s">
        <v>20597</v>
      </c>
      <c r="B2306" t="s">
        <v>67</v>
      </c>
      <c r="C2306" t="s">
        <v>20598</v>
      </c>
      <c r="E2306" t="s">
        <v>20599</v>
      </c>
      <c r="F2306">
        <v>1900014110835</v>
      </c>
      <c r="H2306" t="s">
        <v>86</v>
      </c>
      <c r="J2306" t="s">
        <v>87</v>
      </c>
      <c r="K2306" s="2">
        <v>44517</v>
      </c>
      <c r="L2306" t="s">
        <v>195</v>
      </c>
      <c r="M2306" s="1">
        <v>44517.376435185186</v>
      </c>
      <c r="N2306" t="s">
        <v>75</v>
      </c>
      <c r="O2306" t="s">
        <v>76</v>
      </c>
      <c r="R2306" t="s">
        <v>20600</v>
      </c>
      <c r="S2306" t="s">
        <v>20601</v>
      </c>
      <c r="U2306" t="s">
        <v>81</v>
      </c>
      <c r="V2306" t="s">
        <v>20602</v>
      </c>
      <c r="W2306">
        <v>84496</v>
      </c>
      <c r="X2306">
        <v>40893</v>
      </c>
      <c r="AG2306" t="s">
        <v>20603</v>
      </c>
      <c r="AH2306" t="s">
        <v>82</v>
      </c>
      <c r="AN2306" t="s">
        <v>89</v>
      </c>
      <c r="AU2306" s="1">
        <v>44517.419166666667</v>
      </c>
      <c r="AW2306" t="s">
        <v>71</v>
      </c>
      <c r="BC2306" s="1">
        <v>44516.453611111108</v>
      </c>
      <c r="BL2306" t="s">
        <v>20604</v>
      </c>
      <c r="BP2306" t="s">
        <v>761</v>
      </c>
      <c r="BQ2306" t="s">
        <v>81</v>
      </c>
      <c r="BS2306" t="s">
        <v>85</v>
      </c>
    </row>
    <row r="2307" spans="1:72" x14ac:dyDescent="0.25">
      <c r="A2307" s="2">
        <v>44505</v>
      </c>
      <c r="B2307" t="s">
        <v>240</v>
      </c>
      <c r="C2307" t="s">
        <v>20605</v>
      </c>
      <c r="D2307" t="s">
        <v>262</v>
      </c>
      <c r="E2307" t="s">
        <v>20606</v>
      </c>
      <c r="G2307">
        <v>3047879202</v>
      </c>
      <c r="H2307" t="s">
        <v>125</v>
      </c>
      <c r="K2307" s="2">
        <v>44517</v>
      </c>
      <c r="L2307" t="s">
        <v>195</v>
      </c>
      <c r="M2307" s="1">
        <v>44517.342974537038</v>
      </c>
      <c r="N2307" t="s">
        <v>75</v>
      </c>
      <c r="O2307" t="s">
        <v>112</v>
      </c>
      <c r="R2307" t="s">
        <v>20607</v>
      </c>
      <c r="S2307" t="s">
        <v>20608</v>
      </c>
      <c r="AU2307" s="1">
        <v>44517.347615740742</v>
      </c>
      <c r="AW2307" t="s">
        <v>71</v>
      </c>
      <c r="BC2307" s="1">
        <v>44516.455057870371</v>
      </c>
      <c r="BP2307" t="s">
        <v>231</v>
      </c>
      <c r="BQ2307" t="s">
        <v>81</v>
      </c>
    </row>
    <row r="2308" spans="1:72" x14ac:dyDescent="0.25">
      <c r="A2308" t="s">
        <v>20609</v>
      </c>
      <c r="B2308" t="s">
        <v>151</v>
      </c>
      <c r="C2308" t="s">
        <v>20610</v>
      </c>
      <c r="E2308" t="s">
        <v>458</v>
      </c>
      <c r="F2308">
        <v>1591062385129</v>
      </c>
      <c r="G2308">
        <v>8923589209</v>
      </c>
      <c r="H2308" t="s">
        <v>68</v>
      </c>
      <c r="J2308" t="s">
        <v>79</v>
      </c>
      <c r="K2308" s="2">
        <v>44517</v>
      </c>
      <c r="L2308" t="s">
        <v>195</v>
      </c>
      <c r="M2308" s="1">
        <v>44517.33871527778</v>
      </c>
      <c r="N2308" t="s">
        <v>75</v>
      </c>
      <c r="O2308" t="s">
        <v>161</v>
      </c>
      <c r="R2308" t="s">
        <v>20611</v>
      </c>
      <c r="S2308" t="s">
        <v>155</v>
      </c>
      <c r="U2308" t="s">
        <v>81</v>
      </c>
      <c r="V2308" t="s">
        <v>20612</v>
      </c>
      <c r="W2308" t="s">
        <v>89</v>
      </c>
      <c r="AA2308" t="s">
        <v>20613</v>
      </c>
      <c r="AC2308">
        <v>8943</v>
      </c>
      <c r="AF2308" t="s">
        <v>20614</v>
      </c>
      <c r="AG2308" s="4" t="s">
        <v>20615</v>
      </c>
      <c r="AH2308" t="s">
        <v>82</v>
      </c>
      <c r="AK2308" t="s">
        <v>20616</v>
      </c>
      <c r="AN2308" t="s">
        <v>89</v>
      </c>
      <c r="AU2308" s="1">
        <v>44517.422650462962</v>
      </c>
      <c r="AW2308" t="s">
        <v>71</v>
      </c>
      <c r="BC2308" s="1">
        <v>44516.474108796298</v>
      </c>
      <c r="BG2308" t="s">
        <v>20617</v>
      </c>
      <c r="BH2308" t="s">
        <v>20618</v>
      </c>
      <c r="BL2308" t="s">
        <v>20619</v>
      </c>
      <c r="BN2308" t="s">
        <v>84</v>
      </c>
      <c r="BO2308" t="s">
        <v>20620</v>
      </c>
      <c r="BP2308" t="s">
        <v>585</v>
      </c>
      <c r="BQ2308" t="s">
        <v>81</v>
      </c>
      <c r="BS2308" t="s">
        <v>85</v>
      </c>
      <c r="BT2308" t="s">
        <v>85</v>
      </c>
    </row>
    <row r="2309" spans="1:72" x14ac:dyDescent="0.25">
      <c r="A2309" t="s">
        <v>20621</v>
      </c>
      <c r="B2309" t="s">
        <v>151</v>
      </c>
      <c r="C2309" t="s">
        <v>20622</v>
      </c>
      <c r="E2309" t="s">
        <v>20623</v>
      </c>
      <c r="F2309">
        <v>1591030996603</v>
      </c>
      <c r="G2309">
        <v>1277150300</v>
      </c>
      <c r="H2309" t="s">
        <v>68</v>
      </c>
      <c r="K2309" s="2">
        <v>44517</v>
      </c>
      <c r="L2309" t="s">
        <v>195</v>
      </c>
      <c r="N2309" t="s">
        <v>95</v>
      </c>
      <c r="O2309" t="s">
        <v>158</v>
      </c>
      <c r="R2309" t="s">
        <v>20624</v>
      </c>
      <c r="V2309" t="s">
        <v>20625</v>
      </c>
      <c r="AA2309" t="s">
        <v>20626</v>
      </c>
      <c r="AW2309" t="s">
        <v>71</v>
      </c>
      <c r="AZ2309" t="s">
        <v>96</v>
      </c>
      <c r="BA2309" t="s">
        <v>97</v>
      </c>
      <c r="BB2309" t="s">
        <v>20627</v>
      </c>
      <c r="BC2309" s="1">
        <v>44516.555243055554</v>
      </c>
      <c r="BL2309" t="s">
        <v>20628</v>
      </c>
      <c r="BP2309" t="s">
        <v>585</v>
      </c>
      <c r="BQ2309" t="s">
        <v>81</v>
      </c>
    </row>
    <row r="2310" spans="1:72" x14ac:dyDescent="0.25">
      <c r="A2310" t="s">
        <v>20629</v>
      </c>
      <c r="B2310" t="s">
        <v>151</v>
      </c>
      <c r="C2310" t="s">
        <v>20630</v>
      </c>
      <c r="E2310" t="s">
        <v>20631</v>
      </c>
      <c r="F2310">
        <v>1580000813512</v>
      </c>
      <c r="G2310">
        <v>9209359202</v>
      </c>
      <c r="H2310" t="s">
        <v>68</v>
      </c>
      <c r="J2310" t="s">
        <v>79</v>
      </c>
      <c r="K2310" s="2">
        <v>44517</v>
      </c>
      <c r="L2310" t="s">
        <v>195</v>
      </c>
      <c r="M2310" s="1">
        <v>44517.45684027778</v>
      </c>
      <c r="N2310" t="s">
        <v>75</v>
      </c>
      <c r="O2310" t="s">
        <v>162</v>
      </c>
      <c r="R2310" t="s">
        <v>20632</v>
      </c>
      <c r="S2310" t="s">
        <v>20633</v>
      </c>
      <c r="U2310" t="s">
        <v>81</v>
      </c>
      <c r="V2310" t="s">
        <v>20634</v>
      </c>
      <c r="W2310">
        <v>10088</v>
      </c>
      <c r="AA2310" t="s">
        <v>20635</v>
      </c>
      <c r="AC2310" t="s">
        <v>20636</v>
      </c>
      <c r="AF2310" t="s">
        <v>20637</v>
      </c>
      <c r="AG2310" s="4" t="s">
        <v>20638</v>
      </c>
      <c r="AH2310" t="s">
        <v>82</v>
      </c>
      <c r="AK2310" t="s">
        <v>20639</v>
      </c>
      <c r="AN2310" t="s">
        <v>83</v>
      </c>
      <c r="AU2310" s="1">
        <v>44517.506064814814</v>
      </c>
      <c r="AW2310" t="s">
        <v>71</v>
      </c>
      <c r="BC2310" s="1">
        <v>44516.49763888889</v>
      </c>
      <c r="BL2310" t="s">
        <v>20640</v>
      </c>
      <c r="BN2310" t="s">
        <v>84</v>
      </c>
      <c r="BO2310" t="s">
        <v>20641</v>
      </c>
      <c r="BP2310" t="s">
        <v>585</v>
      </c>
      <c r="BQ2310" t="s">
        <v>81</v>
      </c>
      <c r="BS2310" t="s">
        <v>85</v>
      </c>
      <c r="BT2310" t="s">
        <v>85</v>
      </c>
    </row>
    <row r="2311" spans="1:72" x14ac:dyDescent="0.25">
      <c r="A2311" t="s">
        <v>20642</v>
      </c>
      <c r="B2311" t="s">
        <v>151</v>
      </c>
      <c r="C2311" t="s">
        <v>20643</v>
      </c>
      <c r="E2311" t="s">
        <v>20644</v>
      </c>
      <c r="F2311">
        <v>1580000804387</v>
      </c>
      <c r="G2311">
        <v>9184996709</v>
      </c>
      <c r="H2311" t="s">
        <v>68</v>
      </c>
      <c r="J2311" t="s">
        <v>79</v>
      </c>
      <c r="K2311" s="2">
        <v>44517</v>
      </c>
      <c r="L2311" t="s">
        <v>197</v>
      </c>
      <c r="M2311" s="1">
        <v>44517.605833333335</v>
      </c>
      <c r="N2311" t="s">
        <v>75</v>
      </c>
      <c r="O2311" t="s">
        <v>225</v>
      </c>
      <c r="R2311" t="s">
        <v>20645</v>
      </c>
      <c r="S2311" t="s">
        <v>89</v>
      </c>
      <c r="U2311" t="s">
        <v>81</v>
      </c>
      <c r="V2311" t="s">
        <v>20646</v>
      </c>
      <c r="W2311">
        <v>1</v>
      </c>
      <c r="AA2311" t="s">
        <v>20647</v>
      </c>
      <c r="AC2311" t="s">
        <v>20648</v>
      </c>
      <c r="AF2311" t="s">
        <v>20649</v>
      </c>
      <c r="AG2311" s="4" t="s">
        <v>20650</v>
      </c>
      <c r="AH2311" t="s">
        <v>82</v>
      </c>
      <c r="AK2311" t="s">
        <v>20651</v>
      </c>
      <c r="AN2311" t="s">
        <v>89</v>
      </c>
      <c r="AU2311" s="1">
        <v>44517.694201388891</v>
      </c>
      <c r="AW2311" t="s">
        <v>71</v>
      </c>
      <c r="BC2311" s="1">
        <v>44516.46539351852</v>
      </c>
      <c r="BH2311" t="s">
        <v>20652</v>
      </c>
      <c r="BL2311" t="s">
        <v>20653</v>
      </c>
      <c r="BN2311" t="s">
        <v>84</v>
      </c>
      <c r="BO2311" t="s">
        <v>20654</v>
      </c>
      <c r="BP2311" t="s">
        <v>585</v>
      </c>
      <c r="BQ2311" t="s">
        <v>81</v>
      </c>
      <c r="BS2311" t="s">
        <v>85</v>
      </c>
      <c r="BT2311" t="s">
        <v>85</v>
      </c>
    </row>
    <row r="2312" spans="1:72" x14ac:dyDescent="0.25">
      <c r="A2312" t="s">
        <v>20655</v>
      </c>
      <c r="B2312" t="s">
        <v>151</v>
      </c>
      <c r="C2312" t="s">
        <v>20656</v>
      </c>
      <c r="E2312" t="s">
        <v>20657</v>
      </c>
      <c r="F2312">
        <v>1591029491056</v>
      </c>
      <c r="G2312">
        <v>1263171001</v>
      </c>
      <c r="H2312" t="s">
        <v>68</v>
      </c>
      <c r="J2312" t="s">
        <v>79</v>
      </c>
      <c r="K2312" s="2">
        <v>44517</v>
      </c>
      <c r="L2312" t="s">
        <v>195</v>
      </c>
      <c r="M2312" s="1">
        <v>44517.383437500001</v>
      </c>
      <c r="N2312" t="s">
        <v>75</v>
      </c>
      <c r="O2312" t="s">
        <v>225</v>
      </c>
      <c r="R2312" t="s">
        <v>153</v>
      </c>
      <c r="S2312" t="s">
        <v>321</v>
      </c>
      <c r="U2312" t="s">
        <v>81</v>
      </c>
      <c r="V2312" t="s">
        <v>20658</v>
      </c>
      <c r="W2312">
        <v>13080</v>
      </c>
      <c r="AA2312" t="s">
        <v>20659</v>
      </c>
      <c r="AC2312" t="s">
        <v>20660</v>
      </c>
      <c r="AF2312" t="s">
        <v>20661</v>
      </c>
      <c r="AG2312" s="4" t="s">
        <v>20662</v>
      </c>
      <c r="AH2312" t="s">
        <v>82</v>
      </c>
      <c r="AK2312" t="s">
        <v>20663</v>
      </c>
      <c r="AN2312" t="s">
        <v>89</v>
      </c>
      <c r="AU2312" s="1">
        <v>44517.456701388888</v>
      </c>
      <c r="AW2312" t="s">
        <v>71</v>
      </c>
      <c r="BC2312" s="1">
        <v>44516.46539351852</v>
      </c>
      <c r="BL2312" t="s">
        <v>20664</v>
      </c>
      <c r="BN2312" t="s">
        <v>84</v>
      </c>
      <c r="BO2312" t="s">
        <v>20665</v>
      </c>
      <c r="BP2312" t="s">
        <v>585</v>
      </c>
      <c r="BQ2312" t="s">
        <v>81</v>
      </c>
      <c r="BS2312" t="s">
        <v>85</v>
      </c>
      <c r="BT2312" t="s">
        <v>85</v>
      </c>
    </row>
    <row r="2313" spans="1:72" x14ac:dyDescent="0.25">
      <c r="A2313" t="s">
        <v>20666</v>
      </c>
      <c r="B2313" t="s">
        <v>151</v>
      </c>
      <c r="C2313" t="s">
        <v>20667</v>
      </c>
      <c r="E2313" t="s">
        <v>20668</v>
      </c>
      <c r="F2313">
        <v>1580001549539</v>
      </c>
      <c r="G2313">
        <v>7520054802</v>
      </c>
      <c r="H2313" t="s">
        <v>68</v>
      </c>
      <c r="J2313" t="s">
        <v>79</v>
      </c>
      <c r="K2313" s="2">
        <v>44517</v>
      </c>
      <c r="L2313" t="s">
        <v>195</v>
      </c>
      <c r="M2313" s="1">
        <v>44517.457256944443</v>
      </c>
      <c r="N2313" t="s">
        <v>75</v>
      </c>
      <c r="O2313" t="s">
        <v>167</v>
      </c>
      <c r="R2313" t="s">
        <v>153</v>
      </c>
      <c r="S2313" t="s">
        <v>174</v>
      </c>
      <c r="U2313" t="s">
        <v>81</v>
      </c>
      <c r="V2313" t="s">
        <v>20669</v>
      </c>
      <c r="W2313">
        <v>10635</v>
      </c>
      <c r="AA2313" t="s">
        <v>20670</v>
      </c>
      <c r="AC2313" t="s">
        <v>20671</v>
      </c>
      <c r="AF2313" t="s">
        <v>20672</v>
      </c>
      <c r="AG2313" s="4" t="s">
        <v>20673</v>
      </c>
      <c r="AH2313" t="s">
        <v>82</v>
      </c>
      <c r="AK2313" t="s">
        <v>20674</v>
      </c>
      <c r="AN2313" t="s">
        <v>89</v>
      </c>
      <c r="AU2313" s="1">
        <v>44517.515069444446</v>
      </c>
      <c r="AW2313" t="s">
        <v>71</v>
      </c>
      <c r="BC2313" s="1">
        <v>44516.317071759258</v>
      </c>
      <c r="BL2313" t="s">
        <v>20675</v>
      </c>
      <c r="BN2313" t="s">
        <v>84</v>
      </c>
      <c r="BO2313" t="s">
        <v>20676</v>
      </c>
      <c r="BP2313" t="s">
        <v>585</v>
      </c>
      <c r="BQ2313" t="s">
        <v>81</v>
      </c>
      <c r="BS2313" t="s">
        <v>85</v>
      </c>
      <c r="BT2313" t="s">
        <v>85</v>
      </c>
    </row>
    <row r="2314" spans="1:72" x14ac:dyDescent="0.25">
      <c r="A2314" t="s">
        <v>20677</v>
      </c>
      <c r="B2314" t="s">
        <v>151</v>
      </c>
      <c r="C2314" t="s">
        <v>20678</v>
      </c>
      <c r="E2314" t="s">
        <v>20679</v>
      </c>
      <c r="F2314">
        <v>2700004571723</v>
      </c>
      <c r="G2314">
        <v>7662549108</v>
      </c>
      <c r="H2314" t="s">
        <v>68</v>
      </c>
      <c r="J2314" t="s">
        <v>79</v>
      </c>
      <c r="K2314" s="2">
        <v>44517</v>
      </c>
      <c r="L2314" t="s">
        <v>195</v>
      </c>
      <c r="M2314" s="1">
        <v>44517.454872685186</v>
      </c>
      <c r="N2314" t="s">
        <v>75</v>
      </c>
      <c r="O2314" t="s">
        <v>171</v>
      </c>
      <c r="R2314" t="s">
        <v>153</v>
      </c>
      <c r="S2314" t="s">
        <v>88</v>
      </c>
      <c r="U2314" t="s">
        <v>81</v>
      </c>
      <c r="V2314" t="s">
        <v>20680</v>
      </c>
      <c r="W2314" t="s">
        <v>435</v>
      </c>
      <c r="AA2314" t="s">
        <v>20681</v>
      </c>
      <c r="AC2314" t="s">
        <v>20682</v>
      </c>
      <c r="AF2314" t="s">
        <v>20683</v>
      </c>
      <c r="AG2314" s="4" t="s">
        <v>20684</v>
      </c>
      <c r="AH2314" t="s">
        <v>82</v>
      </c>
      <c r="AK2314" t="s">
        <v>20685</v>
      </c>
      <c r="AN2314" t="s">
        <v>89</v>
      </c>
      <c r="AU2314" s="1">
        <v>44517.48746527778</v>
      </c>
      <c r="AW2314" t="s">
        <v>71</v>
      </c>
      <c r="BC2314" s="1">
        <v>44516.323796296296</v>
      </c>
      <c r="BL2314" t="s">
        <v>20686</v>
      </c>
      <c r="BN2314" t="s">
        <v>84</v>
      </c>
      <c r="BO2314" t="s">
        <v>20687</v>
      </c>
      <c r="BP2314" t="s">
        <v>585</v>
      </c>
      <c r="BQ2314" t="s">
        <v>81</v>
      </c>
      <c r="BS2314" t="s">
        <v>85</v>
      </c>
      <c r="BT2314" t="s">
        <v>85</v>
      </c>
    </row>
    <row r="2315" spans="1:72" x14ac:dyDescent="0.25">
      <c r="A2315" t="s">
        <v>20688</v>
      </c>
      <c r="B2315" t="s">
        <v>151</v>
      </c>
      <c r="C2315" t="s">
        <v>20689</v>
      </c>
      <c r="E2315" t="s">
        <v>20690</v>
      </c>
      <c r="F2315">
        <v>1591043372394</v>
      </c>
      <c r="G2315">
        <v>1354474003</v>
      </c>
      <c r="H2315" t="s">
        <v>68</v>
      </c>
      <c r="J2315" t="s">
        <v>79</v>
      </c>
      <c r="K2315" s="2">
        <v>44517</v>
      </c>
      <c r="L2315" t="s">
        <v>195</v>
      </c>
      <c r="M2315" s="1">
        <v>44517.333344907405</v>
      </c>
      <c r="N2315" t="s">
        <v>75</v>
      </c>
      <c r="O2315" t="s">
        <v>162</v>
      </c>
      <c r="R2315" t="s">
        <v>153</v>
      </c>
      <c r="S2315" t="s">
        <v>5677</v>
      </c>
      <c r="U2315" t="s">
        <v>81</v>
      </c>
      <c r="V2315" t="s">
        <v>20691</v>
      </c>
      <c r="W2315">
        <v>20343</v>
      </c>
      <c r="AA2315" t="s">
        <v>20692</v>
      </c>
      <c r="AC2315" t="s">
        <v>20693</v>
      </c>
      <c r="AF2315" t="s">
        <v>20694</v>
      </c>
      <c r="AG2315" s="4" t="s">
        <v>20695</v>
      </c>
      <c r="AH2315" t="s">
        <v>82</v>
      </c>
      <c r="AK2315" t="s">
        <v>20696</v>
      </c>
      <c r="AN2315" t="s">
        <v>83</v>
      </c>
      <c r="AU2315" s="1">
        <v>44517.372974537036</v>
      </c>
      <c r="AW2315" t="s">
        <v>71</v>
      </c>
      <c r="BC2315" s="1">
        <v>44516.49763888889</v>
      </c>
      <c r="BL2315" t="s">
        <v>20697</v>
      </c>
      <c r="BN2315" t="s">
        <v>325</v>
      </c>
      <c r="BO2315" t="s">
        <v>20698</v>
      </c>
      <c r="BP2315" t="s">
        <v>585</v>
      </c>
      <c r="BQ2315" t="s">
        <v>81</v>
      </c>
      <c r="BS2315" t="s">
        <v>85</v>
      </c>
      <c r="BT2315" t="s">
        <v>85</v>
      </c>
    </row>
    <row r="2316" spans="1:72" x14ac:dyDescent="0.25">
      <c r="A2316" t="s">
        <v>20699</v>
      </c>
      <c r="B2316" t="s">
        <v>151</v>
      </c>
      <c r="C2316" t="s">
        <v>20700</v>
      </c>
      <c r="E2316" t="s">
        <v>20701</v>
      </c>
      <c r="F2316">
        <v>1570000050048</v>
      </c>
      <c r="G2316">
        <v>8845315602</v>
      </c>
      <c r="H2316" t="s">
        <v>68</v>
      </c>
      <c r="J2316" t="s">
        <v>87</v>
      </c>
      <c r="K2316" s="2">
        <v>44517</v>
      </c>
      <c r="L2316" t="s">
        <v>195</v>
      </c>
      <c r="M2316" s="1">
        <v>44517.478368055556</v>
      </c>
      <c r="N2316" t="s">
        <v>69</v>
      </c>
      <c r="O2316" t="s">
        <v>158</v>
      </c>
      <c r="P2316" t="s">
        <v>93</v>
      </c>
      <c r="Q2316" t="s">
        <v>20702</v>
      </c>
      <c r="R2316" t="s">
        <v>153</v>
      </c>
      <c r="V2316" t="s">
        <v>20703</v>
      </c>
      <c r="AA2316" t="s">
        <v>20704</v>
      </c>
      <c r="AV2316" s="1">
        <v>44517.494826388887</v>
      </c>
      <c r="AW2316" t="s">
        <v>71</v>
      </c>
      <c r="BC2316" s="1">
        <v>44516.555243055554</v>
      </c>
      <c r="BL2316" t="s">
        <v>20705</v>
      </c>
      <c r="BP2316" t="s">
        <v>585</v>
      </c>
      <c r="BQ2316" t="s">
        <v>81</v>
      </c>
    </row>
    <row r="2317" spans="1:72" x14ac:dyDescent="0.25">
      <c r="A2317" t="s">
        <v>20706</v>
      </c>
      <c r="B2317" t="s">
        <v>151</v>
      </c>
      <c r="C2317" t="s">
        <v>20707</v>
      </c>
      <c r="E2317" t="s">
        <v>20708</v>
      </c>
      <c r="F2317">
        <v>1591025915364</v>
      </c>
      <c r="G2317">
        <v>1261370805</v>
      </c>
      <c r="H2317" t="s">
        <v>68</v>
      </c>
      <c r="J2317" t="s">
        <v>79</v>
      </c>
      <c r="K2317" s="2">
        <v>44517</v>
      </c>
      <c r="L2317" t="s">
        <v>195</v>
      </c>
      <c r="M2317" s="1">
        <v>44517.36787037037</v>
      </c>
      <c r="N2317" t="s">
        <v>75</v>
      </c>
      <c r="O2317" t="s">
        <v>163</v>
      </c>
      <c r="R2317" t="s">
        <v>153</v>
      </c>
      <c r="S2317" t="s">
        <v>20709</v>
      </c>
      <c r="U2317" t="s">
        <v>81</v>
      </c>
      <c r="V2317" t="s">
        <v>20710</v>
      </c>
      <c r="W2317">
        <v>16776</v>
      </c>
      <c r="AA2317" s="3">
        <v>24448092444809</v>
      </c>
      <c r="AC2317">
        <v>5671</v>
      </c>
      <c r="AF2317" t="s">
        <v>20711</v>
      </c>
      <c r="AG2317" s="4" t="s">
        <v>20712</v>
      </c>
      <c r="AH2317" t="s">
        <v>82</v>
      </c>
      <c r="AK2317" t="s">
        <v>20713</v>
      </c>
      <c r="AN2317" t="s">
        <v>89</v>
      </c>
      <c r="AU2317" s="1">
        <v>44517.424699074072</v>
      </c>
      <c r="AW2317" t="s">
        <v>71</v>
      </c>
      <c r="BC2317" s="1">
        <v>44516.615844907406</v>
      </c>
      <c r="BL2317" t="s">
        <v>20714</v>
      </c>
      <c r="BN2317" t="s">
        <v>84</v>
      </c>
      <c r="BO2317" t="s">
        <v>20715</v>
      </c>
      <c r="BP2317" t="s">
        <v>585</v>
      </c>
      <c r="BQ2317" t="s">
        <v>81</v>
      </c>
      <c r="BS2317" t="s">
        <v>85</v>
      </c>
      <c r="BT2317" t="s">
        <v>85</v>
      </c>
    </row>
    <row r="2318" spans="1:72" x14ac:dyDescent="0.25">
      <c r="A2318" t="s">
        <v>20716</v>
      </c>
      <c r="B2318" t="s">
        <v>151</v>
      </c>
      <c r="C2318" t="s">
        <v>20717</v>
      </c>
      <c r="E2318" t="s">
        <v>20718</v>
      </c>
      <c r="F2318">
        <v>1591056494349</v>
      </c>
      <c r="G2318">
        <v>9215547009</v>
      </c>
      <c r="H2318" t="s">
        <v>68</v>
      </c>
      <c r="J2318" t="s">
        <v>79</v>
      </c>
      <c r="K2318" s="2">
        <v>44517</v>
      </c>
      <c r="L2318" t="s">
        <v>197</v>
      </c>
      <c r="M2318" s="1">
        <v>44517.604016203702</v>
      </c>
      <c r="N2318" t="s">
        <v>75</v>
      </c>
      <c r="O2318" t="s">
        <v>171</v>
      </c>
      <c r="R2318" t="s">
        <v>153</v>
      </c>
      <c r="S2318" t="s">
        <v>88</v>
      </c>
      <c r="U2318" t="s">
        <v>81</v>
      </c>
      <c r="V2318" t="s">
        <v>20719</v>
      </c>
      <c r="W2318">
        <v>12585</v>
      </c>
      <c r="AA2318" t="s">
        <v>20720</v>
      </c>
      <c r="AC2318" t="s">
        <v>20721</v>
      </c>
      <c r="AF2318" t="s">
        <v>20722</v>
      </c>
      <c r="AG2318" s="4" t="s">
        <v>20723</v>
      </c>
      <c r="AH2318" t="s">
        <v>82</v>
      </c>
      <c r="AK2318" t="s">
        <v>20724</v>
      </c>
      <c r="AN2318" t="s">
        <v>89</v>
      </c>
      <c r="AU2318" s="1">
        <v>44517.653877314813</v>
      </c>
      <c r="AW2318" t="s">
        <v>71</v>
      </c>
      <c r="BC2318" s="1">
        <v>44516.323796296296</v>
      </c>
      <c r="BL2318" t="s">
        <v>20725</v>
      </c>
      <c r="BN2318" t="s">
        <v>84</v>
      </c>
      <c r="BO2318" t="s">
        <v>20726</v>
      </c>
      <c r="BP2318" t="s">
        <v>585</v>
      </c>
      <c r="BQ2318" t="s">
        <v>81</v>
      </c>
      <c r="BS2318" t="s">
        <v>85</v>
      </c>
      <c r="BT2318" t="s">
        <v>85</v>
      </c>
    </row>
    <row r="2319" spans="1:72" x14ac:dyDescent="0.25">
      <c r="A2319" t="s">
        <v>20727</v>
      </c>
      <c r="B2319" t="s">
        <v>151</v>
      </c>
      <c r="C2319" t="s">
        <v>20728</v>
      </c>
      <c r="E2319" t="s">
        <v>20729</v>
      </c>
      <c r="F2319">
        <v>1591025911095</v>
      </c>
      <c r="G2319">
        <v>1259638508</v>
      </c>
      <c r="H2319" t="s">
        <v>68</v>
      </c>
      <c r="J2319" t="s">
        <v>79</v>
      </c>
      <c r="K2319" s="2">
        <v>44517</v>
      </c>
      <c r="L2319" t="s">
        <v>195</v>
      </c>
      <c r="M2319" s="1">
        <v>44517.432789351849</v>
      </c>
      <c r="N2319" t="s">
        <v>75</v>
      </c>
      <c r="O2319" t="s">
        <v>163</v>
      </c>
      <c r="R2319" t="s">
        <v>20730</v>
      </c>
      <c r="S2319" t="s">
        <v>144</v>
      </c>
      <c r="U2319" t="s">
        <v>103</v>
      </c>
      <c r="V2319" t="s">
        <v>20731</v>
      </c>
      <c r="W2319">
        <v>24777</v>
      </c>
      <c r="AA2319" t="s">
        <v>20732</v>
      </c>
      <c r="AC2319" t="s">
        <v>20733</v>
      </c>
      <c r="AF2319" t="s">
        <v>20734</v>
      </c>
      <c r="AG2319" s="4" t="s">
        <v>20735</v>
      </c>
      <c r="AH2319" t="s">
        <v>82</v>
      </c>
      <c r="AK2319" t="s">
        <v>20736</v>
      </c>
      <c r="AN2319" t="s">
        <v>89</v>
      </c>
      <c r="AU2319" s="1">
        <v>44517.486932870372</v>
      </c>
      <c r="AW2319" t="s">
        <v>71</v>
      </c>
      <c r="BC2319" s="1">
        <v>44516.615844907406</v>
      </c>
      <c r="BL2319" t="s">
        <v>20737</v>
      </c>
      <c r="BN2319" t="s">
        <v>84</v>
      </c>
      <c r="BO2319" t="s">
        <v>20738</v>
      </c>
      <c r="BP2319" t="s">
        <v>585</v>
      </c>
      <c r="BQ2319" t="s">
        <v>81</v>
      </c>
      <c r="BS2319" t="s">
        <v>85</v>
      </c>
      <c r="BT2319" t="s">
        <v>85</v>
      </c>
    </row>
    <row r="2320" spans="1:72" x14ac:dyDescent="0.25">
      <c r="A2320" t="s">
        <v>20739</v>
      </c>
      <c r="B2320" t="s">
        <v>151</v>
      </c>
      <c r="C2320" t="s">
        <v>20740</v>
      </c>
      <c r="E2320" t="s">
        <v>20741</v>
      </c>
      <c r="F2320">
        <v>2700002110236</v>
      </c>
      <c r="G2320">
        <v>7713338301</v>
      </c>
      <c r="H2320" t="s">
        <v>68</v>
      </c>
      <c r="J2320" t="s">
        <v>79</v>
      </c>
      <c r="K2320" s="2">
        <v>44517</v>
      </c>
      <c r="L2320" t="s">
        <v>197</v>
      </c>
      <c r="M2320" s="1">
        <v>44517.524675925924</v>
      </c>
      <c r="N2320" t="s">
        <v>75</v>
      </c>
      <c r="O2320" t="s">
        <v>162</v>
      </c>
      <c r="R2320" t="s">
        <v>153</v>
      </c>
      <c r="S2320" t="s">
        <v>80</v>
      </c>
      <c r="U2320" t="s">
        <v>81</v>
      </c>
      <c r="V2320" t="s">
        <v>20742</v>
      </c>
      <c r="W2320">
        <v>17785</v>
      </c>
      <c r="AA2320" t="s">
        <v>20743</v>
      </c>
      <c r="AC2320" t="s">
        <v>20744</v>
      </c>
      <c r="AF2320" t="s">
        <v>20745</v>
      </c>
      <c r="AG2320" s="4" t="s">
        <v>20746</v>
      </c>
      <c r="AH2320" t="s">
        <v>82</v>
      </c>
      <c r="AK2320" t="s">
        <v>20747</v>
      </c>
      <c r="AN2320" t="s">
        <v>83</v>
      </c>
      <c r="AU2320" s="1">
        <v>44517.577106481483</v>
      </c>
      <c r="AW2320" t="s">
        <v>71</v>
      </c>
      <c r="BC2320" s="1">
        <v>44516.49763888889</v>
      </c>
      <c r="BH2320" t="s">
        <v>20748</v>
      </c>
      <c r="BL2320" t="s">
        <v>20749</v>
      </c>
      <c r="BN2320" t="s">
        <v>84</v>
      </c>
      <c r="BO2320" t="s">
        <v>20750</v>
      </c>
      <c r="BP2320" t="s">
        <v>585</v>
      </c>
      <c r="BQ2320" t="s">
        <v>81</v>
      </c>
      <c r="BS2320" t="s">
        <v>85</v>
      </c>
      <c r="BT2320" t="s">
        <v>85</v>
      </c>
    </row>
    <row r="2321" spans="1:72" x14ac:dyDescent="0.25">
      <c r="A2321" t="s">
        <v>20751</v>
      </c>
      <c r="B2321" t="s">
        <v>151</v>
      </c>
      <c r="C2321" t="s">
        <v>20752</v>
      </c>
      <c r="E2321" t="s">
        <v>20753</v>
      </c>
      <c r="F2321">
        <v>1591060760527</v>
      </c>
      <c r="G2321">
        <v>1278477910</v>
      </c>
      <c r="H2321" t="s">
        <v>68</v>
      </c>
      <c r="J2321" t="s">
        <v>79</v>
      </c>
      <c r="K2321" s="2">
        <v>44517</v>
      </c>
      <c r="L2321" t="s">
        <v>195</v>
      </c>
      <c r="M2321" s="1">
        <v>44517.406631944446</v>
      </c>
      <c r="N2321" t="s">
        <v>75</v>
      </c>
      <c r="O2321" t="s">
        <v>154</v>
      </c>
      <c r="R2321" t="s">
        <v>20754</v>
      </c>
      <c r="S2321" t="s">
        <v>88</v>
      </c>
      <c r="U2321" t="s">
        <v>81</v>
      </c>
      <c r="V2321" t="s">
        <v>20755</v>
      </c>
      <c r="W2321">
        <v>18889</v>
      </c>
      <c r="AA2321" t="s">
        <v>20756</v>
      </c>
      <c r="AC2321" t="s">
        <v>20757</v>
      </c>
      <c r="AF2321" t="s">
        <v>20758</v>
      </c>
      <c r="AG2321" s="4" t="s">
        <v>20759</v>
      </c>
      <c r="AH2321" t="s">
        <v>82</v>
      </c>
      <c r="AK2321" t="s">
        <v>20760</v>
      </c>
      <c r="AN2321" t="s">
        <v>89</v>
      </c>
      <c r="AU2321" s="1">
        <v>44517.508206018516</v>
      </c>
      <c r="AW2321" t="s">
        <v>71</v>
      </c>
      <c r="BC2321" s="1">
        <v>44516.509571759256</v>
      </c>
      <c r="BL2321" t="s">
        <v>20761</v>
      </c>
      <c r="BN2321" t="s">
        <v>84</v>
      </c>
      <c r="BO2321" t="s">
        <v>20762</v>
      </c>
      <c r="BP2321" t="s">
        <v>585</v>
      </c>
      <c r="BQ2321" t="s">
        <v>81</v>
      </c>
      <c r="BS2321" t="s">
        <v>85</v>
      </c>
      <c r="BT2321" t="s">
        <v>85</v>
      </c>
    </row>
    <row r="2322" spans="1:72" x14ac:dyDescent="0.25">
      <c r="A2322" t="s">
        <v>20763</v>
      </c>
      <c r="B2322" t="s">
        <v>151</v>
      </c>
      <c r="C2322" t="s">
        <v>20764</v>
      </c>
      <c r="E2322" t="s">
        <v>20765</v>
      </c>
      <c r="F2322">
        <v>1591055909479</v>
      </c>
      <c r="G2322">
        <v>1272435010</v>
      </c>
      <c r="H2322" t="s">
        <v>68</v>
      </c>
      <c r="J2322" t="s">
        <v>79</v>
      </c>
      <c r="K2322" s="2">
        <v>44517</v>
      </c>
      <c r="L2322" t="s">
        <v>195</v>
      </c>
      <c r="M2322" s="1">
        <v>44517.4372337963</v>
      </c>
      <c r="N2322" t="s">
        <v>75</v>
      </c>
      <c r="O2322" t="s">
        <v>142</v>
      </c>
      <c r="R2322" t="s">
        <v>20766</v>
      </c>
      <c r="S2322" t="s">
        <v>172</v>
      </c>
      <c r="U2322" t="s">
        <v>81</v>
      </c>
      <c r="V2322" t="s">
        <v>20767</v>
      </c>
      <c r="W2322">
        <v>10926</v>
      </c>
      <c r="AA2322" s="3">
        <v>484257484257</v>
      </c>
      <c r="AC2322">
        <v>9893</v>
      </c>
      <c r="AF2322" t="s">
        <v>20768</v>
      </c>
      <c r="AG2322" s="4" t="s">
        <v>20769</v>
      </c>
      <c r="AH2322" t="s">
        <v>82</v>
      </c>
      <c r="AK2322" t="s">
        <v>20770</v>
      </c>
      <c r="AN2322" t="s">
        <v>83</v>
      </c>
      <c r="AU2322" s="1">
        <v>44517.515625</v>
      </c>
      <c r="AW2322" t="s">
        <v>71</v>
      </c>
      <c r="BC2322" s="1">
        <v>44516.855196759258</v>
      </c>
      <c r="BL2322" t="s">
        <v>20771</v>
      </c>
      <c r="BN2322" t="s">
        <v>84</v>
      </c>
      <c r="BO2322" t="s">
        <v>20772</v>
      </c>
      <c r="BP2322" t="s">
        <v>585</v>
      </c>
      <c r="BQ2322" t="s">
        <v>81</v>
      </c>
      <c r="BS2322" t="s">
        <v>85</v>
      </c>
      <c r="BT2322" t="s">
        <v>85</v>
      </c>
    </row>
    <row r="2323" spans="1:72" x14ac:dyDescent="0.25">
      <c r="A2323" t="s">
        <v>20773</v>
      </c>
      <c r="B2323" t="s">
        <v>151</v>
      </c>
      <c r="C2323" t="s">
        <v>20774</v>
      </c>
      <c r="E2323" t="s">
        <v>20775</v>
      </c>
      <c r="F2323">
        <v>1591035691498</v>
      </c>
      <c r="G2323">
        <v>1334733606</v>
      </c>
      <c r="H2323" t="s">
        <v>68</v>
      </c>
      <c r="K2323" s="2">
        <v>44517</v>
      </c>
      <c r="L2323" t="s">
        <v>195</v>
      </c>
      <c r="M2323" s="1">
        <v>44517.333738425928</v>
      </c>
      <c r="N2323" t="s">
        <v>69</v>
      </c>
      <c r="O2323" t="s">
        <v>164</v>
      </c>
      <c r="P2323" t="s">
        <v>93</v>
      </c>
      <c r="Q2323" t="s">
        <v>20776</v>
      </c>
      <c r="R2323" t="s">
        <v>322</v>
      </c>
      <c r="V2323" t="s">
        <v>20777</v>
      </c>
      <c r="AA2323" t="s">
        <v>20778</v>
      </c>
      <c r="AV2323" s="1">
        <v>44517.364247685182</v>
      </c>
      <c r="AW2323" t="s">
        <v>71</v>
      </c>
      <c r="BC2323" s="1">
        <v>44516.332962962966</v>
      </c>
      <c r="BL2323" t="s">
        <v>20779</v>
      </c>
      <c r="BP2323" t="s">
        <v>585</v>
      </c>
      <c r="BQ2323" t="s">
        <v>81</v>
      </c>
    </row>
    <row r="2324" spans="1:72" x14ac:dyDescent="0.25">
      <c r="A2324" t="s">
        <v>20780</v>
      </c>
      <c r="B2324" t="s">
        <v>151</v>
      </c>
      <c r="C2324" t="s">
        <v>20781</v>
      </c>
      <c r="E2324" t="s">
        <v>20782</v>
      </c>
      <c r="F2324">
        <v>1591027080508</v>
      </c>
      <c r="G2324">
        <v>1315153008</v>
      </c>
      <c r="H2324" t="s">
        <v>68</v>
      </c>
      <c r="J2324" t="s">
        <v>79</v>
      </c>
      <c r="K2324" s="2">
        <v>44517</v>
      </c>
      <c r="L2324" t="s">
        <v>195</v>
      </c>
      <c r="M2324" s="1">
        <v>44517.333414351851</v>
      </c>
      <c r="N2324" t="s">
        <v>75</v>
      </c>
      <c r="O2324" t="s">
        <v>171</v>
      </c>
      <c r="R2324" t="s">
        <v>20783</v>
      </c>
      <c r="S2324" t="s">
        <v>88</v>
      </c>
      <c r="U2324" t="s">
        <v>81</v>
      </c>
      <c r="V2324" t="s">
        <v>20784</v>
      </c>
      <c r="W2324">
        <v>21775</v>
      </c>
      <c r="AA2324" t="s">
        <v>20785</v>
      </c>
      <c r="AC2324" t="s">
        <v>20786</v>
      </c>
      <c r="AF2324" t="s">
        <v>20787</v>
      </c>
      <c r="AG2324" s="4" t="s">
        <v>20788</v>
      </c>
      <c r="AH2324" t="s">
        <v>82</v>
      </c>
      <c r="AK2324" t="s">
        <v>20789</v>
      </c>
      <c r="AN2324" t="s">
        <v>89</v>
      </c>
      <c r="AU2324" s="1">
        <v>44517.386145833334</v>
      </c>
      <c r="AW2324" t="s">
        <v>71</v>
      </c>
      <c r="BC2324" s="1">
        <v>44516.323796296296</v>
      </c>
      <c r="BL2324" t="s">
        <v>20790</v>
      </c>
      <c r="BN2324" t="s">
        <v>84</v>
      </c>
      <c r="BO2324" t="s">
        <v>20791</v>
      </c>
      <c r="BP2324" t="s">
        <v>585</v>
      </c>
      <c r="BQ2324" t="s">
        <v>81</v>
      </c>
      <c r="BS2324" t="s">
        <v>85</v>
      </c>
      <c r="BT2324" t="s">
        <v>85</v>
      </c>
    </row>
    <row r="2325" spans="1:72" x14ac:dyDescent="0.25">
      <c r="A2325" t="s">
        <v>20792</v>
      </c>
      <c r="B2325" t="s">
        <v>151</v>
      </c>
      <c r="C2325" t="s">
        <v>20793</v>
      </c>
      <c r="E2325" t="s">
        <v>20794</v>
      </c>
      <c r="F2325">
        <v>1591056673661</v>
      </c>
      <c r="G2325">
        <v>1333808505</v>
      </c>
      <c r="H2325" t="s">
        <v>68</v>
      </c>
      <c r="J2325" t="s">
        <v>79</v>
      </c>
      <c r="K2325" s="2">
        <v>44517</v>
      </c>
      <c r="L2325" t="s">
        <v>197</v>
      </c>
      <c r="M2325" s="1">
        <v>44517.515532407408</v>
      </c>
      <c r="N2325" t="s">
        <v>75</v>
      </c>
      <c r="O2325" t="s">
        <v>163</v>
      </c>
      <c r="R2325" t="s">
        <v>20795</v>
      </c>
      <c r="S2325" t="s">
        <v>144</v>
      </c>
      <c r="U2325" t="s">
        <v>81</v>
      </c>
      <c r="V2325" t="s">
        <v>20796</v>
      </c>
      <c r="W2325" t="s">
        <v>20797</v>
      </c>
      <c r="AA2325" t="s">
        <v>20798</v>
      </c>
      <c r="AC2325" t="s">
        <v>20799</v>
      </c>
      <c r="AF2325" t="s">
        <v>20800</v>
      </c>
      <c r="AG2325" s="4" t="s">
        <v>20801</v>
      </c>
      <c r="AH2325" t="s">
        <v>82</v>
      </c>
      <c r="AK2325" t="s">
        <v>20802</v>
      </c>
      <c r="AN2325" t="s">
        <v>89</v>
      </c>
      <c r="AU2325" s="1">
        <v>44517.554027777776</v>
      </c>
      <c r="AW2325" t="s">
        <v>71</v>
      </c>
      <c r="BC2325" s="1">
        <v>44516.615844907406</v>
      </c>
      <c r="BL2325" t="s">
        <v>20803</v>
      </c>
      <c r="BN2325" t="s">
        <v>84</v>
      </c>
      <c r="BO2325" t="s">
        <v>20804</v>
      </c>
      <c r="BP2325" t="s">
        <v>585</v>
      </c>
      <c r="BQ2325" t="s">
        <v>81</v>
      </c>
      <c r="BS2325" t="s">
        <v>85</v>
      </c>
      <c r="BT2325" t="s">
        <v>85</v>
      </c>
    </row>
    <row r="2326" spans="1:72" x14ac:dyDescent="0.25">
      <c r="A2326" t="s">
        <v>20805</v>
      </c>
      <c r="B2326" t="s">
        <v>151</v>
      </c>
      <c r="C2326" t="s">
        <v>20806</v>
      </c>
      <c r="E2326" t="s">
        <v>363</v>
      </c>
      <c r="F2326">
        <v>1591047995997</v>
      </c>
      <c r="G2326">
        <v>1331428709</v>
      </c>
      <c r="H2326" t="s">
        <v>68</v>
      </c>
      <c r="J2326" t="s">
        <v>79</v>
      </c>
      <c r="K2326" s="2">
        <v>44517</v>
      </c>
      <c r="L2326" t="s">
        <v>195</v>
      </c>
      <c r="M2326" s="1">
        <v>44517.456134259257</v>
      </c>
      <c r="N2326" t="s">
        <v>75</v>
      </c>
      <c r="O2326" t="s">
        <v>152</v>
      </c>
      <c r="R2326" t="s">
        <v>153</v>
      </c>
      <c r="S2326" t="s">
        <v>144</v>
      </c>
      <c r="U2326" t="s">
        <v>81</v>
      </c>
      <c r="V2326" t="s">
        <v>20807</v>
      </c>
      <c r="W2326">
        <v>23244</v>
      </c>
      <c r="AA2326" t="s">
        <v>20808</v>
      </c>
      <c r="AC2326" t="s">
        <v>20809</v>
      </c>
      <c r="AF2326" t="s">
        <v>20810</v>
      </c>
      <c r="AG2326" s="4" t="s">
        <v>20811</v>
      </c>
      <c r="AH2326" t="s">
        <v>82</v>
      </c>
      <c r="AK2326" t="s">
        <v>20812</v>
      </c>
      <c r="AN2326" t="s">
        <v>89</v>
      </c>
      <c r="AU2326" s="1">
        <v>44517.485694444447</v>
      </c>
      <c r="AW2326" t="s">
        <v>71</v>
      </c>
      <c r="BC2326" s="1">
        <v>44516.334004629629</v>
      </c>
      <c r="BL2326" t="s">
        <v>20813</v>
      </c>
      <c r="BN2326" t="s">
        <v>84</v>
      </c>
      <c r="BO2326" t="s">
        <v>20814</v>
      </c>
      <c r="BP2326" t="s">
        <v>585</v>
      </c>
      <c r="BQ2326" t="s">
        <v>81</v>
      </c>
      <c r="BS2326" t="s">
        <v>85</v>
      </c>
      <c r="BT2326" t="s">
        <v>85</v>
      </c>
    </row>
    <row r="2327" spans="1:72" x14ac:dyDescent="0.25">
      <c r="A2327" t="s">
        <v>20815</v>
      </c>
      <c r="B2327" t="s">
        <v>151</v>
      </c>
      <c r="C2327" t="s">
        <v>20816</v>
      </c>
      <c r="E2327" t="s">
        <v>20817</v>
      </c>
      <c r="F2327">
        <v>1591059627454</v>
      </c>
      <c r="G2327">
        <v>5047706400</v>
      </c>
      <c r="H2327" t="s">
        <v>68</v>
      </c>
      <c r="J2327" t="s">
        <v>79</v>
      </c>
      <c r="K2327" s="2">
        <v>44517</v>
      </c>
      <c r="L2327" t="s">
        <v>195</v>
      </c>
      <c r="M2327" s="1">
        <v>44517.373518518521</v>
      </c>
      <c r="N2327" t="s">
        <v>75</v>
      </c>
      <c r="O2327" t="s">
        <v>170</v>
      </c>
      <c r="R2327" t="s">
        <v>20818</v>
      </c>
      <c r="S2327" t="s">
        <v>81</v>
      </c>
      <c r="U2327" t="s">
        <v>81</v>
      </c>
      <c r="V2327" t="s">
        <v>20819</v>
      </c>
      <c r="W2327">
        <v>10603</v>
      </c>
      <c r="AA2327" t="s">
        <v>20820</v>
      </c>
      <c r="AC2327" t="s">
        <v>20821</v>
      </c>
      <c r="AF2327" t="s">
        <v>20822</v>
      </c>
      <c r="AG2327" s="4" t="s">
        <v>20823</v>
      </c>
      <c r="AH2327" t="s">
        <v>82</v>
      </c>
      <c r="AK2327" t="s">
        <v>20824</v>
      </c>
      <c r="AN2327" t="s">
        <v>89</v>
      </c>
      <c r="AU2327" s="1">
        <v>44517.415243055555</v>
      </c>
      <c r="AW2327" t="s">
        <v>71</v>
      </c>
      <c r="BC2327" s="1">
        <v>44516.300034722219</v>
      </c>
      <c r="BL2327" t="s">
        <v>20825</v>
      </c>
      <c r="BN2327" t="s">
        <v>84</v>
      </c>
      <c r="BO2327" t="s">
        <v>20826</v>
      </c>
      <c r="BP2327" t="s">
        <v>585</v>
      </c>
      <c r="BQ2327" t="s">
        <v>81</v>
      </c>
      <c r="BS2327" t="s">
        <v>85</v>
      </c>
      <c r="BT2327" t="s">
        <v>85</v>
      </c>
    </row>
    <row r="2328" spans="1:72" x14ac:dyDescent="0.25">
      <c r="A2328" t="s">
        <v>20827</v>
      </c>
      <c r="B2328" t="s">
        <v>151</v>
      </c>
      <c r="C2328" t="s">
        <v>20828</v>
      </c>
      <c r="E2328" t="s">
        <v>20829</v>
      </c>
      <c r="F2328">
        <v>1591022340713</v>
      </c>
      <c r="G2328">
        <v>1270249800</v>
      </c>
      <c r="H2328" t="s">
        <v>68</v>
      </c>
      <c r="J2328" t="s">
        <v>79</v>
      </c>
      <c r="K2328" s="2">
        <v>44517</v>
      </c>
      <c r="L2328" t="s">
        <v>195</v>
      </c>
      <c r="M2328" s="1">
        <v>44517.369606481479</v>
      </c>
      <c r="N2328" t="s">
        <v>75</v>
      </c>
      <c r="O2328" t="s">
        <v>142</v>
      </c>
      <c r="R2328" t="s">
        <v>271</v>
      </c>
      <c r="S2328" t="s">
        <v>172</v>
      </c>
      <c r="U2328" t="s">
        <v>81</v>
      </c>
      <c r="V2328" t="s">
        <v>20830</v>
      </c>
      <c r="W2328">
        <v>18150</v>
      </c>
      <c r="AA2328" t="s">
        <v>20831</v>
      </c>
      <c r="AC2328" t="s">
        <v>20832</v>
      </c>
      <c r="AF2328" t="s">
        <v>20833</v>
      </c>
      <c r="AG2328" s="4" t="s">
        <v>20834</v>
      </c>
      <c r="AH2328" t="s">
        <v>82</v>
      </c>
      <c r="AK2328" t="s">
        <v>20835</v>
      </c>
      <c r="AN2328" t="s">
        <v>83</v>
      </c>
      <c r="AU2328" s="1">
        <v>44517.423252314817</v>
      </c>
      <c r="AW2328" t="s">
        <v>71</v>
      </c>
      <c r="BC2328" s="1">
        <v>44516.855196759258</v>
      </c>
      <c r="BL2328" t="s">
        <v>20836</v>
      </c>
      <c r="BN2328" t="s">
        <v>84</v>
      </c>
      <c r="BO2328" t="s">
        <v>20837</v>
      </c>
      <c r="BP2328" t="s">
        <v>585</v>
      </c>
      <c r="BQ2328" t="s">
        <v>81</v>
      </c>
      <c r="BS2328" t="s">
        <v>85</v>
      </c>
      <c r="BT2328" t="s">
        <v>85</v>
      </c>
    </row>
    <row r="2329" spans="1:72" x14ac:dyDescent="0.25">
      <c r="A2329" t="s">
        <v>20838</v>
      </c>
      <c r="B2329" t="s">
        <v>151</v>
      </c>
      <c r="C2329" t="s">
        <v>20839</v>
      </c>
      <c r="E2329" t="s">
        <v>20840</v>
      </c>
      <c r="F2329">
        <v>1591057688153</v>
      </c>
      <c r="G2329">
        <v>5022874709</v>
      </c>
      <c r="H2329" t="s">
        <v>68</v>
      </c>
      <c r="K2329" s="2">
        <v>44517</v>
      </c>
      <c r="L2329" t="s">
        <v>197</v>
      </c>
      <c r="N2329" t="s">
        <v>95</v>
      </c>
      <c r="O2329" t="s">
        <v>175</v>
      </c>
      <c r="R2329" t="s">
        <v>153</v>
      </c>
      <c r="V2329" t="s">
        <v>20841</v>
      </c>
      <c r="AA2329" t="s">
        <v>20842</v>
      </c>
      <c r="AW2329" t="s">
        <v>71</v>
      </c>
      <c r="AZ2329" t="s">
        <v>314</v>
      </c>
      <c r="BA2329" t="s">
        <v>160</v>
      </c>
      <c r="BB2329" t="s">
        <v>20843</v>
      </c>
      <c r="BC2329" s="1">
        <v>44516.48746527778</v>
      </c>
      <c r="BL2329" t="s">
        <v>20844</v>
      </c>
      <c r="BM2329" t="s">
        <v>77</v>
      </c>
      <c r="BP2329" t="s">
        <v>585</v>
      </c>
      <c r="BQ2329" t="s">
        <v>81</v>
      </c>
    </row>
    <row r="2330" spans="1:72" x14ac:dyDescent="0.25">
      <c r="A2330" t="s">
        <v>20845</v>
      </c>
      <c r="B2330" t="s">
        <v>151</v>
      </c>
      <c r="C2330" t="s">
        <v>20846</v>
      </c>
      <c r="E2330" t="s">
        <v>20847</v>
      </c>
      <c r="F2330">
        <v>1591012560821</v>
      </c>
      <c r="G2330">
        <v>1261548102</v>
      </c>
      <c r="H2330" t="s">
        <v>68</v>
      </c>
      <c r="J2330" t="s">
        <v>79</v>
      </c>
      <c r="K2330" s="2">
        <v>44517</v>
      </c>
      <c r="L2330" t="s">
        <v>195</v>
      </c>
      <c r="M2330" s="1">
        <v>44517.469583333332</v>
      </c>
      <c r="N2330" t="s">
        <v>75</v>
      </c>
      <c r="O2330" t="s">
        <v>225</v>
      </c>
      <c r="R2330" t="s">
        <v>153</v>
      </c>
      <c r="S2330" t="s">
        <v>1512</v>
      </c>
      <c r="U2330" t="s">
        <v>81</v>
      </c>
      <c r="V2330" t="s">
        <v>20848</v>
      </c>
      <c r="W2330">
        <v>16493</v>
      </c>
      <c r="AA2330" t="s">
        <v>20849</v>
      </c>
      <c r="AC2330" t="s">
        <v>20850</v>
      </c>
      <c r="AF2330" t="s">
        <v>20851</v>
      </c>
      <c r="AG2330" s="4" t="s">
        <v>20852</v>
      </c>
      <c r="AH2330" t="s">
        <v>82</v>
      </c>
      <c r="AK2330" t="s">
        <v>20853</v>
      </c>
      <c r="AN2330" t="s">
        <v>89</v>
      </c>
      <c r="AU2330" s="1">
        <v>44517.565810185188</v>
      </c>
      <c r="AW2330" t="s">
        <v>71</v>
      </c>
      <c r="BC2330" s="1">
        <v>44516.46539351852</v>
      </c>
      <c r="BL2330" t="s">
        <v>20854</v>
      </c>
      <c r="BN2330" t="s">
        <v>84</v>
      </c>
      <c r="BO2330" t="s">
        <v>20855</v>
      </c>
      <c r="BP2330" t="s">
        <v>585</v>
      </c>
      <c r="BQ2330" t="s">
        <v>81</v>
      </c>
      <c r="BS2330" t="s">
        <v>85</v>
      </c>
      <c r="BT2330" t="s">
        <v>85</v>
      </c>
    </row>
    <row r="2331" spans="1:72" x14ac:dyDescent="0.25">
      <c r="A2331" t="s">
        <v>20856</v>
      </c>
      <c r="B2331" t="s">
        <v>151</v>
      </c>
      <c r="C2331" t="s">
        <v>20857</v>
      </c>
      <c r="E2331" t="s">
        <v>20858</v>
      </c>
      <c r="F2331">
        <v>1591059015006</v>
      </c>
      <c r="G2331">
        <v>5044555109</v>
      </c>
      <c r="H2331" t="s">
        <v>68</v>
      </c>
      <c r="J2331" t="s">
        <v>79</v>
      </c>
      <c r="K2331" s="2">
        <v>44517</v>
      </c>
      <c r="L2331" t="s">
        <v>195</v>
      </c>
      <c r="M2331" s="1">
        <v>44517.33326388889</v>
      </c>
      <c r="N2331" t="s">
        <v>75</v>
      </c>
      <c r="O2331" t="s">
        <v>154</v>
      </c>
      <c r="R2331" t="s">
        <v>20859</v>
      </c>
      <c r="S2331" t="s">
        <v>20860</v>
      </c>
      <c r="U2331" t="s">
        <v>81</v>
      </c>
      <c r="V2331" t="s">
        <v>20861</v>
      </c>
      <c r="W2331">
        <v>39833</v>
      </c>
      <c r="AA2331" t="s">
        <v>20862</v>
      </c>
      <c r="AC2331" t="s">
        <v>20863</v>
      </c>
      <c r="AF2331" t="s">
        <v>20864</v>
      </c>
      <c r="AG2331" s="4" t="s">
        <v>20865</v>
      </c>
      <c r="AH2331" t="s">
        <v>82</v>
      </c>
      <c r="AK2331" t="s">
        <v>20866</v>
      </c>
      <c r="AN2331" t="s">
        <v>89</v>
      </c>
      <c r="AU2331" s="1">
        <v>44517.401400462964</v>
      </c>
      <c r="AW2331" t="s">
        <v>71</v>
      </c>
      <c r="BC2331" s="1">
        <v>44516.509571759256</v>
      </c>
      <c r="BL2331" t="s">
        <v>20867</v>
      </c>
      <c r="BN2331" t="s">
        <v>84</v>
      </c>
      <c r="BO2331" t="s">
        <v>20868</v>
      </c>
      <c r="BP2331" t="s">
        <v>585</v>
      </c>
      <c r="BQ2331" t="s">
        <v>81</v>
      </c>
      <c r="BS2331" t="s">
        <v>85</v>
      </c>
      <c r="BT2331" t="s">
        <v>85</v>
      </c>
    </row>
    <row r="2332" spans="1:72" x14ac:dyDescent="0.25">
      <c r="A2332" t="s">
        <v>20869</v>
      </c>
      <c r="B2332" t="s">
        <v>151</v>
      </c>
      <c r="C2332" t="s">
        <v>20870</v>
      </c>
      <c r="E2332" t="s">
        <v>20871</v>
      </c>
      <c r="F2332">
        <v>1591036316785</v>
      </c>
      <c r="G2332">
        <v>1353576702</v>
      </c>
      <c r="H2332" t="s">
        <v>68</v>
      </c>
      <c r="K2332" s="2">
        <v>44517</v>
      </c>
      <c r="L2332" t="s">
        <v>195</v>
      </c>
      <c r="N2332" t="s">
        <v>95</v>
      </c>
      <c r="O2332" t="s">
        <v>152</v>
      </c>
      <c r="R2332" t="s">
        <v>20872</v>
      </c>
      <c r="V2332" t="s">
        <v>20873</v>
      </c>
      <c r="AA2332" t="s">
        <v>20874</v>
      </c>
      <c r="AW2332" t="s">
        <v>71</v>
      </c>
      <c r="AZ2332" t="s">
        <v>96</v>
      </c>
      <c r="BA2332" t="s">
        <v>97</v>
      </c>
      <c r="BB2332" t="s">
        <v>14762</v>
      </c>
      <c r="BC2332" s="1">
        <v>44516.459537037037</v>
      </c>
      <c r="BL2332" t="s">
        <v>20875</v>
      </c>
      <c r="BP2332" t="s">
        <v>585</v>
      </c>
      <c r="BQ2332" t="s">
        <v>81</v>
      </c>
    </row>
    <row r="2333" spans="1:72" x14ac:dyDescent="0.25">
      <c r="A2333" t="s">
        <v>20876</v>
      </c>
      <c r="B2333" t="s">
        <v>151</v>
      </c>
      <c r="C2333" t="s">
        <v>20877</v>
      </c>
      <c r="E2333" t="s">
        <v>20878</v>
      </c>
      <c r="F2333">
        <v>1591030626963</v>
      </c>
      <c r="G2333">
        <v>1343462310</v>
      </c>
      <c r="H2333" t="s">
        <v>68</v>
      </c>
      <c r="J2333" t="s">
        <v>79</v>
      </c>
      <c r="K2333" s="2">
        <v>44517</v>
      </c>
      <c r="L2333" t="s">
        <v>195</v>
      </c>
      <c r="M2333" s="1">
        <v>44517.379131944443</v>
      </c>
      <c r="N2333" t="s">
        <v>75</v>
      </c>
      <c r="O2333" t="s">
        <v>175</v>
      </c>
      <c r="R2333" t="s">
        <v>153</v>
      </c>
      <c r="S2333" t="s">
        <v>20879</v>
      </c>
      <c r="U2333" t="s">
        <v>81</v>
      </c>
      <c r="V2333" t="s">
        <v>20880</v>
      </c>
      <c r="W2333">
        <v>81392</v>
      </c>
      <c r="AA2333" t="s">
        <v>20881</v>
      </c>
      <c r="AC2333">
        <v>23205</v>
      </c>
      <c r="AF2333" t="s">
        <v>20882</v>
      </c>
      <c r="AG2333" s="4" t="s">
        <v>20883</v>
      </c>
      <c r="AH2333" t="s">
        <v>82</v>
      </c>
      <c r="AK2333" t="s">
        <v>20884</v>
      </c>
      <c r="AN2333" t="s">
        <v>83</v>
      </c>
      <c r="AU2333" s="1">
        <v>44517.422777777778</v>
      </c>
      <c r="AW2333" t="s">
        <v>71</v>
      </c>
      <c r="BC2333" s="1">
        <v>44516.48746527778</v>
      </c>
      <c r="BL2333" t="s">
        <v>20885</v>
      </c>
      <c r="BN2333" t="s">
        <v>84</v>
      </c>
      <c r="BO2333" t="s">
        <v>20886</v>
      </c>
      <c r="BP2333" t="s">
        <v>585</v>
      </c>
      <c r="BQ2333" t="s">
        <v>81</v>
      </c>
      <c r="BS2333" t="s">
        <v>85</v>
      </c>
      <c r="BT2333" t="s">
        <v>85</v>
      </c>
    </row>
    <row r="2334" spans="1:72" x14ac:dyDescent="0.25">
      <c r="A2334" t="s">
        <v>20887</v>
      </c>
      <c r="B2334" t="s">
        <v>151</v>
      </c>
      <c r="C2334" t="s">
        <v>20888</v>
      </c>
      <c r="E2334" t="s">
        <v>360</v>
      </c>
      <c r="F2334">
        <v>1580000272306</v>
      </c>
      <c r="G2334">
        <v>7439416305</v>
      </c>
      <c r="H2334" t="s">
        <v>68</v>
      </c>
      <c r="J2334" t="s">
        <v>79</v>
      </c>
      <c r="K2334" s="2">
        <v>44517</v>
      </c>
      <c r="L2334" t="s">
        <v>195</v>
      </c>
      <c r="M2334" s="1">
        <v>44517.386874999997</v>
      </c>
      <c r="N2334" t="s">
        <v>75</v>
      </c>
      <c r="O2334" t="s">
        <v>167</v>
      </c>
      <c r="R2334" t="s">
        <v>153</v>
      </c>
      <c r="S2334" t="s">
        <v>20889</v>
      </c>
      <c r="U2334" t="s">
        <v>81</v>
      </c>
      <c r="V2334" t="s">
        <v>20890</v>
      </c>
      <c r="W2334">
        <v>12876</v>
      </c>
      <c r="AA2334" t="s">
        <v>20891</v>
      </c>
      <c r="AC2334" t="s">
        <v>20892</v>
      </c>
      <c r="AF2334" t="s">
        <v>20893</v>
      </c>
      <c r="AG2334" s="4" t="s">
        <v>20894</v>
      </c>
      <c r="AH2334" t="s">
        <v>82</v>
      </c>
      <c r="AK2334" t="s">
        <v>20895</v>
      </c>
      <c r="AN2334" t="s">
        <v>89</v>
      </c>
      <c r="AU2334" s="1">
        <v>44517.452013888891</v>
      </c>
      <c r="AW2334" t="s">
        <v>71</v>
      </c>
      <c r="BC2334" s="1">
        <v>44516.317071759258</v>
      </c>
      <c r="BG2334" t="s">
        <v>20896</v>
      </c>
      <c r="BL2334" t="s">
        <v>20897</v>
      </c>
      <c r="BN2334" t="s">
        <v>84</v>
      </c>
      <c r="BO2334" t="s">
        <v>20898</v>
      </c>
      <c r="BP2334" t="s">
        <v>585</v>
      </c>
      <c r="BQ2334" t="s">
        <v>81</v>
      </c>
      <c r="BS2334" t="s">
        <v>85</v>
      </c>
      <c r="BT2334" t="s">
        <v>85</v>
      </c>
    </row>
    <row r="2335" spans="1:72" x14ac:dyDescent="0.25">
      <c r="A2335" t="s">
        <v>20899</v>
      </c>
      <c r="B2335" t="s">
        <v>151</v>
      </c>
      <c r="C2335" t="s">
        <v>20900</v>
      </c>
      <c r="E2335" t="s">
        <v>20901</v>
      </c>
      <c r="F2335">
        <v>1591011910782</v>
      </c>
      <c r="G2335">
        <v>9110034205</v>
      </c>
      <c r="H2335" t="s">
        <v>68</v>
      </c>
      <c r="J2335" t="s">
        <v>79</v>
      </c>
      <c r="K2335" s="2">
        <v>44517</v>
      </c>
      <c r="L2335" t="s">
        <v>195</v>
      </c>
      <c r="M2335" s="1">
        <v>44517.387650462966</v>
      </c>
      <c r="N2335" t="s">
        <v>75</v>
      </c>
      <c r="O2335" t="s">
        <v>152</v>
      </c>
      <c r="R2335" t="s">
        <v>153</v>
      </c>
      <c r="S2335" t="s">
        <v>144</v>
      </c>
      <c r="U2335" t="s">
        <v>81</v>
      </c>
      <c r="V2335" t="s">
        <v>20902</v>
      </c>
      <c r="W2335">
        <v>10794</v>
      </c>
      <c r="AA2335" t="s">
        <v>20903</v>
      </c>
      <c r="AC2335" t="s">
        <v>15011</v>
      </c>
      <c r="AF2335" t="s">
        <v>20904</v>
      </c>
      <c r="AG2335" s="4" t="s">
        <v>20905</v>
      </c>
      <c r="AH2335" t="s">
        <v>82</v>
      </c>
      <c r="AK2335" t="s">
        <v>20906</v>
      </c>
      <c r="AN2335" t="s">
        <v>89</v>
      </c>
      <c r="AU2335" s="1">
        <v>44517.447523148148</v>
      </c>
      <c r="AW2335" t="s">
        <v>71</v>
      </c>
      <c r="BC2335" s="1">
        <v>44516.459537037037</v>
      </c>
      <c r="BL2335" t="s">
        <v>20907</v>
      </c>
      <c r="BN2335" t="s">
        <v>84</v>
      </c>
      <c r="BO2335" t="s">
        <v>20908</v>
      </c>
      <c r="BP2335" t="s">
        <v>585</v>
      </c>
      <c r="BQ2335" t="s">
        <v>81</v>
      </c>
      <c r="BS2335" t="s">
        <v>85</v>
      </c>
      <c r="BT2335" t="s">
        <v>85</v>
      </c>
    </row>
    <row r="2336" spans="1:72" x14ac:dyDescent="0.25">
      <c r="A2336" t="s">
        <v>20909</v>
      </c>
      <c r="B2336" t="s">
        <v>151</v>
      </c>
      <c r="C2336" t="s">
        <v>20910</v>
      </c>
      <c r="E2336" t="s">
        <v>20911</v>
      </c>
      <c r="F2336">
        <v>1507228032077</v>
      </c>
      <c r="G2336">
        <v>7429787110</v>
      </c>
      <c r="H2336" t="s">
        <v>68</v>
      </c>
      <c r="J2336" t="s">
        <v>79</v>
      </c>
      <c r="K2336" s="2">
        <v>44517</v>
      </c>
      <c r="L2336" t="s">
        <v>197</v>
      </c>
      <c r="M2336" s="1">
        <v>44517.573182870372</v>
      </c>
      <c r="N2336" t="s">
        <v>75</v>
      </c>
      <c r="O2336" t="s">
        <v>161</v>
      </c>
      <c r="R2336" t="s">
        <v>153</v>
      </c>
      <c r="S2336" t="s">
        <v>155</v>
      </c>
      <c r="U2336" t="s">
        <v>81</v>
      </c>
      <c r="V2336" t="s">
        <v>20912</v>
      </c>
      <c r="W2336" t="s">
        <v>89</v>
      </c>
      <c r="AA2336" t="s">
        <v>20913</v>
      </c>
      <c r="AC2336" t="s">
        <v>20914</v>
      </c>
      <c r="AF2336" t="s">
        <v>20915</v>
      </c>
      <c r="AG2336" s="4" t="s">
        <v>20916</v>
      </c>
      <c r="AH2336" t="s">
        <v>82</v>
      </c>
      <c r="AK2336" t="s">
        <v>20917</v>
      </c>
      <c r="AN2336" t="s">
        <v>89</v>
      </c>
      <c r="AU2336" s="1">
        <v>44517.621620370373</v>
      </c>
      <c r="AW2336" t="s">
        <v>71</v>
      </c>
      <c r="BC2336" s="1">
        <v>44516.329976851855</v>
      </c>
      <c r="BG2336" t="s">
        <v>20918</v>
      </c>
      <c r="BL2336" t="s">
        <v>20919</v>
      </c>
      <c r="BN2336" t="s">
        <v>84</v>
      </c>
      <c r="BO2336" t="s">
        <v>20920</v>
      </c>
      <c r="BP2336" t="s">
        <v>585</v>
      </c>
      <c r="BQ2336" t="s">
        <v>81</v>
      </c>
      <c r="BS2336" t="s">
        <v>85</v>
      </c>
      <c r="BT2336" t="s">
        <v>85</v>
      </c>
    </row>
    <row r="2337" spans="1:72" x14ac:dyDescent="0.25">
      <c r="A2337" t="s">
        <v>20921</v>
      </c>
      <c r="B2337" t="s">
        <v>151</v>
      </c>
      <c r="C2337" t="s">
        <v>20922</v>
      </c>
      <c r="E2337" t="s">
        <v>20923</v>
      </c>
      <c r="F2337">
        <v>1591039164956</v>
      </c>
      <c r="G2337">
        <v>1285976010</v>
      </c>
      <c r="H2337" t="s">
        <v>68</v>
      </c>
      <c r="J2337" t="s">
        <v>79</v>
      </c>
      <c r="K2337" s="2">
        <v>44517</v>
      </c>
      <c r="L2337" t="s">
        <v>197</v>
      </c>
      <c r="M2337" s="1">
        <v>44517.55641203704</v>
      </c>
      <c r="N2337" t="s">
        <v>75</v>
      </c>
      <c r="O2337" t="s">
        <v>170</v>
      </c>
      <c r="R2337" t="s">
        <v>20924</v>
      </c>
      <c r="S2337" t="s">
        <v>81</v>
      </c>
      <c r="U2337" t="s">
        <v>81</v>
      </c>
      <c r="V2337" t="s">
        <v>20925</v>
      </c>
      <c r="W2337" t="s">
        <v>20926</v>
      </c>
      <c r="AA2337" t="s">
        <v>20927</v>
      </c>
      <c r="AC2337" t="s">
        <v>20928</v>
      </c>
      <c r="AF2337" t="s">
        <v>20929</v>
      </c>
      <c r="AG2337" s="4" t="s">
        <v>20930</v>
      </c>
      <c r="AH2337" t="s">
        <v>82</v>
      </c>
      <c r="AK2337" t="s">
        <v>20931</v>
      </c>
      <c r="AN2337" t="s">
        <v>89</v>
      </c>
      <c r="AU2337" s="1">
        <v>44517.639479166668</v>
      </c>
      <c r="AW2337" t="s">
        <v>71</v>
      </c>
      <c r="BC2337" s="1">
        <v>44516.300034722219</v>
      </c>
      <c r="BL2337" t="s">
        <v>20932</v>
      </c>
      <c r="BN2337" t="s">
        <v>84</v>
      </c>
      <c r="BO2337" t="s">
        <v>20933</v>
      </c>
      <c r="BP2337" t="s">
        <v>585</v>
      </c>
      <c r="BQ2337" t="s">
        <v>81</v>
      </c>
      <c r="BS2337" t="s">
        <v>85</v>
      </c>
      <c r="BT2337" t="s">
        <v>85</v>
      </c>
    </row>
    <row r="2338" spans="1:72" x14ac:dyDescent="0.25">
      <c r="A2338" t="s">
        <v>20934</v>
      </c>
      <c r="B2338" t="s">
        <v>151</v>
      </c>
      <c r="C2338" t="s">
        <v>20935</v>
      </c>
      <c r="E2338" t="s">
        <v>20936</v>
      </c>
      <c r="F2338">
        <v>1591060685809</v>
      </c>
      <c r="G2338">
        <v>1331771206</v>
      </c>
      <c r="H2338" t="s">
        <v>68</v>
      </c>
      <c r="K2338" s="2">
        <v>44517</v>
      </c>
      <c r="L2338" t="s">
        <v>195</v>
      </c>
      <c r="M2338" s="1">
        <v>44517.365833333337</v>
      </c>
      <c r="N2338" t="s">
        <v>69</v>
      </c>
      <c r="O2338" t="s">
        <v>164</v>
      </c>
      <c r="P2338" t="s">
        <v>109</v>
      </c>
      <c r="Q2338" t="s">
        <v>20937</v>
      </c>
      <c r="R2338" t="s">
        <v>153</v>
      </c>
      <c r="V2338" t="s">
        <v>20938</v>
      </c>
      <c r="AA2338" t="s">
        <v>20939</v>
      </c>
      <c r="AV2338" s="1">
        <v>44517.41710648148</v>
      </c>
      <c r="AW2338" t="s">
        <v>71</v>
      </c>
      <c r="BC2338" s="1">
        <v>44516.538078703707</v>
      </c>
      <c r="BL2338" t="s">
        <v>20940</v>
      </c>
      <c r="BP2338" t="s">
        <v>585</v>
      </c>
      <c r="BQ2338" t="s">
        <v>81</v>
      </c>
    </row>
    <row r="2339" spans="1:72" x14ac:dyDescent="0.25">
      <c r="A2339" t="s">
        <v>20941</v>
      </c>
      <c r="B2339" t="s">
        <v>151</v>
      </c>
      <c r="C2339" t="s">
        <v>20942</v>
      </c>
      <c r="E2339" t="s">
        <v>20943</v>
      </c>
      <c r="F2339">
        <v>1591037819663</v>
      </c>
      <c r="G2339">
        <v>1255076404</v>
      </c>
      <c r="H2339" t="s">
        <v>68</v>
      </c>
      <c r="K2339" s="2">
        <v>44517</v>
      </c>
      <c r="L2339" t="s">
        <v>197</v>
      </c>
      <c r="N2339" t="s">
        <v>249</v>
      </c>
      <c r="O2339" t="s">
        <v>175</v>
      </c>
      <c r="R2339" t="s">
        <v>153</v>
      </c>
      <c r="V2339" t="s">
        <v>20944</v>
      </c>
      <c r="AA2339" t="s">
        <v>20945</v>
      </c>
      <c r="AW2339" t="s">
        <v>71</v>
      </c>
      <c r="BC2339" s="1">
        <v>44522.697106481479</v>
      </c>
      <c r="BL2339" t="s">
        <v>20946</v>
      </c>
      <c r="BM2339" t="s">
        <v>77</v>
      </c>
      <c r="BP2339" t="s">
        <v>585</v>
      </c>
      <c r="BQ2339" t="s">
        <v>81</v>
      </c>
    </row>
    <row r="2340" spans="1:72" x14ac:dyDescent="0.25">
      <c r="A2340" t="s">
        <v>20947</v>
      </c>
      <c r="B2340" t="s">
        <v>151</v>
      </c>
      <c r="C2340" t="s">
        <v>20948</v>
      </c>
      <c r="E2340" t="s">
        <v>20949</v>
      </c>
      <c r="F2340">
        <v>1591017356330</v>
      </c>
      <c r="G2340">
        <v>1346049104</v>
      </c>
      <c r="H2340" t="s">
        <v>68</v>
      </c>
      <c r="J2340" t="s">
        <v>79</v>
      </c>
      <c r="K2340" s="2">
        <v>44517</v>
      </c>
      <c r="L2340" t="s">
        <v>197</v>
      </c>
      <c r="M2340" s="1">
        <v>44517.530127314814</v>
      </c>
      <c r="N2340" t="s">
        <v>75</v>
      </c>
      <c r="O2340" t="s">
        <v>171</v>
      </c>
      <c r="R2340" t="s">
        <v>153</v>
      </c>
      <c r="S2340" t="s">
        <v>88</v>
      </c>
      <c r="U2340" t="s">
        <v>81</v>
      </c>
      <c r="V2340" t="s">
        <v>20950</v>
      </c>
      <c r="W2340" t="s">
        <v>20951</v>
      </c>
      <c r="AA2340" t="s">
        <v>20952</v>
      </c>
      <c r="AC2340" t="s">
        <v>20953</v>
      </c>
      <c r="AF2340" t="s">
        <v>20954</v>
      </c>
      <c r="AG2340" s="4" t="s">
        <v>20955</v>
      </c>
      <c r="AH2340" t="s">
        <v>82</v>
      </c>
      <c r="AK2340" t="s">
        <v>20956</v>
      </c>
      <c r="AN2340" t="s">
        <v>89</v>
      </c>
      <c r="AU2340" s="1">
        <v>44517.592986111114</v>
      </c>
      <c r="AW2340" t="s">
        <v>71</v>
      </c>
      <c r="BC2340" s="1">
        <v>44516.323796296296</v>
      </c>
      <c r="BL2340" t="s">
        <v>20957</v>
      </c>
      <c r="BN2340" t="s">
        <v>84</v>
      </c>
      <c r="BO2340" t="s">
        <v>20958</v>
      </c>
      <c r="BP2340" t="s">
        <v>585</v>
      </c>
      <c r="BQ2340" t="s">
        <v>81</v>
      </c>
      <c r="BS2340" t="s">
        <v>85</v>
      </c>
      <c r="BT2340" t="s">
        <v>85</v>
      </c>
    </row>
    <row r="2341" spans="1:72" x14ac:dyDescent="0.25">
      <c r="A2341" t="s">
        <v>20959</v>
      </c>
      <c r="B2341" t="s">
        <v>151</v>
      </c>
      <c r="C2341" t="s">
        <v>20960</v>
      </c>
      <c r="E2341" t="s">
        <v>20961</v>
      </c>
      <c r="F2341">
        <v>1591052219656</v>
      </c>
      <c r="G2341">
        <v>1266322101</v>
      </c>
      <c r="H2341" t="s">
        <v>68</v>
      </c>
      <c r="J2341" t="s">
        <v>79</v>
      </c>
      <c r="K2341" s="2">
        <v>44517</v>
      </c>
      <c r="L2341" t="s">
        <v>197</v>
      </c>
      <c r="M2341" s="1">
        <v>44517.508506944447</v>
      </c>
      <c r="N2341" t="s">
        <v>75</v>
      </c>
      <c r="O2341" t="s">
        <v>161</v>
      </c>
      <c r="R2341" t="s">
        <v>153</v>
      </c>
      <c r="S2341" t="s">
        <v>155</v>
      </c>
      <c r="U2341" t="s">
        <v>103</v>
      </c>
      <c r="V2341" t="s">
        <v>20962</v>
      </c>
      <c r="W2341">
        <v>12781</v>
      </c>
      <c r="AA2341" t="s">
        <v>20963</v>
      </c>
      <c r="AC2341" t="s">
        <v>20964</v>
      </c>
      <c r="AF2341" t="s">
        <v>20965</v>
      </c>
      <c r="AG2341" s="4" t="s">
        <v>20966</v>
      </c>
      <c r="AH2341" t="s">
        <v>82</v>
      </c>
      <c r="AK2341" t="s">
        <v>20967</v>
      </c>
      <c r="AN2341" t="s">
        <v>89</v>
      </c>
      <c r="AU2341" s="1">
        <v>44517.563946759263</v>
      </c>
      <c r="AW2341" t="s">
        <v>71</v>
      </c>
      <c r="BC2341" s="1">
        <v>44516.329976851855</v>
      </c>
      <c r="BG2341" t="s">
        <v>20968</v>
      </c>
      <c r="BL2341" t="s">
        <v>20969</v>
      </c>
      <c r="BN2341" t="s">
        <v>84</v>
      </c>
      <c r="BO2341" t="s">
        <v>20970</v>
      </c>
      <c r="BP2341" t="s">
        <v>585</v>
      </c>
      <c r="BQ2341" t="s">
        <v>81</v>
      </c>
      <c r="BS2341" t="s">
        <v>85</v>
      </c>
      <c r="BT2341" t="s">
        <v>85</v>
      </c>
    </row>
    <row r="2342" spans="1:72" x14ac:dyDescent="0.25">
      <c r="A2342" t="s">
        <v>20971</v>
      </c>
      <c r="B2342" t="s">
        <v>151</v>
      </c>
      <c r="C2342" t="s">
        <v>20972</v>
      </c>
      <c r="E2342" t="s">
        <v>20973</v>
      </c>
      <c r="F2342">
        <v>1591056967685</v>
      </c>
      <c r="G2342">
        <v>1279893200</v>
      </c>
      <c r="H2342" t="s">
        <v>68</v>
      </c>
      <c r="J2342" t="s">
        <v>79</v>
      </c>
      <c r="K2342" s="2">
        <v>44517</v>
      </c>
      <c r="L2342" t="s">
        <v>197</v>
      </c>
      <c r="M2342" s="1">
        <v>44517.4768287037</v>
      </c>
      <c r="N2342" t="s">
        <v>75</v>
      </c>
      <c r="O2342" t="s">
        <v>170</v>
      </c>
      <c r="R2342" t="s">
        <v>271</v>
      </c>
      <c r="S2342" t="s">
        <v>20974</v>
      </c>
      <c r="U2342" t="s">
        <v>81</v>
      </c>
      <c r="V2342" t="s">
        <v>20975</v>
      </c>
      <c r="W2342">
        <v>10901</v>
      </c>
      <c r="AA2342" t="s">
        <v>20976</v>
      </c>
      <c r="AF2342" t="s">
        <v>20977</v>
      </c>
      <c r="AG2342" s="4" t="s">
        <v>20978</v>
      </c>
      <c r="AH2342" t="s">
        <v>82</v>
      </c>
      <c r="AK2342" t="s">
        <v>20979</v>
      </c>
      <c r="AN2342" t="s">
        <v>89</v>
      </c>
      <c r="AU2342" s="1">
        <v>44517.533379629633</v>
      </c>
      <c r="AW2342" t="s">
        <v>71</v>
      </c>
      <c r="BC2342" s="1">
        <v>44516.488842592589</v>
      </c>
      <c r="BL2342" t="s">
        <v>20980</v>
      </c>
      <c r="BN2342" t="s">
        <v>84</v>
      </c>
      <c r="BO2342" t="s">
        <v>20981</v>
      </c>
      <c r="BP2342" t="s">
        <v>585</v>
      </c>
      <c r="BQ2342" t="s">
        <v>81</v>
      </c>
      <c r="BS2342" t="s">
        <v>85</v>
      </c>
      <c r="BT2342" t="s">
        <v>85</v>
      </c>
    </row>
    <row r="2343" spans="1:72" x14ac:dyDescent="0.25">
      <c r="A2343" t="s">
        <v>20982</v>
      </c>
      <c r="B2343" t="s">
        <v>151</v>
      </c>
      <c r="C2343" t="s">
        <v>20983</v>
      </c>
      <c r="E2343" t="s">
        <v>20984</v>
      </c>
      <c r="F2343">
        <v>1591056049401</v>
      </c>
      <c r="G2343">
        <v>1351406307</v>
      </c>
      <c r="H2343" t="s">
        <v>68</v>
      </c>
      <c r="J2343" t="s">
        <v>79</v>
      </c>
      <c r="K2343" s="2">
        <v>44517</v>
      </c>
      <c r="L2343" t="s">
        <v>197</v>
      </c>
      <c r="M2343" s="1">
        <v>44517.601863425924</v>
      </c>
      <c r="N2343" t="s">
        <v>75</v>
      </c>
      <c r="O2343" t="s">
        <v>152</v>
      </c>
      <c r="R2343" t="s">
        <v>153</v>
      </c>
      <c r="S2343" t="s">
        <v>144</v>
      </c>
      <c r="U2343" t="s">
        <v>81</v>
      </c>
      <c r="V2343" t="s">
        <v>20985</v>
      </c>
      <c r="W2343" t="s">
        <v>20986</v>
      </c>
      <c r="AA2343" t="s">
        <v>20987</v>
      </c>
      <c r="AC2343" t="s">
        <v>20988</v>
      </c>
      <c r="AF2343" t="s">
        <v>20989</v>
      </c>
      <c r="AG2343" s="4" t="s">
        <v>20990</v>
      </c>
      <c r="AH2343" t="s">
        <v>82</v>
      </c>
      <c r="AK2343" t="s">
        <v>20991</v>
      </c>
      <c r="AN2343" t="s">
        <v>89</v>
      </c>
      <c r="AU2343" s="1">
        <v>44517.641597222224</v>
      </c>
      <c r="AW2343" t="s">
        <v>71</v>
      </c>
      <c r="BC2343" s="1">
        <v>44516.459537037037</v>
      </c>
      <c r="BL2343" t="s">
        <v>20992</v>
      </c>
      <c r="BN2343" t="s">
        <v>84</v>
      </c>
      <c r="BO2343" t="s">
        <v>20993</v>
      </c>
      <c r="BP2343" t="s">
        <v>585</v>
      </c>
      <c r="BQ2343" t="s">
        <v>81</v>
      </c>
      <c r="BS2343" t="s">
        <v>85</v>
      </c>
      <c r="BT2343" t="s">
        <v>85</v>
      </c>
    </row>
    <row r="2344" spans="1:72" x14ac:dyDescent="0.25">
      <c r="A2344" t="s">
        <v>20994</v>
      </c>
      <c r="B2344" t="s">
        <v>151</v>
      </c>
      <c r="C2344" t="s">
        <v>20995</v>
      </c>
      <c r="E2344" t="s">
        <v>20996</v>
      </c>
      <c r="F2344">
        <v>1580000439997</v>
      </c>
      <c r="G2344">
        <v>7555978100</v>
      </c>
      <c r="H2344" t="s">
        <v>68</v>
      </c>
      <c r="J2344" t="s">
        <v>79</v>
      </c>
      <c r="K2344" s="2">
        <v>44517</v>
      </c>
      <c r="L2344" t="s">
        <v>197</v>
      </c>
      <c r="M2344" s="1">
        <v>44517.520543981482</v>
      </c>
      <c r="N2344" t="s">
        <v>75</v>
      </c>
      <c r="O2344" t="s">
        <v>167</v>
      </c>
      <c r="R2344" t="s">
        <v>20997</v>
      </c>
      <c r="S2344" t="s">
        <v>2298</v>
      </c>
      <c r="U2344" t="s">
        <v>81</v>
      </c>
      <c r="V2344" t="s">
        <v>20998</v>
      </c>
      <c r="W2344">
        <v>14242</v>
      </c>
      <c r="AA2344" t="s">
        <v>20999</v>
      </c>
      <c r="AC2344" t="s">
        <v>21000</v>
      </c>
      <c r="AF2344" t="s">
        <v>21001</v>
      </c>
      <c r="AG2344" s="4" t="s">
        <v>21002</v>
      </c>
      <c r="AH2344" t="s">
        <v>82</v>
      </c>
      <c r="AK2344" t="s">
        <v>21003</v>
      </c>
      <c r="AN2344" t="s">
        <v>89</v>
      </c>
      <c r="AU2344" s="1">
        <v>44517.618460648147</v>
      </c>
      <c r="AW2344" t="s">
        <v>71</v>
      </c>
      <c r="BC2344" s="1">
        <v>44516.317071759258</v>
      </c>
      <c r="BG2344" t="s">
        <v>21004</v>
      </c>
      <c r="BH2344" t="s">
        <v>21005</v>
      </c>
      <c r="BL2344" t="s">
        <v>21006</v>
      </c>
      <c r="BN2344" t="s">
        <v>84</v>
      </c>
      <c r="BO2344" t="s">
        <v>21007</v>
      </c>
      <c r="BP2344" t="s">
        <v>585</v>
      </c>
      <c r="BQ2344" t="s">
        <v>81</v>
      </c>
      <c r="BS2344" t="s">
        <v>85</v>
      </c>
      <c r="BT2344" t="s">
        <v>85</v>
      </c>
    </row>
    <row r="2345" spans="1:72" x14ac:dyDescent="0.25">
      <c r="A2345" t="s">
        <v>21008</v>
      </c>
      <c r="B2345" t="s">
        <v>151</v>
      </c>
      <c r="C2345" t="s">
        <v>21009</v>
      </c>
      <c r="E2345" t="s">
        <v>21010</v>
      </c>
      <c r="F2345">
        <v>1591061793630</v>
      </c>
      <c r="G2345">
        <v>8865943610</v>
      </c>
      <c r="H2345" t="s">
        <v>68</v>
      </c>
      <c r="J2345" t="s">
        <v>79</v>
      </c>
      <c r="K2345" s="2">
        <v>44517</v>
      </c>
      <c r="L2345" t="s">
        <v>197</v>
      </c>
      <c r="M2345" s="1">
        <v>44517.6018287037</v>
      </c>
      <c r="N2345" t="s">
        <v>75</v>
      </c>
      <c r="O2345" t="s">
        <v>162</v>
      </c>
      <c r="R2345" t="s">
        <v>21011</v>
      </c>
      <c r="S2345" t="s">
        <v>5677</v>
      </c>
      <c r="U2345" t="s">
        <v>81</v>
      </c>
      <c r="V2345" t="s">
        <v>21012</v>
      </c>
      <c r="W2345">
        <v>24949</v>
      </c>
      <c r="AA2345" t="s">
        <v>21013</v>
      </c>
      <c r="AC2345" t="s">
        <v>21014</v>
      </c>
      <c r="AF2345" t="s">
        <v>21015</v>
      </c>
      <c r="AG2345" s="4" t="s">
        <v>21016</v>
      </c>
      <c r="AH2345" t="s">
        <v>82</v>
      </c>
      <c r="AK2345" t="s">
        <v>21017</v>
      </c>
      <c r="AN2345" t="s">
        <v>83</v>
      </c>
      <c r="AU2345" s="1">
        <v>44517.682199074072</v>
      </c>
      <c r="AW2345" t="s">
        <v>71</v>
      </c>
      <c r="BC2345" s="1">
        <v>44516.49763888889</v>
      </c>
      <c r="BL2345" t="s">
        <v>21018</v>
      </c>
      <c r="BN2345" t="s">
        <v>84</v>
      </c>
      <c r="BO2345" t="s">
        <v>21019</v>
      </c>
      <c r="BP2345" t="s">
        <v>585</v>
      </c>
      <c r="BQ2345" t="s">
        <v>81</v>
      </c>
      <c r="BS2345" t="s">
        <v>85</v>
      </c>
      <c r="BT2345" t="s">
        <v>85</v>
      </c>
    </row>
    <row r="2346" spans="1:72" x14ac:dyDescent="0.25">
      <c r="A2346" t="s">
        <v>21020</v>
      </c>
      <c r="B2346" t="s">
        <v>151</v>
      </c>
      <c r="C2346" t="s">
        <v>21021</v>
      </c>
      <c r="E2346" t="s">
        <v>21022</v>
      </c>
      <c r="F2346">
        <v>1591055771855</v>
      </c>
      <c r="G2346">
        <v>1335867105</v>
      </c>
      <c r="H2346" t="s">
        <v>68</v>
      </c>
      <c r="J2346" t="s">
        <v>79</v>
      </c>
      <c r="K2346" s="2">
        <v>44517</v>
      </c>
      <c r="L2346" t="s">
        <v>197</v>
      </c>
      <c r="M2346" s="1">
        <v>44517.597824074073</v>
      </c>
      <c r="N2346" t="s">
        <v>75</v>
      </c>
      <c r="O2346" t="s">
        <v>164</v>
      </c>
      <c r="R2346" t="s">
        <v>153</v>
      </c>
      <c r="S2346" t="s">
        <v>272</v>
      </c>
      <c r="U2346" t="s">
        <v>81</v>
      </c>
      <c r="V2346" t="s">
        <v>21023</v>
      </c>
      <c r="W2346">
        <v>1</v>
      </c>
      <c r="AA2346" t="s">
        <v>21024</v>
      </c>
      <c r="AC2346" t="s">
        <v>21025</v>
      </c>
      <c r="AF2346" t="s">
        <v>21026</v>
      </c>
      <c r="AG2346" s="4" t="s">
        <v>21027</v>
      </c>
      <c r="AH2346">
        <v>1</v>
      </c>
      <c r="AK2346" t="s">
        <v>21028</v>
      </c>
      <c r="AN2346" t="s">
        <v>89</v>
      </c>
      <c r="AU2346" s="1">
        <v>44517.659687500003</v>
      </c>
      <c r="AW2346" t="s">
        <v>71</v>
      </c>
      <c r="BC2346" s="1">
        <v>44516.332962962966</v>
      </c>
      <c r="BL2346" t="s">
        <v>21029</v>
      </c>
      <c r="BN2346" t="s">
        <v>84</v>
      </c>
      <c r="BO2346" t="s">
        <v>21030</v>
      </c>
      <c r="BP2346" t="s">
        <v>585</v>
      </c>
      <c r="BQ2346" t="s">
        <v>81</v>
      </c>
      <c r="BS2346" t="s">
        <v>85</v>
      </c>
      <c r="BT2346" t="s">
        <v>85</v>
      </c>
    </row>
    <row r="2347" spans="1:72" x14ac:dyDescent="0.25">
      <c r="A2347" t="s">
        <v>21031</v>
      </c>
      <c r="B2347" t="s">
        <v>151</v>
      </c>
      <c r="C2347" t="s">
        <v>21032</v>
      </c>
      <c r="E2347" t="s">
        <v>21033</v>
      </c>
      <c r="F2347">
        <v>1591058507371</v>
      </c>
      <c r="G2347">
        <v>1270509306</v>
      </c>
      <c r="H2347" t="s">
        <v>68</v>
      </c>
      <c r="J2347" t="s">
        <v>79</v>
      </c>
      <c r="K2347" s="2">
        <v>44517</v>
      </c>
      <c r="L2347" t="s">
        <v>197</v>
      </c>
      <c r="M2347" s="1">
        <v>44517.523773148147</v>
      </c>
      <c r="N2347" t="s">
        <v>75</v>
      </c>
      <c r="O2347" t="s">
        <v>142</v>
      </c>
      <c r="R2347" t="s">
        <v>21034</v>
      </c>
      <c r="S2347" t="s">
        <v>172</v>
      </c>
      <c r="U2347" t="s">
        <v>81</v>
      </c>
      <c r="V2347" t="s">
        <v>21035</v>
      </c>
      <c r="W2347">
        <v>93099</v>
      </c>
      <c r="AA2347" s="3">
        <v>31268353126835</v>
      </c>
      <c r="AC2347">
        <v>7361</v>
      </c>
      <c r="AF2347" t="s">
        <v>21036</v>
      </c>
      <c r="AG2347" s="4" t="s">
        <v>21037</v>
      </c>
      <c r="AH2347" t="s">
        <v>82</v>
      </c>
      <c r="AK2347" t="s">
        <v>21038</v>
      </c>
      <c r="AN2347" t="s">
        <v>83</v>
      </c>
      <c r="AU2347" s="1">
        <v>44517.612175925926</v>
      </c>
      <c r="AW2347" t="s">
        <v>71</v>
      </c>
      <c r="BC2347" s="1">
        <v>44516.855196759258</v>
      </c>
      <c r="BL2347" t="s">
        <v>21039</v>
      </c>
      <c r="BN2347" t="s">
        <v>84</v>
      </c>
      <c r="BO2347" t="s">
        <v>21040</v>
      </c>
      <c r="BP2347" t="s">
        <v>585</v>
      </c>
      <c r="BQ2347" t="s">
        <v>81</v>
      </c>
      <c r="BS2347" t="s">
        <v>85</v>
      </c>
      <c r="BT2347" t="s">
        <v>85</v>
      </c>
    </row>
    <row r="2348" spans="1:72" x14ac:dyDescent="0.25">
      <c r="A2348" t="s">
        <v>21041</v>
      </c>
      <c r="B2348" t="s">
        <v>151</v>
      </c>
      <c r="C2348" t="s">
        <v>21042</v>
      </c>
      <c r="E2348" t="s">
        <v>21043</v>
      </c>
      <c r="F2348">
        <v>1591028617950</v>
      </c>
      <c r="G2348">
        <v>1338781402</v>
      </c>
      <c r="H2348" t="s">
        <v>68</v>
      </c>
      <c r="K2348" s="2">
        <v>44517</v>
      </c>
      <c r="L2348" t="s">
        <v>197</v>
      </c>
      <c r="N2348" t="s">
        <v>95</v>
      </c>
      <c r="O2348" t="s">
        <v>225</v>
      </c>
      <c r="R2348" t="s">
        <v>271</v>
      </c>
      <c r="V2348" t="s">
        <v>21044</v>
      </c>
      <c r="AA2348" t="s">
        <v>21045</v>
      </c>
      <c r="AW2348" t="s">
        <v>71</v>
      </c>
      <c r="AZ2348" t="s">
        <v>314</v>
      </c>
      <c r="BA2348" t="s">
        <v>160</v>
      </c>
      <c r="BB2348" t="s">
        <v>21046</v>
      </c>
      <c r="BC2348" s="1">
        <v>44516.29383101852</v>
      </c>
      <c r="BL2348" t="s">
        <v>21047</v>
      </c>
      <c r="BP2348" t="s">
        <v>585</v>
      </c>
      <c r="BQ2348" t="s">
        <v>81</v>
      </c>
    </row>
    <row r="2349" spans="1:72" x14ac:dyDescent="0.25">
      <c r="A2349" t="s">
        <v>21048</v>
      </c>
      <c r="B2349" t="s">
        <v>151</v>
      </c>
      <c r="C2349" t="s">
        <v>21049</v>
      </c>
      <c r="E2349" t="s">
        <v>521</v>
      </c>
      <c r="F2349">
        <v>1591048567513</v>
      </c>
      <c r="G2349">
        <v>1335972910</v>
      </c>
      <c r="H2349" t="s">
        <v>68</v>
      </c>
      <c r="J2349" t="s">
        <v>79</v>
      </c>
      <c r="K2349" s="2">
        <v>44517</v>
      </c>
      <c r="L2349" t="s">
        <v>197</v>
      </c>
      <c r="M2349" s="1">
        <v>44517.538043981483</v>
      </c>
      <c r="N2349" t="s">
        <v>75</v>
      </c>
      <c r="O2349" t="s">
        <v>164</v>
      </c>
      <c r="R2349" t="s">
        <v>21050</v>
      </c>
      <c r="S2349" t="s">
        <v>272</v>
      </c>
      <c r="U2349" t="s">
        <v>81</v>
      </c>
      <c r="V2349" t="s">
        <v>21051</v>
      </c>
      <c r="W2349">
        <v>1</v>
      </c>
      <c r="AA2349" t="s">
        <v>21052</v>
      </c>
      <c r="AC2349" t="s">
        <v>21053</v>
      </c>
      <c r="AF2349" t="s">
        <v>21054</v>
      </c>
      <c r="AG2349" s="4" t="s">
        <v>21055</v>
      </c>
      <c r="AH2349" t="s">
        <v>82</v>
      </c>
      <c r="AK2349" t="s">
        <v>21056</v>
      </c>
      <c r="AN2349" t="s">
        <v>89</v>
      </c>
      <c r="AU2349" s="1">
        <v>44517.585613425923</v>
      </c>
      <c r="AW2349" t="s">
        <v>71</v>
      </c>
      <c r="BC2349" s="1">
        <v>44516.332962962966</v>
      </c>
      <c r="BL2349" t="s">
        <v>21057</v>
      </c>
      <c r="BN2349" t="s">
        <v>84</v>
      </c>
      <c r="BO2349" t="s">
        <v>21058</v>
      </c>
      <c r="BP2349" t="s">
        <v>585</v>
      </c>
      <c r="BQ2349" t="s">
        <v>81</v>
      </c>
      <c r="BS2349" t="s">
        <v>85</v>
      </c>
      <c r="BT2349" t="s">
        <v>85</v>
      </c>
    </row>
    <row r="2350" spans="1:72" x14ac:dyDescent="0.25">
      <c r="A2350" t="s">
        <v>21059</v>
      </c>
      <c r="B2350" t="s">
        <v>151</v>
      </c>
      <c r="C2350" t="s">
        <v>21060</v>
      </c>
      <c r="E2350" t="s">
        <v>21061</v>
      </c>
      <c r="F2350">
        <v>1591034828930</v>
      </c>
      <c r="H2350" t="s">
        <v>86</v>
      </c>
      <c r="J2350" t="s">
        <v>87</v>
      </c>
      <c r="K2350" s="2">
        <v>44517</v>
      </c>
      <c r="L2350" t="s">
        <v>197</v>
      </c>
      <c r="M2350" s="1">
        <v>44517.647789351853</v>
      </c>
      <c r="N2350" t="s">
        <v>75</v>
      </c>
      <c r="O2350" t="s">
        <v>152</v>
      </c>
      <c r="R2350" t="s">
        <v>153</v>
      </c>
      <c r="S2350" t="s">
        <v>144</v>
      </c>
      <c r="U2350" t="s">
        <v>103</v>
      </c>
      <c r="V2350" t="s">
        <v>21062</v>
      </c>
      <c r="W2350">
        <v>17476</v>
      </c>
      <c r="AG2350" s="4" t="s">
        <v>21063</v>
      </c>
      <c r="AH2350" t="s">
        <v>82</v>
      </c>
      <c r="AN2350" t="s">
        <v>89</v>
      </c>
      <c r="AU2350" s="1">
        <v>44517.667256944442</v>
      </c>
      <c r="AW2350" t="s">
        <v>71</v>
      </c>
      <c r="BC2350" s="1">
        <v>44516.459537037037</v>
      </c>
      <c r="BL2350" t="s">
        <v>21064</v>
      </c>
      <c r="BN2350" t="s">
        <v>84</v>
      </c>
      <c r="BO2350" t="s">
        <v>21065</v>
      </c>
      <c r="BP2350" t="s">
        <v>574</v>
      </c>
      <c r="BQ2350" t="s">
        <v>81</v>
      </c>
      <c r="BS2350" t="s">
        <v>85</v>
      </c>
    </row>
    <row r="2351" spans="1:72" x14ac:dyDescent="0.25">
      <c r="A2351" t="s">
        <v>21066</v>
      </c>
      <c r="B2351" t="s">
        <v>151</v>
      </c>
      <c r="C2351" t="s">
        <v>21067</v>
      </c>
      <c r="E2351" t="s">
        <v>21068</v>
      </c>
      <c r="F2351">
        <v>1591050481326</v>
      </c>
      <c r="G2351">
        <v>1271398306</v>
      </c>
      <c r="H2351" t="s">
        <v>68</v>
      </c>
      <c r="K2351" s="2">
        <v>44517</v>
      </c>
      <c r="L2351" t="s">
        <v>197</v>
      </c>
      <c r="M2351" s="1">
        <v>44517.619328703702</v>
      </c>
      <c r="N2351" t="s">
        <v>69</v>
      </c>
      <c r="O2351" t="s">
        <v>142</v>
      </c>
      <c r="P2351" t="s">
        <v>130</v>
      </c>
      <c r="Q2351" t="s">
        <v>21069</v>
      </c>
      <c r="R2351" t="s">
        <v>21070</v>
      </c>
      <c r="V2351" t="s">
        <v>21071</v>
      </c>
      <c r="AA2351">
        <v>2303654</v>
      </c>
      <c r="AV2351" s="1">
        <v>44517.641631944447</v>
      </c>
      <c r="AW2351" t="s">
        <v>71</v>
      </c>
      <c r="BC2351" s="1">
        <v>44516.855196759258</v>
      </c>
      <c r="BL2351" t="s">
        <v>21072</v>
      </c>
      <c r="BP2351" t="s">
        <v>585</v>
      </c>
      <c r="BQ2351" t="s">
        <v>81</v>
      </c>
    </row>
    <row r="2352" spans="1:72" x14ac:dyDescent="0.25">
      <c r="A2352" t="s">
        <v>21073</v>
      </c>
      <c r="B2352" t="s">
        <v>122</v>
      </c>
      <c r="C2352" t="s">
        <v>21074</v>
      </c>
      <c r="E2352" t="s">
        <v>21075</v>
      </c>
      <c r="F2352">
        <v>1200031852236</v>
      </c>
      <c r="G2352">
        <v>9343585605</v>
      </c>
      <c r="H2352" t="s">
        <v>68</v>
      </c>
      <c r="J2352" t="s">
        <v>79</v>
      </c>
      <c r="K2352" s="2">
        <v>44517</v>
      </c>
      <c r="L2352" t="s">
        <v>197</v>
      </c>
      <c r="M2352" s="1">
        <v>44517.542349537034</v>
      </c>
      <c r="N2352" t="s">
        <v>75</v>
      </c>
      <c r="O2352" t="s">
        <v>1189</v>
      </c>
      <c r="R2352" t="s">
        <v>21076</v>
      </c>
      <c r="S2352" t="s">
        <v>21077</v>
      </c>
      <c r="U2352" t="s">
        <v>81</v>
      </c>
      <c r="V2352" t="s">
        <v>21078</v>
      </c>
      <c r="W2352" t="s">
        <v>89</v>
      </c>
      <c r="AA2352" t="s">
        <v>21079</v>
      </c>
      <c r="AC2352" t="s">
        <v>21080</v>
      </c>
      <c r="AF2352" t="s">
        <v>21081</v>
      </c>
      <c r="AG2352" t="s">
        <v>21082</v>
      </c>
      <c r="AH2352" t="s">
        <v>82</v>
      </c>
      <c r="AK2352" t="s">
        <v>21083</v>
      </c>
      <c r="AN2352" t="s">
        <v>6742</v>
      </c>
      <c r="AU2352" s="1">
        <v>44517.635011574072</v>
      </c>
      <c r="AW2352" t="s">
        <v>71</v>
      </c>
      <c r="BC2352" s="1">
        <v>44516.451458333337</v>
      </c>
      <c r="BL2352" t="s">
        <v>21084</v>
      </c>
      <c r="BN2352" t="s">
        <v>84</v>
      </c>
      <c r="BO2352" t="s">
        <v>21085</v>
      </c>
      <c r="BP2352" t="s">
        <v>585</v>
      </c>
      <c r="BQ2352" t="s">
        <v>81</v>
      </c>
      <c r="BS2352" t="s">
        <v>85</v>
      </c>
      <c r="BT2352" t="s">
        <v>85</v>
      </c>
    </row>
    <row r="2353" spans="1:72" x14ac:dyDescent="0.25">
      <c r="A2353" t="s">
        <v>21086</v>
      </c>
      <c r="B2353" t="s">
        <v>122</v>
      </c>
      <c r="C2353" t="s">
        <v>21087</v>
      </c>
      <c r="E2353" t="s">
        <v>21088</v>
      </c>
      <c r="F2353">
        <v>1900022356615</v>
      </c>
      <c r="G2353">
        <v>9203437603</v>
      </c>
      <c r="H2353" t="s">
        <v>68</v>
      </c>
      <c r="J2353" t="s">
        <v>79</v>
      </c>
      <c r="K2353" s="2">
        <v>44517</v>
      </c>
      <c r="L2353" t="s">
        <v>197</v>
      </c>
      <c r="M2353" s="1">
        <v>44517.572222222225</v>
      </c>
      <c r="N2353" t="s">
        <v>75</v>
      </c>
      <c r="O2353" t="s">
        <v>102</v>
      </c>
      <c r="R2353" t="s">
        <v>21089</v>
      </c>
      <c r="S2353" t="s">
        <v>21090</v>
      </c>
      <c r="U2353" t="s">
        <v>81</v>
      </c>
      <c r="V2353" t="s">
        <v>21091</v>
      </c>
      <c r="W2353">
        <v>27527</v>
      </c>
      <c r="AA2353" t="s">
        <v>21092</v>
      </c>
      <c r="AC2353" t="s">
        <v>21093</v>
      </c>
      <c r="AF2353" t="s">
        <v>21094</v>
      </c>
      <c r="AG2353" t="s">
        <v>21095</v>
      </c>
      <c r="AH2353" t="s">
        <v>202</v>
      </c>
      <c r="AK2353" t="s">
        <v>21096</v>
      </c>
      <c r="AN2353" t="s">
        <v>89</v>
      </c>
      <c r="AU2353" s="1">
        <v>44517.649016203701</v>
      </c>
      <c r="AW2353" t="s">
        <v>71</v>
      </c>
      <c r="BC2353" s="1">
        <v>44516.458090277774</v>
      </c>
      <c r="BL2353" t="s">
        <v>21097</v>
      </c>
      <c r="BN2353" t="s">
        <v>84</v>
      </c>
      <c r="BO2353" t="s">
        <v>21098</v>
      </c>
      <c r="BP2353" t="s">
        <v>585</v>
      </c>
      <c r="BQ2353" t="s">
        <v>81</v>
      </c>
      <c r="BS2353" t="s">
        <v>85</v>
      </c>
      <c r="BT2353" t="s">
        <v>85</v>
      </c>
    </row>
    <row r="2354" spans="1:72" x14ac:dyDescent="0.25">
      <c r="A2354" t="s">
        <v>21099</v>
      </c>
      <c r="B2354" t="s">
        <v>67</v>
      </c>
      <c r="C2354" t="s">
        <v>21100</v>
      </c>
      <c r="E2354" t="s">
        <v>21101</v>
      </c>
      <c r="F2354">
        <v>1900041124526</v>
      </c>
      <c r="G2354">
        <v>574967606</v>
      </c>
      <c r="H2354" t="s">
        <v>68</v>
      </c>
      <c r="J2354" t="s">
        <v>87</v>
      </c>
      <c r="K2354" s="2">
        <v>44517</v>
      </c>
      <c r="L2354" t="s">
        <v>197</v>
      </c>
      <c r="M2354" s="1">
        <v>44517.559039351851</v>
      </c>
      <c r="N2354" t="s">
        <v>69</v>
      </c>
      <c r="O2354" t="s">
        <v>138</v>
      </c>
      <c r="P2354" t="s">
        <v>93</v>
      </c>
      <c r="Q2354" t="s">
        <v>21102</v>
      </c>
      <c r="R2354" t="s">
        <v>110</v>
      </c>
      <c r="V2354">
        <v>37734957</v>
      </c>
      <c r="AA2354">
        <v>996</v>
      </c>
      <c r="AV2354" s="1">
        <v>44517.775057870371</v>
      </c>
      <c r="AW2354" t="s">
        <v>71</v>
      </c>
      <c r="BC2354" s="1">
        <v>44516.542175925926</v>
      </c>
      <c r="BL2354" t="s">
        <v>21103</v>
      </c>
      <c r="BP2354" t="s">
        <v>724</v>
      </c>
      <c r="BQ2354" t="s">
        <v>81</v>
      </c>
    </row>
    <row r="2355" spans="1:72" x14ac:dyDescent="0.25">
      <c r="A2355" t="s">
        <v>21104</v>
      </c>
      <c r="B2355" t="s">
        <v>67</v>
      </c>
      <c r="C2355" t="s">
        <v>21105</v>
      </c>
      <c r="E2355" t="s">
        <v>21106</v>
      </c>
      <c r="F2355">
        <v>1200023040119</v>
      </c>
      <c r="G2355">
        <v>3289027502</v>
      </c>
      <c r="H2355" t="s">
        <v>68</v>
      </c>
      <c r="K2355" s="2">
        <v>44517</v>
      </c>
      <c r="L2355" t="s">
        <v>195</v>
      </c>
      <c r="M2355" s="1">
        <v>44517.344189814816</v>
      </c>
      <c r="N2355" t="s">
        <v>69</v>
      </c>
      <c r="O2355" t="s">
        <v>1063</v>
      </c>
      <c r="P2355" t="s">
        <v>111</v>
      </c>
      <c r="Q2355" t="s">
        <v>21107</v>
      </c>
      <c r="R2355" t="s">
        <v>110</v>
      </c>
      <c r="V2355" t="s">
        <v>21108</v>
      </c>
      <c r="AA2355" t="s">
        <v>21109</v>
      </c>
      <c r="AV2355" s="1">
        <v>44517.355729166666</v>
      </c>
      <c r="AW2355" t="s">
        <v>71</v>
      </c>
      <c r="BC2355" s="1">
        <v>44516.477418981478</v>
      </c>
      <c r="BL2355" t="s">
        <v>21110</v>
      </c>
      <c r="BP2355" t="s">
        <v>585</v>
      </c>
      <c r="BQ2355" t="s">
        <v>81</v>
      </c>
    </row>
    <row r="2356" spans="1:72" x14ac:dyDescent="0.25">
      <c r="A2356" t="s">
        <v>21111</v>
      </c>
      <c r="B2356" t="s">
        <v>101</v>
      </c>
      <c r="C2356" t="s">
        <v>21112</v>
      </c>
      <c r="E2356" t="s">
        <v>21113</v>
      </c>
      <c r="F2356">
        <v>2000051464493</v>
      </c>
      <c r="G2356">
        <v>7447493903</v>
      </c>
      <c r="H2356" t="s">
        <v>68</v>
      </c>
      <c r="J2356" t="s">
        <v>79</v>
      </c>
      <c r="K2356" s="2">
        <v>44517</v>
      </c>
      <c r="L2356" t="s">
        <v>195</v>
      </c>
      <c r="M2356" s="1">
        <v>44517.391967592594</v>
      </c>
      <c r="N2356" t="s">
        <v>75</v>
      </c>
      <c r="O2356" t="s">
        <v>106</v>
      </c>
      <c r="R2356" t="s">
        <v>543</v>
      </c>
      <c r="S2356" t="s">
        <v>21114</v>
      </c>
      <c r="U2356" t="s">
        <v>81</v>
      </c>
      <c r="V2356" t="s">
        <v>21115</v>
      </c>
      <c r="W2356">
        <v>24680</v>
      </c>
      <c r="AA2356" s="3">
        <v>2.00376673020037E+19</v>
      </c>
      <c r="AC2356">
        <v>20457</v>
      </c>
      <c r="AF2356" t="s">
        <v>21116</v>
      </c>
      <c r="AG2356" t="s">
        <v>21117</v>
      </c>
      <c r="AH2356" t="s">
        <v>82</v>
      </c>
      <c r="AK2356" t="s">
        <v>21118</v>
      </c>
      <c r="AN2356" t="s">
        <v>89</v>
      </c>
      <c r="AU2356" s="1">
        <v>44517.512499999997</v>
      </c>
      <c r="AW2356" t="s">
        <v>71</v>
      </c>
      <c r="BC2356" s="1">
        <v>44516.437326388892</v>
      </c>
      <c r="BG2356" t="s">
        <v>21119</v>
      </c>
      <c r="BH2356" t="s">
        <v>21120</v>
      </c>
      <c r="BL2356" t="s">
        <v>21121</v>
      </c>
      <c r="BM2356" t="s">
        <v>77</v>
      </c>
      <c r="BP2356" t="s">
        <v>585</v>
      </c>
      <c r="BQ2356" t="s">
        <v>81</v>
      </c>
      <c r="BS2356" t="s">
        <v>85</v>
      </c>
      <c r="BT2356" t="s">
        <v>85</v>
      </c>
    </row>
    <row r="2357" spans="1:72" x14ac:dyDescent="0.25">
      <c r="A2357" t="s">
        <v>21122</v>
      </c>
      <c r="B2357" t="s">
        <v>67</v>
      </c>
      <c r="C2357" t="s">
        <v>21123</v>
      </c>
      <c r="E2357" t="s">
        <v>21124</v>
      </c>
      <c r="F2357">
        <v>1900034357316</v>
      </c>
      <c r="G2357">
        <v>8818879107</v>
      </c>
      <c r="H2357" t="s">
        <v>94</v>
      </c>
      <c r="K2357" s="2">
        <v>44517</v>
      </c>
      <c r="L2357" t="s">
        <v>195</v>
      </c>
      <c r="M2357" s="1">
        <v>44517.479884259257</v>
      </c>
      <c r="N2357" t="s">
        <v>69</v>
      </c>
      <c r="O2357" t="s">
        <v>102</v>
      </c>
      <c r="P2357" t="s">
        <v>109</v>
      </c>
      <c r="Q2357" t="s">
        <v>21125</v>
      </c>
      <c r="R2357" t="s">
        <v>21126</v>
      </c>
      <c r="V2357" t="s">
        <v>21127</v>
      </c>
      <c r="AA2357" t="s">
        <v>21128</v>
      </c>
      <c r="AV2357" s="1">
        <v>44517.489525462966</v>
      </c>
      <c r="AW2357" t="s">
        <v>71</v>
      </c>
      <c r="BC2357" s="1">
        <v>44516.470763888887</v>
      </c>
      <c r="BL2357" t="s">
        <v>21129</v>
      </c>
      <c r="BM2357" t="s">
        <v>77</v>
      </c>
      <c r="BP2357" t="s">
        <v>931</v>
      </c>
      <c r="BQ2357" t="s">
        <v>81</v>
      </c>
    </row>
    <row r="2358" spans="1:72" x14ac:dyDescent="0.25">
      <c r="A2358" t="s">
        <v>21130</v>
      </c>
      <c r="B2358" t="s">
        <v>67</v>
      </c>
      <c r="C2358" t="s">
        <v>21131</v>
      </c>
      <c r="E2358" t="s">
        <v>21132</v>
      </c>
      <c r="F2358">
        <v>2000007134870</v>
      </c>
      <c r="G2358">
        <v>3944129600</v>
      </c>
      <c r="H2358" t="s">
        <v>68</v>
      </c>
      <c r="J2358" t="s">
        <v>79</v>
      </c>
      <c r="K2358" s="2">
        <v>44517</v>
      </c>
      <c r="L2358" t="s">
        <v>195</v>
      </c>
      <c r="M2358" s="1">
        <v>44517.374837962961</v>
      </c>
      <c r="N2358" t="s">
        <v>75</v>
      </c>
      <c r="O2358" t="s">
        <v>114</v>
      </c>
      <c r="R2358" t="s">
        <v>21133</v>
      </c>
      <c r="S2358" t="s">
        <v>16816</v>
      </c>
      <c r="U2358" t="s">
        <v>81</v>
      </c>
      <c r="V2358" t="s">
        <v>21134</v>
      </c>
      <c r="W2358">
        <v>31981</v>
      </c>
      <c r="AA2358" t="s">
        <v>21135</v>
      </c>
      <c r="AC2358" t="s">
        <v>21136</v>
      </c>
      <c r="AF2358" t="s">
        <v>21137</v>
      </c>
      <c r="AG2358" t="s">
        <v>21138</v>
      </c>
      <c r="AH2358" t="s">
        <v>89</v>
      </c>
      <c r="AK2358" t="s">
        <v>21139</v>
      </c>
      <c r="AN2358" t="s">
        <v>89</v>
      </c>
      <c r="AU2358" s="1">
        <v>44517.414131944446</v>
      </c>
      <c r="AW2358" t="s">
        <v>71</v>
      </c>
      <c r="BC2358" s="1">
        <v>44516.483923611115</v>
      </c>
      <c r="BL2358" t="s">
        <v>21140</v>
      </c>
      <c r="BN2358" t="s">
        <v>84</v>
      </c>
      <c r="BO2358" t="s">
        <v>21141</v>
      </c>
      <c r="BP2358" t="s">
        <v>585</v>
      </c>
      <c r="BQ2358" t="s">
        <v>81</v>
      </c>
      <c r="BS2358" t="s">
        <v>85</v>
      </c>
      <c r="BT2358" t="s">
        <v>85</v>
      </c>
    </row>
    <row r="2359" spans="1:72" x14ac:dyDescent="0.25">
      <c r="A2359" t="s">
        <v>21142</v>
      </c>
      <c r="B2359" t="s">
        <v>67</v>
      </c>
      <c r="C2359" t="s">
        <v>21143</v>
      </c>
      <c r="E2359" t="s">
        <v>21144</v>
      </c>
      <c r="F2359">
        <v>1200024474071</v>
      </c>
      <c r="G2359">
        <v>520809402</v>
      </c>
      <c r="H2359" t="s">
        <v>94</v>
      </c>
      <c r="K2359" s="2">
        <v>44517</v>
      </c>
      <c r="L2359" t="s">
        <v>195</v>
      </c>
      <c r="M2359" s="1">
        <v>44517.64402777778</v>
      </c>
      <c r="N2359" t="s">
        <v>69</v>
      </c>
      <c r="O2359" t="s">
        <v>1189</v>
      </c>
      <c r="P2359" t="s">
        <v>93</v>
      </c>
      <c r="Q2359" t="s">
        <v>21145</v>
      </c>
      <c r="R2359" t="s">
        <v>21146</v>
      </c>
      <c r="AA2359" t="s">
        <v>21147</v>
      </c>
      <c r="AV2359" s="1">
        <v>44517.645740740743</v>
      </c>
      <c r="AW2359" t="s">
        <v>71</v>
      </c>
      <c r="BC2359" s="1">
        <v>44516.451458333337</v>
      </c>
      <c r="BL2359" t="s">
        <v>21148</v>
      </c>
      <c r="BP2359" t="s">
        <v>931</v>
      </c>
      <c r="BQ2359" t="s">
        <v>81</v>
      </c>
    </row>
    <row r="2360" spans="1:72" x14ac:dyDescent="0.25">
      <c r="A2360" t="s">
        <v>21149</v>
      </c>
      <c r="B2360" t="s">
        <v>101</v>
      </c>
      <c r="C2360" t="s">
        <v>21150</v>
      </c>
      <c r="E2360" t="s">
        <v>21151</v>
      </c>
      <c r="F2360">
        <v>2000055929796</v>
      </c>
      <c r="G2360">
        <v>9299311105</v>
      </c>
      <c r="H2360" t="s">
        <v>68</v>
      </c>
      <c r="J2360" t="s">
        <v>79</v>
      </c>
      <c r="K2360" s="2">
        <v>44517</v>
      </c>
      <c r="L2360" t="s">
        <v>195</v>
      </c>
      <c r="M2360" s="1">
        <v>44517.416909722226</v>
      </c>
      <c r="N2360" t="s">
        <v>75</v>
      </c>
      <c r="O2360" t="s">
        <v>78</v>
      </c>
      <c r="R2360" t="s">
        <v>543</v>
      </c>
      <c r="S2360" t="s">
        <v>89</v>
      </c>
      <c r="U2360" t="s">
        <v>81</v>
      </c>
      <c r="V2360" t="s">
        <v>21152</v>
      </c>
      <c r="W2360">
        <v>52979</v>
      </c>
      <c r="AA2360" t="s">
        <v>21153</v>
      </c>
      <c r="AC2360" t="s">
        <v>21154</v>
      </c>
      <c r="AF2360" t="s">
        <v>21155</v>
      </c>
      <c r="AG2360" t="s">
        <v>21156</v>
      </c>
      <c r="AH2360" t="s">
        <v>89</v>
      </c>
      <c r="AK2360" t="s">
        <v>21157</v>
      </c>
      <c r="AN2360" t="s">
        <v>89</v>
      </c>
      <c r="AU2360" s="1">
        <v>44517.488402777781</v>
      </c>
      <c r="AW2360" t="s">
        <v>71</v>
      </c>
      <c r="BC2360" s="1">
        <v>44516.457673611112</v>
      </c>
      <c r="BH2360" t="s">
        <v>21158</v>
      </c>
      <c r="BL2360" t="s">
        <v>21159</v>
      </c>
      <c r="BN2360" t="s">
        <v>84</v>
      </c>
      <c r="BO2360" t="s">
        <v>21160</v>
      </c>
      <c r="BP2360" t="s">
        <v>585</v>
      </c>
      <c r="BQ2360" t="s">
        <v>81</v>
      </c>
      <c r="BS2360" t="s">
        <v>85</v>
      </c>
      <c r="BT2360" t="s">
        <v>85</v>
      </c>
    </row>
    <row r="2361" spans="1:72" x14ac:dyDescent="0.25">
      <c r="A2361" t="s">
        <v>21161</v>
      </c>
      <c r="B2361" t="s">
        <v>67</v>
      </c>
      <c r="C2361" t="s">
        <v>21162</v>
      </c>
      <c r="E2361" t="s">
        <v>21163</v>
      </c>
      <c r="F2361">
        <v>2000009478804</v>
      </c>
      <c r="G2361">
        <v>3994687710</v>
      </c>
      <c r="H2361" t="s">
        <v>68</v>
      </c>
      <c r="J2361" t="s">
        <v>79</v>
      </c>
      <c r="K2361" s="2">
        <v>44517</v>
      </c>
      <c r="L2361" t="s">
        <v>197</v>
      </c>
      <c r="M2361" s="1">
        <v>44517.636550925927</v>
      </c>
      <c r="N2361" t="s">
        <v>75</v>
      </c>
      <c r="O2361" t="s">
        <v>114</v>
      </c>
      <c r="R2361" t="s">
        <v>110</v>
      </c>
      <c r="S2361" t="s">
        <v>21164</v>
      </c>
      <c r="U2361" t="s">
        <v>81</v>
      </c>
      <c r="V2361" t="s">
        <v>21165</v>
      </c>
      <c r="W2361" t="s">
        <v>507</v>
      </c>
      <c r="AA2361" s="3">
        <v>40664274066427</v>
      </c>
      <c r="AC2361">
        <v>4393</v>
      </c>
      <c r="AF2361" t="s">
        <v>21166</v>
      </c>
      <c r="AG2361" t="s">
        <v>21167</v>
      </c>
      <c r="AH2361" t="s">
        <v>89</v>
      </c>
      <c r="AK2361" t="s">
        <v>21168</v>
      </c>
      <c r="AN2361" t="s">
        <v>89</v>
      </c>
      <c r="AU2361" s="1">
        <v>44517.673530092594</v>
      </c>
      <c r="AW2361" t="s">
        <v>71</v>
      </c>
      <c r="BC2361" s="1">
        <v>44516.437326388892</v>
      </c>
      <c r="BL2361" t="s">
        <v>21169</v>
      </c>
      <c r="BN2361" t="s">
        <v>84</v>
      </c>
      <c r="BO2361" t="s">
        <v>21170</v>
      </c>
      <c r="BP2361" t="s">
        <v>585</v>
      </c>
      <c r="BQ2361" t="s">
        <v>81</v>
      </c>
      <c r="BS2361" t="s">
        <v>85</v>
      </c>
      <c r="BT2361" t="s">
        <v>85</v>
      </c>
    </row>
    <row r="2362" spans="1:72" x14ac:dyDescent="0.25">
      <c r="A2362" t="s">
        <v>21171</v>
      </c>
      <c r="B2362" t="s">
        <v>98</v>
      </c>
      <c r="C2362" t="s">
        <v>21172</v>
      </c>
      <c r="E2362" t="s">
        <v>21173</v>
      </c>
      <c r="F2362">
        <v>2000018206812</v>
      </c>
      <c r="G2362">
        <v>4021870609</v>
      </c>
      <c r="H2362" t="s">
        <v>68</v>
      </c>
      <c r="K2362" s="2">
        <v>44517</v>
      </c>
      <c r="L2362" t="s">
        <v>195</v>
      </c>
      <c r="N2362" t="s">
        <v>95</v>
      </c>
      <c r="O2362" t="s">
        <v>106</v>
      </c>
      <c r="R2362" t="s">
        <v>21174</v>
      </c>
      <c r="V2362" t="s">
        <v>21175</v>
      </c>
      <c r="AA2362" t="s">
        <v>21176</v>
      </c>
      <c r="AW2362" t="s">
        <v>71</v>
      </c>
      <c r="AZ2362" t="s">
        <v>96</v>
      </c>
      <c r="BA2362" t="s">
        <v>97</v>
      </c>
      <c r="BB2362" t="s">
        <v>9365</v>
      </c>
      <c r="BC2362" s="1">
        <v>44517.37090277778</v>
      </c>
      <c r="BL2362" t="s">
        <v>21177</v>
      </c>
      <c r="BM2362" t="s">
        <v>77</v>
      </c>
      <c r="BP2362" t="s">
        <v>585</v>
      </c>
      <c r="BQ2362" t="s">
        <v>81</v>
      </c>
    </row>
    <row r="2363" spans="1:72" x14ac:dyDescent="0.25">
      <c r="A2363" t="s">
        <v>21178</v>
      </c>
      <c r="B2363" t="s">
        <v>122</v>
      </c>
      <c r="C2363" t="s">
        <v>21179</v>
      </c>
      <c r="E2363" t="s">
        <v>21180</v>
      </c>
      <c r="F2363">
        <v>2000054976182</v>
      </c>
      <c r="H2363" t="s">
        <v>86</v>
      </c>
      <c r="J2363" t="s">
        <v>87</v>
      </c>
      <c r="K2363" s="2">
        <v>44517</v>
      </c>
      <c r="L2363" t="s">
        <v>197</v>
      </c>
      <c r="M2363" s="1">
        <v>44517.55369212963</v>
      </c>
      <c r="N2363" t="s">
        <v>75</v>
      </c>
      <c r="O2363" t="s">
        <v>114</v>
      </c>
      <c r="R2363" t="s">
        <v>21181</v>
      </c>
      <c r="S2363" t="s">
        <v>235</v>
      </c>
      <c r="U2363" t="s">
        <v>81</v>
      </c>
      <c r="V2363" t="s">
        <v>21182</v>
      </c>
      <c r="W2363">
        <v>23297</v>
      </c>
      <c r="AG2363" t="s">
        <v>21183</v>
      </c>
      <c r="AH2363" t="s">
        <v>89</v>
      </c>
      <c r="AN2363" t="s">
        <v>89</v>
      </c>
      <c r="AU2363" s="1">
        <v>44517.574999999997</v>
      </c>
      <c r="AW2363" t="s">
        <v>71</v>
      </c>
      <c r="BC2363" s="1">
        <v>44516.457268518519</v>
      </c>
      <c r="BL2363" t="s">
        <v>21184</v>
      </c>
      <c r="BN2363" t="s">
        <v>84</v>
      </c>
      <c r="BO2363" t="s">
        <v>21185</v>
      </c>
      <c r="BP2363" t="s">
        <v>574</v>
      </c>
      <c r="BQ2363" t="s">
        <v>81</v>
      </c>
      <c r="BS2363" t="s">
        <v>85</v>
      </c>
    </row>
    <row r="2364" spans="1:72" x14ac:dyDescent="0.25">
      <c r="A2364" t="s">
        <v>21186</v>
      </c>
      <c r="B2364" t="s">
        <v>67</v>
      </c>
      <c r="C2364" t="s">
        <v>21187</v>
      </c>
      <c r="E2364" t="s">
        <v>21188</v>
      </c>
      <c r="F2364">
        <v>2000011323065</v>
      </c>
      <c r="G2364">
        <v>4021089003</v>
      </c>
      <c r="H2364" t="s">
        <v>68</v>
      </c>
      <c r="J2364" t="s">
        <v>79</v>
      </c>
      <c r="K2364" s="2">
        <v>44517</v>
      </c>
      <c r="L2364" t="s">
        <v>195</v>
      </c>
      <c r="M2364" s="1">
        <v>44517.436261574076</v>
      </c>
      <c r="N2364" t="s">
        <v>75</v>
      </c>
      <c r="O2364" t="s">
        <v>114</v>
      </c>
      <c r="R2364" t="e">
        <f>441189700722/#REF!  meter/ Single phase/ gas outside and elec inside/ parking ok/ Trainee ok, not-applicable</f>
        <v>#REF!</v>
      </c>
      <c r="S2364" t="s">
        <v>16816</v>
      </c>
      <c r="U2364" t="s">
        <v>81</v>
      </c>
      <c r="V2364" t="s">
        <v>21189</v>
      </c>
      <c r="W2364">
        <v>63384</v>
      </c>
      <c r="X2364">
        <v>29190</v>
      </c>
      <c r="AA2364" s="3">
        <v>70051477005147</v>
      </c>
      <c r="AC2364" t="s">
        <v>21190</v>
      </c>
      <c r="AF2364" t="s">
        <v>21191</v>
      </c>
      <c r="AG2364" t="s">
        <v>21192</v>
      </c>
      <c r="AH2364" t="s">
        <v>89</v>
      </c>
      <c r="AK2364" t="s">
        <v>21193</v>
      </c>
      <c r="AN2364" t="s">
        <v>89</v>
      </c>
      <c r="AU2364" s="1">
        <v>44517.47892361111</v>
      </c>
      <c r="AW2364" t="s">
        <v>71</v>
      </c>
      <c r="BC2364" s="1">
        <v>44516.457268518519</v>
      </c>
      <c r="BL2364" t="s">
        <v>21194</v>
      </c>
      <c r="BN2364" t="s">
        <v>84</v>
      </c>
      <c r="BO2364" t="s">
        <v>21195</v>
      </c>
      <c r="BP2364" t="s">
        <v>724</v>
      </c>
      <c r="BQ2364" t="s">
        <v>81</v>
      </c>
      <c r="BS2364" t="s">
        <v>85</v>
      </c>
      <c r="BT2364" t="s">
        <v>85</v>
      </c>
    </row>
    <row r="2365" spans="1:72" x14ac:dyDescent="0.25">
      <c r="A2365" t="s">
        <v>21196</v>
      </c>
      <c r="B2365" t="s">
        <v>67</v>
      </c>
      <c r="C2365" t="s">
        <v>21197</v>
      </c>
      <c r="E2365" t="s">
        <v>21198</v>
      </c>
      <c r="F2365">
        <v>1200036059430</v>
      </c>
      <c r="G2365">
        <v>8855631405</v>
      </c>
      <c r="H2365" t="s">
        <v>68</v>
      </c>
      <c r="K2365" s="2">
        <v>44517</v>
      </c>
      <c r="L2365" t="s">
        <v>197</v>
      </c>
      <c r="M2365" s="1">
        <v>44517.586550925924</v>
      </c>
      <c r="N2365" t="s">
        <v>69</v>
      </c>
      <c r="O2365" t="s">
        <v>1063</v>
      </c>
      <c r="P2365" t="s">
        <v>111</v>
      </c>
      <c r="Q2365" t="s">
        <v>21199</v>
      </c>
      <c r="R2365" t="s">
        <v>21200</v>
      </c>
      <c r="V2365" t="s">
        <v>21201</v>
      </c>
      <c r="AA2365" t="s">
        <v>21202</v>
      </c>
      <c r="AV2365" s="1">
        <v>44517.62599537037</v>
      </c>
      <c r="AW2365" t="s">
        <v>71</v>
      </c>
      <c r="BC2365" s="1">
        <v>44516.437523148146</v>
      </c>
      <c r="BL2365" t="s">
        <v>21203</v>
      </c>
      <c r="BP2365" t="s">
        <v>585</v>
      </c>
      <c r="BQ2365" t="s">
        <v>81</v>
      </c>
    </row>
    <row r="2366" spans="1:72" x14ac:dyDescent="0.25">
      <c r="A2366" t="s">
        <v>21204</v>
      </c>
      <c r="B2366" t="s">
        <v>67</v>
      </c>
      <c r="C2366" t="s">
        <v>21205</v>
      </c>
      <c r="E2366" t="s">
        <v>21206</v>
      </c>
      <c r="F2366">
        <v>2000003687499</v>
      </c>
      <c r="G2366">
        <v>9113105902</v>
      </c>
      <c r="H2366" t="s">
        <v>68</v>
      </c>
      <c r="J2366" t="s">
        <v>79</v>
      </c>
      <c r="K2366" s="2">
        <v>44517</v>
      </c>
      <c r="L2366" t="s">
        <v>197</v>
      </c>
      <c r="M2366" s="1">
        <v>44517.528703703705</v>
      </c>
      <c r="N2366" t="s">
        <v>75</v>
      </c>
      <c r="O2366" t="s">
        <v>205</v>
      </c>
      <c r="R2366" t="s">
        <v>21207</v>
      </c>
      <c r="S2366" t="s">
        <v>81</v>
      </c>
      <c r="U2366" t="s">
        <v>81</v>
      </c>
      <c r="V2366" t="s">
        <v>21208</v>
      </c>
      <c r="W2366">
        <v>25277</v>
      </c>
      <c r="X2366">
        <v>10842</v>
      </c>
      <c r="AA2366" t="s">
        <v>21209</v>
      </c>
      <c r="AC2366">
        <v>17130</v>
      </c>
      <c r="AF2366" t="s">
        <v>21210</v>
      </c>
      <c r="AG2366" t="s">
        <v>21211</v>
      </c>
      <c r="AH2366" t="s">
        <v>82</v>
      </c>
      <c r="AK2366" t="s">
        <v>21212</v>
      </c>
      <c r="AN2366">
        <v>1</v>
      </c>
      <c r="AU2366" s="1">
        <v>44517.589895833335</v>
      </c>
      <c r="AW2366" t="s">
        <v>71</v>
      </c>
      <c r="BC2366" s="1">
        <v>44516.444976851853</v>
      </c>
      <c r="BL2366" t="s">
        <v>21213</v>
      </c>
      <c r="BN2366" t="s">
        <v>84</v>
      </c>
      <c r="BO2366" t="s">
        <v>21214</v>
      </c>
      <c r="BP2366" t="s">
        <v>724</v>
      </c>
      <c r="BQ2366" t="s">
        <v>81</v>
      </c>
      <c r="BS2366" t="s">
        <v>85</v>
      </c>
      <c r="BT2366" t="s">
        <v>85</v>
      </c>
    </row>
    <row r="2367" spans="1:72" x14ac:dyDescent="0.25">
      <c r="A2367" t="s">
        <v>21215</v>
      </c>
      <c r="B2367" t="s">
        <v>151</v>
      </c>
      <c r="C2367" t="s">
        <v>21216</v>
      </c>
      <c r="E2367" t="s">
        <v>21217</v>
      </c>
      <c r="F2367">
        <v>1591015926234</v>
      </c>
      <c r="G2367">
        <v>1337911900</v>
      </c>
      <c r="H2367" t="s">
        <v>108</v>
      </c>
      <c r="J2367" t="s">
        <v>79</v>
      </c>
      <c r="K2367" s="2">
        <v>44517</v>
      </c>
      <c r="L2367" t="s">
        <v>197</v>
      </c>
      <c r="M2367" s="1">
        <v>44517.423738425925</v>
      </c>
      <c r="N2367" t="s">
        <v>75</v>
      </c>
      <c r="O2367" t="s">
        <v>164</v>
      </c>
      <c r="R2367" t="s">
        <v>21218</v>
      </c>
      <c r="S2367" t="s">
        <v>21219</v>
      </c>
      <c r="U2367" t="s">
        <v>81</v>
      </c>
      <c r="V2367" t="s">
        <v>21220</v>
      </c>
      <c r="AA2367" t="s">
        <v>21221</v>
      </c>
      <c r="AH2367" t="s">
        <v>21222</v>
      </c>
      <c r="AN2367" t="s">
        <v>89</v>
      </c>
      <c r="AO2367" t="s">
        <v>89</v>
      </c>
      <c r="AU2367" s="1">
        <v>44517.499444444446</v>
      </c>
      <c r="AW2367" t="s">
        <v>71</v>
      </c>
      <c r="BC2367" s="1">
        <v>44516.538078703707</v>
      </c>
      <c r="BL2367" t="s">
        <v>21223</v>
      </c>
      <c r="BP2367" t="s">
        <v>751</v>
      </c>
      <c r="BQ2367" t="s">
        <v>81</v>
      </c>
    </row>
    <row r="2368" spans="1:72" x14ac:dyDescent="0.25">
      <c r="A2368" t="s">
        <v>21224</v>
      </c>
      <c r="B2368" t="s">
        <v>67</v>
      </c>
      <c r="C2368" t="s">
        <v>21225</v>
      </c>
      <c r="E2368" t="s">
        <v>21226</v>
      </c>
      <c r="F2368">
        <v>1200023580498</v>
      </c>
      <c r="H2368" t="s">
        <v>86</v>
      </c>
      <c r="J2368" t="s">
        <v>87</v>
      </c>
      <c r="K2368" s="2">
        <v>44517</v>
      </c>
      <c r="L2368" t="s">
        <v>197</v>
      </c>
      <c r="M2368" s="1">
        <v>44517.496944444443</v>
      </c>
      <c r="N2368" t="s">
        <v>75</v>
      </c>
      <c r="O2368" t="s">
        <v>1063</v>
      </c>
      <c r="R2368" t="s">
        <v>21227</v>
      </c>
      <c r="S2368" t="s">
        <v>144</v>
      </c>
      <c r="U2368" t="s">
        <v>81</v>
      </c>
      <c r="V2368" t="s">
        <v>21228</v>
      </c>
      <c r="W2368">
        <v>68588</v>
      </c>
      <c r="AG2368" t="s">
        <v>21229</v>
      </c>
      <c r="AH2368" t="s">
        <v>82</v>
      </c>
      <c r="AN2368" t="s">
        <v>144</v>
      </c>
      <c r="AU2368" s="1">
        <v>44517.549317129633</v>
      </c>
      <c r="AW2368" t="s">
        <v>71</v>
      </c>
      <c r="BC2368" s="1">
        <v>44516.477418981478</v>
      </c>
      <c r="BL2368" t="s">
        <v>21230</v>
      </c>
      <c r="BN2368" t="s">
        <v>325</v>
      </c>
      <c r="BO2368" t="s">
        <v>21231</v>
      </c>
      <c r="BP2368" t="s">
        <v>574</v>
      </c>
      <c r="BQ2368" t="s">
        <v>81</v>
      </c>
      <c r="BS2368" t="s">
        <v>85</v>
      </c>
    </row>
    <row r="2369" spans="1:72" x14ac:dyDescent="0.25">
      <c r="A2369" t="s">
        <v>21232</v>
      </c>
      <c r="B2369" t="s">
        <v>67</v>
      </c>
      <c r="C2369" t="s">
        <v>21233</v>
      </c>
      <c r="E2369" t="s">
        <v>21234</v>
      </c>
      <c r="F2369">
        <v>2000022586456</v>
      </c>
      <c r="H2369" t="s">
        <v>232</v>
      </c>
      <c r="K2369" s="2">
        <v>44517</v>
      </c>
      <c r="L2369" t="s">
        <v>195</v>
      </c>
      <c r="M2369" s="1">
        <v>44517.330775462964</v>
      </c>
      <c r="N2369" t="s">
        <v>95</v>
      </c>
      <c r="O2369" t="s">
        <v>126</v>
      </c>
      <c r="R2369" t="s">
        <v>21235</v>
      </c>
      <c r="V2369" t="s">
        <v>21236</v>
      </c>
      <c r="AW2369" t="s">
        <v>71</v>
      </c>
      <c r="AZ2369" t="s">
        <v>96</v>
      </c>
      <c r="BA2369" t="s">
        <v>48</v>
      </c>
      <c r="BB2369" t="s">
        <v>16847</v>
      </c>
      <c r="BC2369" s="1">
        <v>44516.476458333331</v>
      </c>
      <c r="BL2369" t="s">
        <v>21237</v>
      </c>
      <c r="BP2369" t="s">
        <v>6699</v>
      </c>
      <c r="BQ2369" t="s">
        <v>81</v>
      </c>
    </row>
    <row r="2370" spans="1:72" x14ac:dyDescent="0.25">
      <c r="A2370" t="s">
        <v>21238</v>
      </c>
      <c r="B2370" t="s">
        <v>122</v>
      </c>
      <c r="C2370" t="s">
        <v>21239</v>
      </c>
      <c r="E2370" t="s">
        <v>21240</v>
      </c>
      <c r="F2370">
        <v>1900028370466</v>
      </c>
      <c r="G2370">
        <v>595108305</v>
      </c>
      <c r="H2370" t="s">
        <v>68</v>
      </c>
      <c r="J2370" t="s">
        <v>79</v>
      </c>
      <c r="K2370" s="2">
        <v>44517</v>
      </c>
      <c r="L2370" t="s">
        <v>195</v>
      </c>
      <c r="M2370" s="1">
        <v>44517.338171296295</v>
      </c>
      <c r="N2370" t="s">
        <v>75</v>
      </c>
      <c r="O2370" t="s">
        <v>9633</v>
      </c>
      <c r="R2370" t="s">
        <v>21241</v>
      </c>
      <c r="S2370" t="s">
        <v>451</v>
      </c>
      <c r="U2370" t="s">
        <v>81</v>
      </c>
      <c r="V2370" t="s">
        <v>21242</v>
      </c>
      <c r="W2370">
        <v>1</v>
      </c>
      <c r="AA2370" t="s">
        <v>21243</v>
      </c>
      <c r="AC2370">
        <v>11534</v>
      </c>
      <c r="AF2370" t="s">
        <v>21244</v>
      </c>
      <c r="AG2370" t="s">
        <v>21245</v>
      </c>
      <c r="AH2370" t="s">
        <v>202</v>
      </c>
      <c r="AK2370" t="s">
        <v>21246</v>
      </c>
      <c r="AN2370" t="s">
        <v>451</v>
      </c>
      <c r="AU2370" s="1">
        <v>44517.404131944444</v>
      </c>
      <c r="AW2370" t="s">
        <v>71</v>
      </c>
      <c r="BC2370" s="1">
        <v>44516.449537037035</v>
      </c>
      <c r="BL2370" t="s">
        <v>21247</v>
      </c>
      <c r="BN2370" t="s">
        <v>84</v>
      </c>
      <c r="BO2370" t="s">
        <v>21248</v>
      </c>
      <c r="BP2370" t="s">
        <v>585</v>
      </c>
      <c r="BQ2370" t="s">
        <v>81</v>
      </c>
      <c r="BS2370" t="s">
        <v>85</v>
      </c>
      <c r="BT2370" t="s">
        <v>85</v>
      </c>
    </row>
    <row r="2371" spans="1:72" x14ac:dyDescent="0.25">
      <c r="A2371" t="s">
        <v>21249</v>
      </c>
      <c r="B2371" t="s">
        <v>67</v>
      </c>
      <c r="C2371" t="s">
        <v>21250</v>
      </c>
      <c r="E2371" t="s">
        <v>20606</v>
      </c>
      <c r="F2371">
        <v>1013088860933</v>
      </c>
      <c r="G2371">
        <v>3047879202</v>
      </c>
      <c r="H2371" t="s">
        <v>125</v>
      </c>
      <c r="K2371" s="2">
        <v>44517</v>
      </c>
      <c r="L2371" t="s">
        <v>195</v>
      </c>
      <c r="M2371" s="1">
        <v>44517.335381944446</v>
      </c>
      <c r="N2371" t="s">
        <v>75</v>
      </c>
      <c r="O2371" t="s">
        <v>112</v>
      </c>
      <c r="R2371" t="s">
        <v>21251</v>
      </c>
      <c r="S2371" t="s">
        <v>21252</v>
      </c>
      <c r="V2371" t="s">
        <v>21253</v>
      </c>
      <c r="AA2371">
        <v>543600</v>
      </c>
      <c r="AU2371" s="1">
        <v>44517.34888888889</v>
      </c>
      <c r="AW2371" t="s">
        <v>71</v>
      </c>
      <c r="BC2371" s="1">
        <v>44516.455057870371</v>
      </c>
      <c r="BL2371" t="s">
        <v>21254</v>
      </c>
      <c r="BP2371" t="s">
        <v>5801</v>
      </c>
      <c r="BQ2371" t="s">
        <v>81</v>
      </c>
    </row>
    <row r="2372" spans="1:72" x14ac:dyDescent="0.25">
      <c r="A2372" t="s">
        <v>21255</v>
      </c>
      <c r="B2372" t="s">
        <v>67</v>
      </c>
      <c r="C2372" t="s">
        <v>21256</v>
      </c>
      <c r="E2372" t="s">
        <v>21257</v>
      </c>
      <c r="F2372">
        <v>1900028369354</v>
      </c>
      <c r="G2372">
        <v>595601704</v>
      </c>
      <c r="H2372" t="s">
        <v>68</v>
      </c>
      <c r="J2372" t="s">
        <v>79</v>
      </c>
      <c r="K2372" s="2">
        <v>44517</v>
      </c>
      <c r="L2372" t="s">
        <v>195</v>
      </c>
      <c r="M2372" s="1">
        <v>44517.414085648146</v>
      </c>
      <c r="N2372" t="s">
        <v>75</v>
      </c>
      <c r="O2372" t="s">
        <v>9633</v>
      </c>
      <c r="R2372" t="s">
        <v>21258</v>
      </c>
      <c r="S2372" t="s">
        <v>451</v>
      </c>
      <c r="U2372" t="s">
        <v>81</v>
      </c>
      <c r="V2372" t="s">
        <v>21259</v>
      </c>
      <c r="W2372">
        <v>1</v>
      </c>
      <c r="X2372">
        <v>2</v>
      </c>
      <c r="AA2372" t="s">
        <v>21260</v>
      </c>
      <c r="AC2372">
        <v>19229</v>
      </c>
      <c r="AF2372" t="s">
        <v>21261</v>
      </c>
      <c r="AG2372" t="s">
        <v>21262</v>
      </c>
      <c r="AH2372" t="s">
        <v>82</v>
      </c>
      <c r="AK2372" t="s">
        <v>21263</v>
      </c>
      <c r="AN2372" t="s">
        <v>451</v>
      </c>
      <c r="AU2372" s="1">
        <v>44517.477511574078</v>
      </c>
      <c r="AW2372" t="s">
        <v>71</v>
      </c>
      <c r="BC2372" s="1">
        <v>44516.424722222226</v>
      </c>
      <c r="BL2372" t="s">
        <v>21264</v>
      </c>
      <c r="BN2372" t="s">
        <v>84</v>
      </c>
      <c r="BO2372" t="s">
        <v>21265</v>
      </c>
      <c r="BP2372" t="s">
        <v>585</v>
      </c>
      <c r="BQ2372" t="s">
        <v>81</v>
      </c>
      <c r="BS2372" t="s">
        <v>85</v>
      </c>
      <c r="BT2372" t="s">
        <v>85</v>
      </c>
    </row>
    <row r="2373" spans="1:72" x14ac:dyDescent="0.25">
      <c r="A2373" t="s">
        <v>21266</v>
      </c>
      <c r="B2373" t="s">
        <v>67</v>
      </c>
      <c r="C2373" t="s">
        <v>21267</v>
      </c>
      <c r="E2373" t="s">
        <v>21268</v>
      </c>
      <c r="F2373">
        <v>1012952027261</v>
      </c>
      <c r="G2373">
        <v>2991620003</v>
      </c>
      <c r="H2373" t="s">
        <v>94</v>
      </c>
      <c r="J2373" t="s">
        <v>87</v>
      </c>
      <c r="K2373" s="2">
        <v>44517</v>
      </c>
      <c r="L2373" t="s">
        <v>197</v>
      </c>
      <c r="M2373" s="1">
        <v>44517.617905092593</v>
      </c>
      <c r="N2373" t="s">
        <v>75</v>
      </c>
      <c r="O2373" t="s">
        <v>205</v>
      </c>
      <c r="R2373" t="s">
        <v>21269</v>
      </c>
      <c r="S2373" t="s">
        <v>81</v>
      </c>
      <c r="U2373" t="s">
        <v>81</v>
      </c>
      <c r="AA2373" t="s">
        <v>21270</v>
      </c>
      <c r="AC2373">
        <v>10606</v>
      </c>
      <c r="AF2373" t="s">
        <v>21271</v>
      </c>
      <c r="AK2373" t="s">
        <v>21272</v>
      </c>
      <c r="AU2373" s="1">
        <v>44517.66033564815</v>
      </c>
      <c r="AW2373" t="s">
        <v>71</v>
      </c>
      <c r="BC2373" s="1">
        <v>44516.444976851853</v>
      </c>
      <c r="BL2373" t="s">
        <v>21273</v>
      </c>
      <c r="BP2373" t="s">
        <v>931</v>
      </c>
      <c r="BQ2373" t="s">
        <v>81</v>
      </c>
      <c r="BS2373" t="s">
        <v>85</v>
      </c>
    </row>
    <row r="2374" spans="1:72" x14ac:dyDescent="0.25">
      <c r="A2374" t="s">
        <v>21274</v>
      </c>
      <c r="B2374" t="s">
        <v>122</v>
      </c>
      <c r="C2374" t="s">
        <v>21275</v>
      </c>
      <c r="E2374" t="s">
        <v>21276</v>
      </c>
      <c r="F2374">
        <v>1900029070139</v>
      </c>
      <c r="G2374">
        <v>637823703</v>
      </c>
      <c r="H2374" t="s">
        <v>68</v>
      </c>
      <c r="J2374" t="s">
        <v>79</v>
      </c>
      <c r="K2374" s="2">
        <v>44517</v>
      </c>
      <c r="L2374" t="s">
        <v>197</v>
      </c>
      <c r="M2374" s="1">
        <v>44517.514236111114</v>
      </c>
      <c r="N2374" t="s">
        <v>75</v>
      </c>
      <c r="O2374" t="s">
        <v>9633</v>
      </c>
      <c r="R2374" t="s">
        <v>21277</v>
      </c>
      <c r="S2374" t="s">
        <v>21278</v>
      </c>
      <c r="U2374" t="s">
        <v>81</v>
      </c>
      <c r="V2374" t="s">
        <v>21279</v>
      </c>
      <c r="W2374">
        <v>1</v>
      </c>
      <c r="AA2374" t="s">
        <v>21280</v>
      </c>
      <c r="AC2374">
        <v>12971</v>
      </c>
      <c r="AF2374" t="s">
        <v>21281</v>
      </c>
      <c r="AG2374" t="s">
        <v>21282</v>
      </c>
      <c r="AH2374" t="s">
        <v>136</v>
      </c>
      <c r="AK2374" t="s">
        <v>21283</v>
      </c>
      <c r="AN2374" t="s">
        <v>451</v>
      </c>
      <c r="AU2374" s="1">
        <v>44517.579560185186</v>
      </c>
      <c r="AW2374" t="s">
        <v>71</v>
      </c>
      <c r="BC2374" s="1">
        <v>44516.449537037035</v>
      </c>
      <c r="BL2374" t="s">
        <v>21284</v>
      </c>
      <c r="BP2374" t="s">
        <v>585</v>
      </c>
      <c r="BQ2374" t="s">
        <v>81</v>
      </c>
      <c r="BS2374" t="s">
        <v>85</v>
      </c>
      <c r="BT2374" t="s">
        <v>85</v>
      </c>
    </row>
    <row r="2375" spans="1:72" x14ac:dyDescent="0.25">
      <c r="A2375" t="s">
        <v>21285</v>
      </c>
      <c r="B2375" t="s">
        <v>151</v>
      </c>
      <c r="C2375" t="s">
        <v>21286</v>
      </c>
      <c r="E2375" t="s">
        <v>21287</v>
      </c>
      <c r="F2375">
        <v>1580000574604</v>
      </c>
      <c r="H2375" t="s">
        <v>135</v>
      </c>
      <c r="K2375" s="2">
        <v>44517</v>
      </c>
      <c r="L2375" t="s">
        <v>195</v>
      </c>
      <c r="M2375" s="1">
        <v>44517.442071759258</v>
      </c>
      <c r="N2375" t="s">
        <v>75</v>
      </c>
      <c r="O2375" t="s">
        <v>175</v>
      </c>
      <c r="R2375" t="s">
        <v>21288</v>
      </c>
      <c r="S2375" t="s">
        <v>21289</v>
      </c>
      <c r="U2375" t="s">
        <v>81</v>
      </c>
      <c r="V2375" t="s">
        <v>21290</v>
      </c>
      <c r="AA2375">
        <v>512156</v>
      </c>
      <c r="AU2375" s="1">
        <v>44517.462777777779</v>
      </c>
      <c r="AW2375" t="s">
        <v>71</v>
      </c>
      <c r="BC2375" s="1">
        <v>44516.48746527778</v>
      </c>
      <c r="BL2375" t="s">
        <v>21291</v>
      </c>
      <c r="BN2375" t="s">
        <v>84</v>
      </c>
      <c r="BO2375" t="s">
        <v>21292</v>
      </c>
      <c r="BP2375" t="s">
        <v>1352</v>
      </c>
      <c r="BQ2375" t="s">
        <v>81</v>
      </c>
    </row>
    <row r="2376" spans="1:72" x14ac:dyDescent="0.25">
      <c r="A2376" t="s">
        <v>21293</v>
      </c>
      <c r="B2376" t="s">
        <v>151</v>
      </c>
      <c r="C2376" t="s">
        <v>14503</v>
      </c>
      <c r="E2376" t="s">
        <v>14504</v>
      </c>
      <c r="F2376">
        <v>1580000055752</v>
      </c>
      <c r="G2376">
        <v>7434123803</v>
      </c>
      <c r="H2376" t="s">
        <v>86</v>
      </c>
      <c r="J2376" t="s">
        <v>87</v>
      </c>
      <c r="K2376" s="2">
        <v>44517</v>
      </c>
      <c r="L2376" t="s">
        <v>195</v>
      </c>
      <c r="M2376" s="1">
        <v>44517.400659722225</v>
      </c>
      <c r="N2376" t="s">
        <v>75</v>
      </c>
      <c r="O2376" t="s">
        <v>171</v>
      </c>
      <c r="R2376" t="s">
        <v>153</v>
      </c>
      <c r="S2376" t="s">
        <v>21294</v>
      </c>
      <c r="U2376" t="s">
        <v>81</v>
      </c>
      <c r="V2376" t="s">
        <v>21295</v>
      </c>
      <c r="W2376" t="s">
        <v>21296</v>
      </c>
      <c r="AA2376">
        <v>57527917</v>
      </c>
      <c r="AG2376" s="4" t="s">
        <v>21297</v>
      </c>
      <c r="AH2376" t="s">
        <v>82</v>
      </c>
      <c r="AN2376" t="s">
        <v>89</v>
      </c>
      <c r="AU2376" s="1">
        <v>44517.442835648151</v>
      </c>
      <c r="AW2376" t="s">
        <v>71</v>
      </c>
      <c r="BC2376" s="1">
        <v>44516.323796296296</v>
      </c>
      <c r="BL2376" t="s">
        <v>21298</v>
      </c>
      <c r="BN2376" t="s">
        <v>84</v>
      </c>
      <c r="BO2376" t="s">
        <v>21299</v>
      </c>
      <c r="BP2376" t="s">
        <v>574</v>
      </c>
      <c r="BQ2376" t="s">
        <v>81</v>
      </c>
      <c r="BS2376" t="s">
        <v>85</v>
      </c>
    </row>
    <row r="2377" spans="1:72" x14ac:dyDescent="0.25">
      <c r="A2377" t="s">
        <v>21300</v>
      </c>
      <c r="B2377" t="s">
        <v>151</v>
      </c>
      <c r="C2377" t="s">
        <v>21301</v>
      </c>
      <c r="E2377" t="s">
        <v>21302</v>
      </c>
      <c r="F2377">
        <v>2500001929770</v>
      </c>
      <c r="G2377">
        <v>7743208800</v>
      </c>
      <c r="H2377" t="s">
        <v>68</v>
      </c>
      <c r="J2377" t="s">
        <v>79</v>
      </c>
      <c r="K2377" s="2">
        <v>44517</v>
      </c>
      <c r="L2377" t="s">
        <v>195</v>
      </c>
      <c r="M2377" s="1">
        <v>44517.414571759262</v>
      </c>
      <c r="N2377" t="s">
        <v>75</v>
      </c>
      <c r="O2377" t="s">
        <v>158</v>
      </c>
      <c r="R2377" t="s">
        <v>153</v>
      </c>
      <c r="S2377" t="s">
        <v>80</v>
      </c>
      <c r="U2377" t="s">
        <v>81</v>
      </c>
      <c r="V2377" t="s">
        <v>21303</v>
      </c>
      <c r="W2377" t="s">
        <v>14678</v>
      </c>
      <c r="AA2377" t="s">
        <v>21304</v>
      </c>
      <c r="AC2377" t="s">
        <v>1791</v>
      </c>
      <c r="AF2377" t="s">
        <v>21305</v>
      </c>
      <c r="AG2377" t="s">
        <v>21306</v>
      </c>
      <c r="AH2377" t="s">
        <v>82</v>
      </c>
      <c r="AK2377" t="s">
        <v>21307</v>
      </c>
      <c r="AN2377" t="s">
        <v>89</v>
      </c>
      <c r="AU2377" s="1">
        <v>44517.461967592593</v>
      </c>
      <c r="AW2377" t="s">
        <v>71</v>
      </c>
      <c r="BC2377" s="1">
        <v>44516.555243055554</v>
      </c>
      <c r="BL2377" t="s">
        <v>21308</v>
      </c>
      <c r="BN2377" t="s">
        <v>84</v>
      </c>
      <c r="BO2377" t="s">
        <v>21309</v>
      </c>
      <c r="BP2377" t="s">
        <v>585</v>
      </c>
      <c r="BQ2377" t="s">
        <v>81</v>
      </c>
      <c r="BS2377" t="s">
        <v>85</v>
      </c>
      <c r="BT2377" t="s">
        <v>85</v>
      </c>
    </row>
    <row r="2378" spans="1:72" x14ac:dyDescent="0.25">
      <c r="A2378" t="s">
        <v>21310</v>
      </c>
      <c r="B2378" t="s">
        <v>122</v>
      </c>
      <c r="C2378" t="s">
        <v>21311</v>
      </c>
      <c r="E2378" t="s">
        <v>21312</v>
      </c>
      <c r="F2378">
        <v>2000052952729</v>
      </c>
      <c r="G2378">
        <v>7479368008</v>
      </c>
      <c r="H2378" t="s">
        <v>68</v>
      </c>
      <c r="J2378" t="s">
        <v>79</v>
      </c>
      <c r="K2378" s="2">
        <v>44517</v>
      </c>
      <c r="L2378" t="s">
        <v>197</v>
      </c>
      <c r="M2378" s="1">
        <v>44517.560949074075</v>
      </c>
      <c r="N2378" t="s">
        <v>75</v>
      </c>
      <c r="O2378" t="s">
        <v>126</v>
      </c>
      <c r="R2378" t="s">
        <v>21313</v>
      </c>
      <c r="S2378" t="s">
        <v>9189</v>
      </c>
      <c r="U2378" t="s">
        <v>103</v>
      </c>
      <c r="V2378" t="s">
        <v>21314</v>
      </c>
      <c r="W2378">
        <v>40970</v>
      </c>
      <c r="AA2378" t="s">
        <v>21315</v>
      </c>
      <c r="AC2378">
        <v>19741</v>
      </c>
      <c r="AF2378" t="s">
        <v>21316</v>
      </c>
      <c r="AG2378" t="s">
        <v>21317</v>
      </c>
      <c r="AH2378" t="s">
        <v>89</v>
      </c>
      <c r="AK2378" t="s">
        <v>21318</v>
      </c>
      <c r="AN2378" t="s">
        <v>89</v>
      </c>
      <c r="AU2378" s="1">
        <v>44517.656238425923</v>
      </c>
      <c r="AW2378" t="s">
        <v>71</v>
      </c>
      <c r="BC2378" s="1">
        <v>44516.476458333331</v>
      </c>
      <c r="BL2378" t="s">
        <v>21319</v>
      </c>
      <c r="BN2378" t="s">
        <v>84</v>
      </c>
      <c r="BO2378" t="s">
        <v>21320</v>
      </c>
      <c r="BP2378" t="s">
        <v>585</v>
      </c>
      <c r="BQ2378" t="s">
        <v>81</v>
      </c>
      <c r="BS2378" t="s">
        <v>85</v>
      </c>
      <c r="BT2378" t="s">
        <v>85</v>
      </c>
    </row>
    <row r="2379" spans="1:72" x14ac:dyDescent="0.25">
      <c r="A2379" t="s">
        <v>21321</v>
      </c>
      <c r="B2379" t="s">
        <v>101</v>
      </c>
      <c r="C2379" t="s">
        <v>21322</v>
      </c>
      <c r="E2379" t="s">
        <v>21323</v>
      </c>
      <c r="F2379">
        <v>2000014959815</v>
      </c>
      <c r="G2379">
        <v>3966023606</v>
      </c>
      <c r="H2379" t="s">
        <v>68</v>
      </c>
      <c r="I2379" t="s">
        <v>86</v>
      </c>
      <c r="J2379" t="s">
        <v>87</v>
      </c>
      <c r="K2379" s="2">
        <v>44517</v>
      </c>
      <c r="L2379" t="s">
        <v>195</v>
      </c>
      <c r="M2379" s="1">
        <v>44517.314652777779</v>
      </c>
      <c r="N2379" t="s">
        <v>75</v>
      </c>
      <c r="O2379" t="s">
        <v>132</v>
      </c>
      <c r="R2379" t="s">
        <v>543</v>
      </c>
      <c r="S2379" t="s">
        <v>21324</v>
      </c>
      <c r="U2379" t="s">
        <v>81</v>
      </c>
      <c r="V2379" t="s">
        <v>21325</v>
      </c>
      <c r="W2379">
        <v>90794</v>
      </c>
      <c r="AA2379" t="s">
        <v>21326</v>
      </c>
      <c r="AG2379" t="s">
        <v>21327</v>
      </c>
      <c r="AH2379" t="s">
        <v>82</v>
      </c>
      <c r="AN2379" t="s">
        <v>82</v>
      </c>
      <c r="AU2379" s="1">
        <v>44517.368078703701</v>
      </c>
      <c r="AW2379" t="s">
        <v>71</v>
      </c>
      <c r="BC2379" s="1">
        <v>44516.424791666665</v>
      </c>
      <c r="BL2379" t="s">
        <v>21328</v>
      </c>
      <c r="BN2379" t="s">
        <v>84</v>
      </c>
      <c r="BO2379" t="s">
        <v>21329</v>
      </c>
      <c r="BP2379" t="s">
        <v>585</v>
      </c>
      <c r="BQ2379" t="s">
        <v>81</v>
      </c>
      <c r="BS2379" t="s">
        <v>85</v>
      </c>
    </row>
    <row r="2380" spans="1:72" x14ac:dyDescent="0.25">
      <c r="A2380" t="s">
        <v>21330</v>
      </c>
      <c r="B2380" t="s">
        <v>120</v>
      </c>
      <c r="C2380" t="s">
        <v>21331</v>
      </c>
      <c r="E2380" t="s">
        <v>21332</v>
      </c>
      <c r="F2380">
        <v>2000014075331</v>
      </c>
      <c r="G2380">
        <v>5063981302</v>
      </c>
      <c r="H2380" t="s">
        <v>68</v>
      </c>
      <c r="J2380" t="s">
        <v>79</v>
      </c>
      <c r="K2380" s="2">
        <v>44517</v>
      </c>
      <c r="L2380" t="s">
        <v>197</v>
      </c>
      <c r="M2380" s="1">
        <v>44517.490810185183</v>
      </c>
      <c r="N2380" t="s">
        <v>75</v>
      </c>
      <c r="O2380" t="s">
        <v>132</v>
      </c>
      <c r="R2380" t="s">
        <v>21333</v>
      </c>
      <c r="S2380" t="s">
        <v>21334</v>
      </c>
      <c r="U2380" t="s">
        <v>103</v>
      </c>
      <c r="V2380" t="s">
        <v>21335</v>
      </c>
      <c r="W2380">
        <v>23440</v>
      </c>
      <c r="AA2380" t="s">
        <v>21336</v>
      </c>
      <c r="AC2380">
        <v>4022</v>
      </c>
      <c r="AF2380" t="s">
        <v>21337</v>
      </c>
      <c r="AG2380" t="s">
        <v>21338</v>
      </c>
      <c r="AH2380" t="s">
        <v>82</v>
      </c>
      <c r="AK2380" t="s">
        <v>21339</v>
      </c>
      <c r="AN2380" t="s">
        <v>82</v>
      </c>
      <c r="AU2380" s="1">
        <v>44517.557997685188</v>
      </c>
      <c r="AW2380" t="s">
        <v>71</v>
      </c>
      <c r="BC2380" s="1">
        <v>44516.43478009259</v>
      </c>
      <c r="BG2380" t="s">
        <v>21340</v>
      </c>
      <c r="BL2380" t="s">
        <v>21341</v>
      </c>
      <c r="BN2380" t="s">
        <v>84</v>
      </c>
      <c r="BO2380" t="s">
        <v>21342</v>
      </c>
      <c r="BP2380" t="s">
        <v>585</v>
      </c>
      <c r="BQ2380" t="s">
        <v>81</v>
      </c>
      <c r="BS2380" t="s">
        <v>85</v>
      </c>
      <c r="BT2380" t="s">
        <v>85</v>
      </c>
    </row>
    <row r="2381" spans="1:72" x14ac:dyDescent="0.25">
      <c r="A2381" t="s">
        <v>21343</v>
      </c>
      <c r="B2381" t="s">
        <v>120</v>
      </c>
      <c r="C2381" t="s">
        <v>21344</v>
      </c>
      <c r="E2381" t="s">
        <v>21345</v>
      </c>
      <c r="F2381">
        <v>2000014015652</v>
      </c>
      <c r="G2381">
        <v>3975434303</v>
      </c>
      <c r="H2381" t="s">
        <v>68</v>
      </c>
      <c r="J2381" t="s">
        <v>79</v>
      </c>
      <c r="K2381" s="2">
        <v>44517</v>
      </c>
      <c r="L2381" t="s">
        <v>195</v>
      </c>
      <c r="M2381" s="1">
        <v>44517.40896990741</v>
      </c>
      <c r="N2381" t="s">
        <v>75</v>
      </c>
      <c r="O2381" t="s">
        <v>132</v>
      </c>
      <c r="R2381" t="s">
        <v>21346</v>
      </c>
      <c r="S2381" t="s">
        <v>21347</v>
      </c>
      <c r="U2381" t="s">
        <v>103</v>
      </c>
      <c r="V2381" t="s">
        <v>21348</v>
      </c>
      <c r="W2381">
        <v>25602</v>
      </c>
      <c r="AA2381" t="s">
        <v>21349</v>
      </c>
      <c r="AC2381">
        <v>6204</v>
      </c>
      <c r="AF2381" t="s">
        <v>21350</v>
      </c>
      <c r="AG2381" t="s">
        <v>21351</v>
      </c>
      <c r="AH2381" t="s">
        <v>82</v>
      </c>
      <c r="AK2381" t="s">
        <v>21352</v>
      </c>
      <c r="AN2381" t="s">
        <v>82</v>
      </c>
      <c r="AU2381" s="1">
        <v>44517.466863425929</v>
      </c>
      <c r="AW2381" t="s">
        <v>71</v>
      </c>
      <c r="BC2381" s="1">
        <v>44516.459027777775</v>
      </c>
      <c r="BL2381" t="s">
        <v>21353</v>
      </c>
      <c r="BN2381" t="s">
        <v>84</v>
      </c>
      <c r="BO2381" t="s">
        <v>21354</v>
      </c>
      <c r="BP2381" t="s">
        <v>585</v>
      </c>
      <c r="BQ2381" t="s">
        <v>81</v>
      </c>
      <c r="BS2381" t="s">
        <v>85</v>
      </c>
      <c r="BT2381" t="s">
        <v>85</v>
      </c>
    </row>
    <row r="2382" spans="1:72" x14ac:dyDescent="0.25">
      <c r="A2382" t="s">
        <v>21355</v>
      </c>
      <c r="B2382" t="s">
        <v>122</v>
      </c>
      <c r="C2382" t="s">
        <v>21356</v>
      </c>
      <c r="E2382" t="s">
        <v>21357</v>
      </c>
      <c r="F2382">
        <v>2000024601441</v>
      </c>
      <c r="G2382">
        <v>3939267003</v>
      </c>
      <c r="H2382" t="s">
        <v>68</v>
      </c>
      <c r="K2382" s="2">
        <v>44517</v>
      </c>
      <c r="L2382" t="s">
        <v>195</v>
      </c>
      <c r="M2382" s="1">
        <v>44517.496898148151</v>
      </c>
      <c r="N2382" t="s">
        <v>69</v>
      </c>
      <c r="O2382" t="s">
        <v>126</v>
      </c>
      <c r="P2382" t="s">
        <v>111</v>
      </c>
      <c r="Q2382" t="s">
        <v>21358</v>
      </c>
      <c r="R2382" t="s">
        <v>18538</v>
      </c>
      <c r="V2382" t="s">
        <v>21359</v>
      </c>
      <c r="AA2382" t="s">
        <v>21360</v>
      </c>
      <c r="AV2382" s="1">
        <v>44517.527499999997</v>
      </c>
      <c r="AW2382" t="s">
        <v>71</v>
      </c>
      <c r="BC2382" s="1">
        <v>44516.476458333331</v>
      </c>
      <c r="BL2382" t="s">
        <v>21361</v>
      </c>
      <c r="BP2382" t="s">
        <v>585</v>
      </c>
      <c r="BQ2382" t="s">
        <v>81</v>
      </c>
    </row>
    <row r="2383" spans="1:72" x14ac:dyDescent="0.25">
      <c r="A2383" t="s">
        <v>21362</v>
      </c>
      <c r="B2383" t="s">
        <v>120</v>
      </c>
      <c r="C2383" t="s">
        <v>21363</v>
      </c>
      <c r="E2383" t="s">
        <v>21364</v>
      </c>
      <c r="F2383">
        <v>2000009609789</v>
      </c>
      <c r="G2383">
        <v>3994527800</v>
      </c>
      <c r="H2383" t="s">
        <v>68</v>
      </c>
      <c r="J2383" t="s">
        <v>79</v>
      </c>
      <c r="K2383" s="2">
        <v>44517</v>
      </c>
      <c r="L2383" t="s">
        <v>197</v>
      </c>
      <c r="M2383" s="1">
        <v>44517.650902777779</v>
      </c>
      <c r="N2383" t="s">
        <v>75</v>
      </c>
      <c r="O2383" t="s">
        <v>106</v>
      </c>
      <c r="R2383" t="s">
        <v>21365</v>
      </c>
      <c r="S2383" t="s">
        <v>21366</v>
      </c>
      <c r="U2383" t="s">
        <v>81</v>
      </c>
      <c r="V2383" t="s">
        <v>21367</v>
      </c>
      <c r="W2383">
        <v>41111</v>
      </c>
      <c r="AA2383" s="3">
        <v>28529602852960</v>
      </c>
      <c r="AC2383">
        <v>3149</v>
      </c>
      <c r="AF2383" t="s">
        <v>21368</v>
      </c>
      <c r="AG2383" t="s">
        <v>21369</v>
      </c>
      <c r="AH2383" t="s">
        <v>82</v>
      </c>
      <c r="AK2383" t="s">
        <v>21370</v>
      </c>
      <c r="AN2383" t="s">
        <v>89</v>
      </c>
      <c r="AU2383" s="1">
        <v>44517.723182870373</v>
      </c>
      <c r="AW2383" t="s">
        <v>71</v>
      </c>
      <c r="BC2383" s="1">
        <v>44516.437326388892</v>
      </c>
      <c r="BL2383" t="s">
        <v>21371</v>
      </c>
      <c r="BN2383" t="s">
        <v>84</v>
      </c>
      <c r="BO2383" t="s">
        <v>21372</v>
      </c>
      <c r="BP2383" t="s">
        <v>585</v>
      </c>
      <c r="BQ2383" t="s">
        <v>81</v>
      </c>
      <c r="BS2383" t="s">
        <v>85</v>
      </c>
      <c r="BT2383" t="s">
        <v>85</v>
      </c>
    </row>
    <row r="2384" spans="1:72" x14ac:dyDescent="0.25">
      <c r="A2384" t="s">
        <v>21373</v>
      </c>
      <c r="B2384" t="s">
        <v>67</v>
      </c>
      <c r="C2384" t="s">
        <v>21374</v>
      </c>
      <c r="E2384" t="s">
        <v>21375</v>
      </c>
      <c r="F2384">
        <v>1012643190391</v>
      </c>
      <c r="G2384">
        <v>3060199302</v>
      </c>
      <c r="H2384" t="s">
        <v>86</v>
      </c>
      <c r="J2384" t="s">
        <v>87</v>
      </c>
      <c r="K2384" s="2">
        <v>44517</v>
      </c>
      <c r="L2384" t="s">
        <v>197</v>
      </c>
      <c r="M2384" s="1">
        <v>44517.599398148152</v>
      </c>
      <c r="N2384" t="s">
        <v>75</v>
      </c>
      <c r="O2384" t="s">
        <v>119</v>
      </c>
      <c r="R2384" t="s">
        <v>21376</v>
      </c>
      <c r="S2384" t="s">
        <v>80</v>
      </c>
      <c r="U2384" t="s">
        <v>81</v>
      </c>
      <c r="V2384" t="s">
        <v>21377</v>
      </c>
      <c r="W2384" t="s">
        <v>2731</v>
      </c>
      <c r="X2384">
        <v>23714</v>
      </c>
      <c r="AG2384" t="s">
        <v>21378</v>
      </c>
      <c r="AH2384" t="s">
        <v>82</v>
      </c>
      <c r="AN2384" t="s">
        <v>89</v>
      </c>
      <c r="AU2384" s="1">
        <v>44517.634930555556</v>
      </c>
      <c r="AW2384" t="s">
        <v>71</v>
      </c>
      <c r="BC2384" s="1">
        <v>44516.462962962964</v>
      </c>
      <c r="BL2384" t="s">
        <v>21379</v>
      </c>
      <c r="BN2384" t="s">
        <v>84</v>
      </c>
      <c r="BO2384" t="s">
        <v>21380</v>
      </c>
      <c r="BP2384" t="s">
        <v>761</v>
      </c>
      <c r="BQ2384" t="s">
        <v>81</v>
      </c>
      <c r="BS2384" t="s">
        <v>85</v>
      </c>
    </row>
    <row r="2385" spans="1:72" x14ac:dyDescent="0.25">
      <c r="A2385" t="s">
        <v>21381</v>
      </c>
      <c r="B2385" t="s">
        <v>67</v>
      </c>
      <c r="C2385" t="s">
        <v>21382</v>
      </c>
      <c r="E2385" t="s">
        <v>21383</v>
      </c>
      <c r="F2385">
        <v>2000016226240</v>
      </c>
      <c r="G2385">
        <v>4033221700</v>
      </c>
      <c r="H2385" t="s">
        <v>68</v>
      </c>
      <c r="J2385" t="s">
        <v>79</v>
      </c>
      <c r="K2385" s="2">
        <v>44517</v>
      </c>
      <c r="L2385" t="s">
        <v>197</v>
      </c>
      <c r="M2385" s="1">
        <v>44517.606793981482</v>
      </c>
      <c r="N2385" t="s">
        <v>75</v>
      </c>
      <c r="O2385" t="s">
        <v>9633</v>
      </c>
      <c r="R2385" t="s">
        <v>110</v>
      </c>
      <c r="S2385" t="s">
        <v>451</v>
      </c>
      <c r="U2385" t="s">
        <v>81</v>
      </c>
      <c r="V2385" t="s">
        <v>21384</v>
      </c>
      <c r="W2385">
        <v>1</v>
      </c>
      <c r="AA2385" t="s">
        <v>21385</v>
      </c>
      <c r="AC2385">
        <v>45910</v>
      </c>
      <c r="AF2385" t="s">
        <v>21386</v>
      </c>
      <c r="AG2385" t="s">
        <v>21387</v>
      </c>
      <c r="AH2385" t="s">
        <v>89</v>
      </c>
      <c r="AK2385" t="s">
        <v>21388</v>
      </c>
      <c r="AN2385" t="s">
        <v>451</v>
      </c>
      <c r="AU2385" s="1">
        <v>44517.665347222224</v>
      </c>
      <c r="AW2385" t="s">
        <v>71</v>
      </c>
      <c r="BC2385" s="1">
        <v>44517.514247685183</v>
      </c>
      <c r="BL2385" t="s">
        <v>21389</v>
      </c>
      <c r="BM2385" t="s">
        <v>77</v>
      </c>
      <c r="BN2385" t="s">
        <v>84</v>
      </c>
      <c r="BO2385" t="s">
        <v>21390</v>
      </c>
      <c r="BP2385" t="s">
        <v>585</v>
      </c>
      <c r="BQ2385" t="s">
        <v>81</v>
      </c>
      <c r="BS2385" t="s">
        <v>85</v>
      </c>
      <c r="BT2385" t="s">
        <v>85</v>
      </c>
    </row>
    <row r="2386" spans="1:72" x14ac:dyDescent="0.25">
      <c r="A2386" t="s">
        <v>21391</v>
      </c>
      <c r="B2386" t="s">
        <v>67</v>
      </c>
      <c r="C2386" t="s">
        <v>21233</v>
      </c>
      <c r="E2386" t="s">
        <v>21234</v>
      </c>
      <c r="F2386">
        <v>2000022586456</v>
      </c>
      <c r="H2386" t="s">
        <v>86</v>
      </c>
      <c r="J2386" t="s">
        <v>87</v>
      </c>
      <c r="K2386" s="2">
        <v>44517</v>
      </c>
      <c r="L2386" t="s">
        <v>195</v>
      </c>
      <c r="M2386" s="1">
        <v>44517.361481481479</v>
      </c>
      <c r="N2386" t="s">
        <v>75</v>
      </c>
      <c r="O2386" t="s">
        <v>126</v>
      </c>
      <c r="R2386" t="s">
        <v>21392</v>
      </c>
      <c r="S2386" t="s">
        <v>127</v>
      </c>
      <c r="U2386" t="s">
        <v>81</v>
      </c>
      <c r="V2386" t="s">
        <v>21393</v>
      </c>
      <c r="W2386">
        <v>27151</v>
      </c>
      <c r="X2386">
        <v>99871</v>
      </c>
      <c r="AG2386" t="s">
        <v>21394</v>
      </c>
      <c r="AH2386" t="s">
        <v>89</v>
      </c>
      <c r="AN2386" t="s">
        <v>89</v>
      </c>
      <c r="AU2386" s="1">
        <v>44517.413275462961</v>
      </c>
      <c r="AW2386" t="s">
        <v>71</v>
      </c>
      <c r="BC2386" s="1">
        <v>44517.361319444448</v>
      </c>
      <c r="BL2386" t="s">
        <v>21237</v>
      </c>
      <c r="BM2386" t="s">
        <v>77</v>
      </c>
      <c r="BN2386" t="s">
        <v>84</v>
      </c>
      <c r="BO2386" t="s">
        <v>21395</v>
      </c>
      <c r="BP2386" t="s">
        <v>574</v>
      </c>
      <c r="BQ2386" t="s">
        <v>81</v>
      </c>
      <c r="BS2386" t="s">
        <v>85</v>
      </c>
    </row>
    <row r="2387" spans="1:72" x14ac:dyDescent="0.25">
      <c r="A2387" t="s">
        <v>21396</v>
      </c>
      <c r="B2387" t="s">
        <v>67</v>
      </c>
      <c r="C2387" t="s">
        <v>20079</v>
      </c>
      <c r="E2387" t="s">
        <v>20080</v>
      </c>
      <c r="F2387">
        <v>1012356882487</v>
      </c>
      <c r="G2387">
        <v>2972375705</v>
      </c>
      <c r="H2387" t="s">
        <v>68</v>
      </c>
      <c r="J2387" t="s">
        <v>79</v>
      </c>
      <c r="K2387" s="2">
        <v>44517</v>
      </c>
      <c r="L2387" t="s">
        <v>210</v>
      </c>
      <c r="M2387" s="1">
        <v>44517.480717592596</v>
      </c>
      <c r="N2387" t="s">
        <v>75</v>
      </c>
      <c r="O2387" t="s">
        <v>712</v>
      </c>
      <c r="R2387" t="s">
        <v>21397</v>
      </c>
      <c r="S2387" t="s">
        <v>168</v>
      </c>
      <c r="U2387" t="s">
        <v>81</v>
      </c>
      <c r="V2387" t="s">
        <v>21398</v>
      </c>
      <c r="W2387">
        <v>27128</v>
      </c>
      <c r="AA2387" t="s">
        <v>21399</v>
      </c>
      <c r="AC2387">
        <v>53115</v>
      </c>
      <c r="AF2387" t="s">
        <v>21400</v>
      </c>
      <c r="AG2387" t="s">
        <v>21401</v>
      </c>
      <c r="AH2387" t="s">
        <v>89</v>
      </c>
      <c r="AK2387" t="s">
        <v>21402</v>
      </c>
      <c r="AN2387" t="s">
        <v>89</v>
      </c>
      <c r="AU2387" s="1">
        <v>44517.556979166664</v>
      </c>
      <c r="AW2387" t="s">
        <v>71</v>
      </c>
      <c r="BC2387" s="1">
        <v>44517.475844907407</v>
      </c>
      <c r="BL2387" t="s">
        <v>20084</v>
      </c>
      <c r="BN2387" t="s">
        <v>84</v>
      </c>
      <c r="BO2387" t="s">
        <v>21403</v>
      </c>
      <c r="BP2387" t="s">
        <v>585</v>
      </c>
      <c r="BQ2387" t="s">
        <v>81</v>
      </c>
      <c r="BS2387" t="s">
        <v>85</v>
      </c>
      <c r="BT2387" t="s">
        <v>85</v>
      </c>
    </row>
    <row r="2388" spans="1:72" x14ac:dyDescent="0.25">
      <c r="A2388" t="s">
        <v>21404</v>
      </c>
      <c r="B2388" t="s">
        <v>151</v>
      </c>
      <c r="C2388" t="s">
        <v>20870</v>
      </c>
      <c r="E2388" t="s">
        <v>20871</v>
      </c>
      <c r="F2388">
        <v>1591036316785</v>
      </c>
      <c r="G2388">
        <v>1353576702</v>
      </c>
      <c r="H2388" t="s">
        <v>68</v>
      </c>
      <c r="I2388" t="s">
        <v>86</v>
      </c>
      <c r="J2388" t="s">
        <v>87</v>
      </c>
      <c r="K2388" s="2">
        <v>44517</v>
      </c>
      <c r="L2388" t="s">
        <v>210</v>
      </c>
      <c r="M2388" s="1">
        <v>44517.512361111112</v>
      </c>
      <c r="N2388" t="s">
        <v>75</v>
      </c>
      <c r="O2388" t="s">
        <v>152</v>
      </c>
      <c r="R2388" t="s">
        <v>21405</v>
      </c>
      <c r="S2388" t="s">
        <v>144</v>
      </c>
      <c r="U2388" t="s">
        <v>81</v>
      </c>
      <c r="V2388" t="s">
        <v>21406</v>
      </c>
      <c r="W2388">
        <v>12678</v>
      </c>
      <c r="AA2388" t="s">
        <v>20874</v>
      </c>
      <c r="AG2388" s="4" t="s">
        <v>21407</v>
      </c>
      <c r="AH2388" t="s">
        <v>82</v>
      </c>
      <c r="AN2388" t="s">
        <v>89</v>
      </c>
      <c r="AU2388" s="1">
        <v>44517.540381944447</v>
      </c>
      <c r="AW2388" t="s">
        <v>71</v>
      </c>
      <c r="BC2388" s="1">
        <v>44517.488009259258</v>
      </c>
      <c r="BL2388" t="s">
        <v>20875</v>
      </c>
      <c r="BM2388" t="s">
        <v>77</v>
      </c>
      <c r="BN2388" t="s">
        <v>84</v>
      </c>
      <c r="BO2388" t="s">
        <v>21408</v>
      </c>
      <c r="BP2388" t="s">
        <v>724</v>
      </c>
      <c r="BQ2388" t="s">
        <v>81</v>
      </c>
      <c r="BS2388" t="s">
        <v>85</v>
      </c>
    </row>
    <row r="2389" spans="1:72" x14ac:dyDescent="0.25">
      <c r="A2389" t="s">
        <v>21409</v>
      </c>
      <c r="B2389" t="s">
        <v>124</v>
      </c>
      <c r="C2389" t="s">
        <v>21410</v>
      </c>
      <c r="D2389" t="s">
        <v>128</v>
      </c>
      <c r="E2389" t="s">
        <v>21411</v>
      </c>
      <c r="G2389">
        <v>8852565302</v>
      </c>
      <c r="H2389" t="s">
        <v>2225</v>
      </c>
      <c r="K2389" s="2">
        <v>44517</v>
      </c>
      <c r="L2389" t="s">
        <v>210</v>
      </c>
      <c r="M2389" s="1">
        <v>44517.557696759257</v>
      </c>
      <c r="N2389" t="s">
        <v>75</v>
      </c>
      <c r="O2389" t="s">
        <v>1063</v>
      </c>
      <c r="R2389" t="s">
        <v>21412</v>
      </c>
      <c r="AA2389" t="s">
        <v>21413</v>
      </c>
      <c r="AU2389" s="1">
        <v>44517.578217592592</v>
      </c>
      <c r="AW2389" t="s">
        <v>71</v>
      </c>
      <c r="BC2389" s="1">
        <v>44517.49695601852</v>
      </c>
      <c r="BK2389" s="5">
        <v>0.54166666666666663</v>
      </c>
      <c r="BL2389" t="s">
        <v>21414</v>
      </c>
      <c r="BP2389" t="s">
        <v>11883</v>
      </c>
      <c r="BQ2389" t="s">
        <v>81</v>
      </c>
    </row>
    <row r="2390" spans="1:72" x14ac:dyDescent="0.25">
      <c r="A2390" t="s">
        <v>21415</v>
      </c>
      <c r="B2390" t="s">
        <v>151</v>
      </c>
      <c r="C2390" t="s">
        <v>20338</v>
      </c>
      <c r="E2390" t="s">
        <v>20339</v>
      </c>
      <c r="F2390">
        <v>1591018209352</v>
      </c>
      <c r="G2390">
        <v>1262183710</v>
      </c>
      <c r="H2390" t="s">
        <v>135</v>
      </c>
      <c r="K2390" s="2">
        <v>44517</v>
      </c>
      <c r="L2390" t="s">
        <v>197</v>
      </c>
      <c r="M2390" s="1">
        <v>44517.66201388889</v>
      </c>
      <c r="N2390" t="s">
        <v>75</v>
      </c>
      <c r="O2390" t="s">
        <v>161</v>
      </c>
      <c r="R2390" t="s">
        <v>20340</v>
      </c>
      <c r="S2390" t="s">
        <v>21416</v>
      </c>
      <c r="U2390" t="s">
        <v>81</v>
      </c>
      <c r="V2390" t="s">
        <v>20341</v>
      </c>
      <c r="AA2390" t="s">
        <v>20342</v>
      </c>
      <c r="AU2390" s="1">
        <v>44517.694201388891</v>
      </c>
      <c r="AW2390" t="s">
        <v>71</v>
      </c>
      <c r="BC2390" s="1">
        <v>44517.434560185182</v>
      </c>
      <c r="BL2390" t="s">
        <v>20344</v>
      </c>
      <c r="BM2390" t="s">
        <v>77</v>
      </c>
      <c r="BP2390" t="s">
        <v>1352</v>
      </c>
      <c r="BQ2390" t="s">
        <v>81</v>
      </c>
    </row>
    <row r="2391" spans="1:72" x14ac:dyDescent="0.25">
      <c r="A2391" t="s">
        <v>21417</v>
      </c>
      <c r="B2391" t="s">
        <v>151</v>
      </c>
      <c r="C2391" t="s">
        <v>20622</v>
      </c>
      <c r="E2391" t="s">
        <v>20623</v>
      </c>
      <c r="F2391">
        <v>1591030996603</v>
      </c>
      <c r="G2391">
        <v>1277150300</v>
      </c>
      <c r="H2391" t="s">
        <v>68</v>
      </c>
      <c r="J2391" t="s">
        <v>79</v>
      </c>
      <c r="K2391" s="2">
        <v>44517</v>
      </c>
      <c r="L2391" t="s">
        <v>197</v>
      </c>
      <c r="M2391" s="1">
        <v>44517.54042824074</v>
      </c>
      <c r="N2391" t="s">
        <v>75</v>
      </c>
      <c r="O2391" t="s">
        <v>158</v>
      </c>
      <c r="R2391" t="s">
        <v>21418</v>
      </c>
      <c r="S2391" t="s">
        <v>21419</v>
      </c>
      <c r="U2391" t="s">
        <v>81</v>
      </c>
      <c r="V2391" t="s">
        <v>21420</v>
      </c>
      <c r="W2391">
        <v>28331</v>
      </c>
      <c r="AA2391" t="s">
        <v>21421</v>
      </c>
      <c r="AC2391">
        <v>10836</v>
      </c>
      <c r="AF2391" t="s">
        <v>21422</v>
      </c>
      <c r="AG2391" t="s">
        <v>21423</v>
      </c>
      <c r="AH2391" t="s">
        <v>82</v>
      </c>
      <c r="AK2391" t="s">
        <v>21424</v>
      </c>
      <c r="AN2391" t="s">
        <v>89</v>
      </c>
      <c r="AU2391" s="1">
        <v>44517.584317129629</v>
      </c>
      <c r="AW2391" t="s">
        <v>71</v>
      </c>
      <c r="BC2391" s="1">
        <v>44517.495428240742</v>
      </c>
      <c r="BL2391" t="s">
        <v>20628</v>
      </c>
      <c r="BM2391" t="s">
        <v>77</v>
      </c>
      <c r="BN2391" t="s">
        <v>84</v>
      </c>
      <c r="BO2391" t="s">
        <v>21425</v>
      </c>
      <c r="BP2391" t="s">
        <v>585</v>
      </c>
      <c r="BQ2391" t="s">
        <v>81</v>
      </c>
      <c r="BS2391" t="s">
        <v>85</v>
      </c>
      <c r="BT2391" t="s">
        <v>85</v>
      </c>
    </row>
    <row r="2392" spans="1:72" x14ac:dyDescent="0.25">
      <c r="A2392" t="s">
        <v>21426</v>
      </c>
      <c r="B2392" t="s">
        <v>313</v>
      </c>
      <c r="C2392" t="s">
        <v>21427</v>
      </c>
      <c r="E2392" t="s">
        <v>21428</v>
      </c>
      <c r="G2392">
        <v>334247705</v>
      </c>
      <c r="H2392" t="s">
        <v>188</v>
      </c>
      <c r="K2392" s="2">
        <v>44517</v>
      </c>
      <c r="L2392" t="s">
        <v>210</v>
      </c>
      <c r="M2392" s="1">
        <v>44517.535960648151</v>
      </c>
      <c r="N2392" t="s">
        <v>75</v>
      </c>
      <c r="O2392" t="s">
        <v>199</v>
      </c>
      <c r="R2392" t="s">
        <v>196</v>
      </c>
      <c r="AU2392" s="1">
        <v>44517.558067129627</v>
      </c>
      <c r="AW2392" t="s">
        <v>71</v>
      </c>
      <c r="BC2392" s="1">
        <v>44517.469363425924</v>
      </c>
      <c r="BK2392" s="5">
        <v>0.56388888888888888</v>
      </c>
      <c r="BL2392" t="s">
        <v>21429</v>
      </c>
      <c r="BP2392" t="s">
        <v>189</v>
      </c>
      <c r="BQ2392" t="s">
        <v>81</v>
      </c>
    </row>
    <row r="2393" spans="1:72" x14ac:dyDescent="0.25">
      <c r="A2393" t="s">
        <v>21430</v>
      </c>
      <c r="B2393" t="s">
        <v>264</v>
      </c>
      <c r="C2393" t="s">
        <v>20419</v>
      </c>
      <c r="E2393" t="s">
        <v>20420</v>
      </c>
      <c r="F2393">
        <v>1800022956159</v>
      </c>
      <c r="H2393" t="s">
        <v>74</v>
      </c>
      <c r="K2393" s="2">
        <v>44517</v>
      </c>
      <c r="L2393" t="s">
        <v>210</v>
      </c>
      <c r="N2393" t="s">
        <v>249</v>
      </c>
      <c r="O2393" t="s">
        <v>149</v>
      </c>
      <c r="R2393" t="s">
        <v>21431</v>
      </c>
      <c r="V2393" t="s">
        <v>20422</v>
      </c>
      <c r="AW2393" t="s">
        <v>71</v>
      </c>
      <c r="BC2393" s="1">
        <v>44517.454641203702</v>
      </c>
      <c r="BL2393" t="s">
        <v>20423</v>
      </c>
      <c r="BP2393" t="s">
        <v>1095</v>
      </c>
      <c r="BQ2393" t="s">
        <v>81</v>
      </c>
    </row>
    <row r="2394" spans="1:72" x14ac:dyDescent="0.25">
      <c r="A2394" t="s">
        <v>21432</v>
      </c>
      <c r="B2394" t="s">
        <v>151</v>
      </c>
      <c r="C2394" t="s">
        <v>20175</v>
      </c>
      <c r="E2394" t="s">
        <v>20176</v>
      </c>
      <c r="F2394">
        <v>1800015436564</v>
      </c>
      <c r="G2394">
        <v>1075778805</v>
      </c>
      <c r="H2394" t="s">
        <v>68</v>
      </c>
      <c r="J2394" t="s">
        <v>79</v>
      </c>
      <c r="K2394" s="2">
        <v>44517</v>
      </c>
      <c r="L2394" t="s">
        <v>210</v>
      </c>
      <c r="M2394" s="1">
        <v>44517.509201388886</v>
      </c>
      <c r="N2394" t="s">
        <v>75</v>
      </c>
      <c r="O2394" t="s">
        <v>165</v>
      </c>
      <c r="R2394" t="s">
        <v>20177</v>
      </c>
      <c r="S2394" t="s">
        <v>80</v>
      </c>
      <c r="U2394" t="s">
        <v>81</v>
      </c>
      <c r="V2394" t="s">
        <v>21433</v>
      </c>
      <c r="W2394">
        <v>18602</v>
      </c>
      <c r="AA2394" t="s">
        <v>21434</v>
      </c>
      <c r="AC2394" t="s">
        <v>21435</v>
      </c>
      <c r="AF2394" t="s">
        <v>21436</v>
      </c>
      <c r="AG2394" s="4" t="s">
        <v>21437</v>
      </c>
      <c r="AH2394" t="s">
        <v>82</v>
      </c>
      <c r="AK2394" t="s">
        <v>21438</v>
      </c>
      <c r="AN2394" t="s">
        <v>89</v>
      </c>
      <c r="AU2394" s="1">
        <v>44517.552164351851</v>
      </c>
      <c r="AW2394" t="s">
        <v>71</v>
      </c>
      <c r="BC2394" s="1">
        <v>44517.483981481484</v>
      </c>
      <c r="BL2394" t="s">
        <v>20180</v>
      </c>
      <c r="BN2394" t="s">
        <v>84</v>
      </c>
      <c r="BO2394" t="s">
        <v>21439</v>
      </c>
      <c r="BP2394" t="s">
        <v>585</v>
      </c>
      <c r="BQ2394" t="s">
        <v>81</v>
      </c>
      <c r="BS2394" t="s">
        <v>85</v>
      </c>
      <c r="BT2394" t="s">
        <v>85</v>
      </c>
    </row>
    <row r="2395" spans="1:72" x14ac:dyDescent="0.25">
      <c r="A2395" t="s">
        <v>21440</v>
      </c>
      <c r="B2395" t="s">
        <v>151</v>
      </c>
      <c r="C2395" t="s">
        <v>20274</v>
      </c>
      <c r="E2395" t="s">
        <v>20275</v>
      </c>
      <c r="F2395">
        <v>1591026431408</v>
      </c>
      <c r="G2395">
        <v>1264811308</v>
      </c>
      <c r="H2395" t="s">
        <v>68</v>
      </c>
      <c r="J2395" t="s">
        <v>79</v>
      </c>
      <c r="K2395" s="2">
        <v>44517</v>
      </c>
      <c r="L2395" t="s">
        <v>195</v>
      </c>
      <c r="M2395" s="1">
        <v>44517.460196759261</v>
      </c>
      <c r="N2395" t="s">
        <v>75</v>
      </c>
      <c r="O2395" t="s">
        <v>161</v>
      </c>
      <c r="R2395" t="s">
        <v>21441</v>
      </c>
      <c r="S2395" t="s">
        <v>155</v>
      </c>
      <c r="U2395" t="s">
        <v>103</v>
      </c>
      <c r="V2395" t="s">
        <v>21442</v>
      </c>
      <c r="W2395" t="s">
        <v>89</v>
      </c>
      <c r="AA2395" t="s">
        <v>21443</v>
      </c>
      <c r="AC2395" t="s">
        <v>21444</v>
      </c>
      <c r="AF2395" t="s">
        <v>21445</v>
      </c>
      <c r="AG2395" s="4" t="s">
        <v>21446</v>
      </c>
      <c r="AH2395" t="s">
        <v>82</v>
      </c>
      <c r="AK2395" t="s">
        <v>21447</v>
      </c>
      <c r="AN2395" t="s">
        <v>89</v>
      </c>
      <c r="AU2395" s="1">
        <v>44517.498611111114</v>
      </c>
      <c r="AW2395" t="s">
        <v>71</v>
      </c>
      <c r="BC2395" s="1">
        <v>44517.460081018522</v>
      </c>
      <c r="BL2395" t="s">
        <v>21448</v>
      </c>
      <c r="BM2395" t="s">
        <v>77</v>
      </c>
      <c r="BN2395" t="s">
        <v>84</v>
      </c>
      <c r="BO2395" t="s">
        <v>21449</v>
      </c>
      <c r="BP2395" t="s">
        <v>585</v>
      </c>
      <c r="BQ2395" t="s">
        <v>81</v>
      </c>
      <c r="BS2395" t="s">
        <v>85</v>
      </c>
      <c r="BT2395" t="s">
        <v>85</v>
      </c>
    </row>
    <row r="2396" spans="1:72" x14ac:dyDescent="0.25">
      <c r="A2396" t="s">
        <v>21450</v>
      </c>
      <c r="B2396" t="s">
        <v>98</v>
      </c>
      <c r="C2396" t="s">
        <v>21172</v>
      </c>
      <c r="E2396" t="s">
        <v>21173</v>
      </c>
      <c r="F2396">
        <v>2000018206812</v>
      </c>
      <c r="G2396">
        <v>4021870609</v>
      </c>
      <c r="H2396" t="s">
        <v>68</v>
      </c>
      <c r="J2396" t="s">
        <v>79</v>
      </c>
      <c r="K2396" s="2">
        <v>44517</v>
      </c>
      <c r="L2396" t="s">
        <v>210</v>
      </c>
      <c r="M2396" s="1">
        <v>44517.549259259256</v>
      </c>
      <c r="N2396" t="s">
        <v>75</v>
      </c>
      <c r="O2396" t="s">
        <v>106</v>
      </c>
      <c r="R2396" t="s">
        <v>21174</v>
      </c>
      <c r="S2396" t="s">
        <v>21451</v>
      </c>
      <c r="U2396" t="s">
        <v>81</v>
      </c>
      <c r="V2396" t="s">
        <v>21452</v>
      </c>
      <c r="W2396">
        <v>77993</v>
      </c>
      <c r="AA2396" t="s">
        <v>21453</v>
      </c>
      <c r="AC2396" t="s">
        <v>468</v>
      </c>
      <c r="AF2396" t="s">
        <v>21454</v>
      </c>
      <c r="AG2396" t="s">
        <v>21455</v>
      </c>
      <c r="AH2396" t="s">
        <v>82</v>
      </c>
      <c r="AK2396" t="s">
        <v>21456</v>
      </c>
      <c r="AN2396" t="s">
        <v>89</v>
      </c>
      <c r="AU2396" s="1">
        <v>44517.612071759257</v>
      </c>
      <c r="AW2396" t="s">
        <v>71</v>
      </c>
      <c r="BC2396" s="1">
        <v>44517.500381944446</v>
      </c>
      <c r="BL2396" t="s">
        <v>21177</v>
      </c>
      <c r="BM2396" t="s">
        <v>77</v>
      </c>
      <c r="BP2396" t="s">
        <v>585</v>
      </c>
      <c r="BQ2396" t="s">
        <v>81</v>
      </c>
      <c r="BS2396" t="s">
        <v>85</v>
      </c>
      <c r="BT2396" t="s">
        <v>85</v>
      </c>
    </row>
    <row r="2397" spans="1:72" x14ac:dyDescent="0.25">
      <c r="A2397" t="s">
        <v>21457</v>
      </c>
      <c r="B2397" t="s">
        <v>67</v>
      </c>
      <c r="C2397" t="s">
        <v>21458</v>
      </c>
      <c r="D2397" t="s">
        <v>2273</v>
      </c>
      <c r="E2397" t="s">
        <v>21459</v>
      </c>
      <c r="G2397">
        <v>3342905801</v>
      </c>
      <c r="H2397" t="s">
        <v>131</v>
      </c>
      <c r="J2397" t="s">
        <v>87</v>
      </c>
      <c r="K2397" s="2">
        <v>44517</v>
      </c>
      <c r="L2397" t="s">
        <v>210</v>
      </c>
      <c r="M2397" s="1">
        <v>44517.503483796296</v>
      </c>
      <c r="N2397" t="s">
        <v>75</v>
      </c>
      <c r="O2397" t="s">
        <v>199</v>
      </c>
      <c r="R2397" t="s">
        <v>21460</v>
      </c>
      <c r="S2397" t="s">
        <v>21461</v>
      </c>
      <c r="U2397" t="s">
        <v>81</v>
      </c>
      <c r="AA2397" t="s">
        <v>21462</v>
      </c>
      <c r="AB2397" t="s">
        <v>21463</v>
      </c>
      <c r="AF2397" t="s">
        <v>21464</v>
      </c>
      <c r="AK2397" t="s">
        <v>21465</v>
      </c>
      <c r="AL2397">
        <v>37217</v>
      </c>
      <c r="AU2397" s="1">
        <v>44517.520879629628</v>
      </c>
      <c r="AW2397" t="s">
        <v>71</v>
      </c>
      <c r="BC2397" s="1">
        <v>44517.503425925926</v>
      </c>
      <c r="BL2397" t="s">
        <v>21466</v>
      </c>
      <c r="BP2397" t="s">
        <v>230</v>
      </c>
      <c r="BQ2397" t="s">
        <v>103</v>
      </c>
      <c r="BS2397" t="s">
        <v>150</v>
      </c>
    </row>
    <row r="2398" spans="1:72" x14ac:dyDescent="0.25">
      <c r="A2398" t="s">
        <v>21467</v>
      </c>
      <c r="B2398" t="s">
        <v>124</v>
      </c>
      <c r="C2398" t="s">
        <v>21468</v>
      </c>
      <c r="D2398" t="s">
        <v>190</v>
      </c>
      <c r="E2398" t="s">
        <v>21469</v>
      </c>
      <c r="F2398">
        <v>1591059048260</v>
      </c>
      <c r="H2398" t="s">
        <v>186</v>
      </c>
      <c r="J2398" t="s">
        <v>87</v>
      </c>
      <c r="K2398" s="2">
        <v>44517</v>
      </c>
      <c r="L2398" t="s">
        <v>210</v>
      </c>
      <c r="M2398" s="1">
        <v>44517.727025462962</v>
      </c>
      <c r="N2398" t="s">
        <v>75</v>
      </c>
      <c r="O2398" t="s">
        <v>152</v>
      </c>
      <c r="R2398" t="s">
        <v>21470</v>
      </c>
      <c r="S2398" t="s">
        <v>21471</v>
      </c>
      <c r="U2398" t="s">
        <v>103</v>
      </c>
      <c r="V2398" t="s">
        <v>21472</v>
      </c>
      <c r="W2398" t="s">
        <v>82</v>
      </c>
      <c r="AG2398" t="s">
        <v>21473</v>
      </c>
      <c r="AH2398" t="s">
        <v>21474</v>
      </c>
      <c r="AT2398" t="s">
        <v>81</v>
      </c>
      <c r="AU2398" s="1">
        <v>44517.801435185182</v>
      </c>
      <c r="AW2398" t="s">
        <v>71</v>
      </c>
      <c r="BC2398" s="1">
        <v>44517.68582175926</v>
      </c>
      <c r="BG2398" t="s">
        <v>21475</v>
      </c>
      <c r="BK2398" s="5">
        <v>0.80208333333333337</v>
      </c>
      <c r="BL2398" t="s">
        <v>21467</v>
      </c>
      <c r="BM2398" t="s">
        <v>77</v>
      </c>
      <c r="BP2398" t="s">
        <v>187</v>
      </c>
      <c r="BQ2398" t="s">
        <v>81</v>
      </c>
      <c r="BS2398" t="s">
        <v>85</v>
      </c>
    </row>
    <row r="2399" spans="1:72" x14ac:dyDescent="0.25">
      <c r="A2399" t="s">
        <v>21476</v>
      </c>
      <c r="B2399" t="s">
        <v>67</v>
      </c>
      <c r="C2399" t="s">
        <v>21477</v>
      </c>
      <c r="E2399" t="s">
        <v>21478</v>
      </c>
      <c r="F2399">
        <v>1591060723000</v>
      </c>
      <c r="G2399">
        <v>1332778304</v>
      </c>
      <c r="H2399" t="s">
        <v>4120</v>
      </c>
      <c r="K2399" s="2">
        <v>44517</v>
      </c>
      <c r="L2399" t="s">
        <v>210</v>
      </c>
      <c r="M2399" s="1">
        <v>44517.893483796295</v>
      </c>
      <c r="N2399" t="s">
        <v>75</v>
      </c>
      <c r="O2399" t="s">
        <v>152</v>
      </c>
      <c r="R2399" t="s">
        <v>21479</v>
      </c>
      <c r="S2399" t="s">
        <v>144</v>
      </c>
      <c r="U2399" t="s">
        <v>81</v>
      </c>
      <c r="V2399" t="s">
        <v>21480</v>
      </c>
      <c r="AA2399" t="s">
        <v>21481</v>
      </c>
      <c r="AC2399" t="s">
        <v>21482</v>
      </c>
      <c r="AU2399" s="1">
        <v>44517.909537037034</v>
      </c>
      <c r="AW2399" t="s">
        <v>71</v>
      </c>
      <c r="BC2399" s="1">
        <v>44517.893425925926</v>
      </c>
      <c r="BL2399" t="s">
        <v>21483</v>
      </c>
      <c r="BQ2399" t="s">
        <v>103</v>
      </c>
    </row>
    <row r="2400" spans="1:72" x14ac:dyDescent="0.25">
      <c r="A2400" t="s">
        <v>21484</v>
      </c>
      <c r="B2400" t="s">
        <v>67</v>
      </c>
      <c r="C2400" t="s">
        <v>21485</v>
      </c>
      <c r="E2400" t="s">
        <v>21486</v>
      </c>
      <c r="F2400">
        <v>1900026095265</v>
      </c>
      <c r="G2400">
        <v>573098901</v>
      </c>
      <c r="H2400" t="s">
        <v>68</v>
      </c>
      <c r="J2400" t="s">
        <v>79</v>
      </c>
      <c r="K2400" s="2">
        <v>44518</v>
      </c>
      <c r="L2400" t="s">
        <v>195</v>
      </c>
      <c r="M2400" s="1">
        <v>44518.340694444443</v>
      </c>
      <c r="N2400" t="s">
        <v>75</v>
      </c>
      <c r="O2400" t="s">
        <v>102</v>
      </c>
      <c r="R2400" t="s">
        <v>21487</v>
      </c>
      <c r="S2400" t="s">
        <v>309</v>
      </c>
      <c r="U2400" t="s">
        <v>103</v>
      </c>
      <c r="V2400" s="3">
        <v>3697294136972940</v>
      </c>
      <c r="W2400" t="s">
        <v>437</v>
      </c>
      <c r="X2400">
        <v>80870</v>
      </c>
      <c r="AA2400" s="3">
        <v>581581</v>
      </c>
      <c r="AC2400">
        <v>2520</v>
      </c>
      <c r="AF2400" t="s">
        <v>21488</v>
      </c>
      <c r="AG2400" t="s">
        <v>21489</v>
      </c>
      <c r="AH2400" t="s">
        <v>202</v>
      </c>
      <c r="AK2400" t="s">
        <v>21490</v>
      </c>
      <c r="AN2400" t="s">
        <v>89</v>
      </c>
      <c r="AU2400" s="1">
        <v>44518.41678240741</v>
      </c>
      <c r="AW2400" t="s">
        <v>71</v>
      </c>
      <c r="BC2400" s="1">
        <v>44517.512615740743</v>
      </c>
      <c r="BL2400" t="s">
        <v>21491</v>
      </c>
      <c r="BM2400" t="s">
        <v>77</v>
      </c>
      <c r="BN2400" t="s">
        <v>84</v>
      </c>
      <c r="BO2400" t="s">
        <v>21492</v>
      </c>
      <c r="BP2400" t="s">
        <v>724</v>
      </c>
      <c r="BQ2400" t="s">
        <v>81</v>
      </c>
      <c r="BS2400" t="s">
        <v>85</v>
      </c>
      <c r="BT2400" t="s">
        <v>85</v>
      </c>
    </row>
    <row r="2401" spans="1:72" x14ac:dyDescent="0.25">
      <c r="A2401" t="s">
        <v>21493</v>
      </c>
      <c r="B2401" t="s">
        <v>67</v>
      </c>
      <c r="C2401" t="s">
        <v>21494</v>
      </c>
      <c r="E2401" t="s">
        <v>21495</v>
      </c>
      <c r="F2401">
        <v>1200032050150</v>
      </c>
      <c r="G2401">
        <v>3251923101</v>
      </c>
      <c r="H2401" t="s">
        <v>125</v>
      </c>
      <c r="K2401" s="2">
        <v>44518</v>
      </c>
      <c r="L2401" t="s">
        <v>197</v>
      </c>
      <c r="M2401" s="1">
        <v>44518.642268518517</v>
      </c>
      <c r="N2401" t="s">
        <v>75</v>
      </c>
      <c r="O2401" t="s">
        <v>112</v>
      </c>
      <c r="R2401" t="s">
        <v>21496</v>
      </c>
      <c r="S2401" t="s">
        <v>113</v>
      </c>
      <c r="AA2401" t="s">
        <v>21497</v>
      </c>
      <c r="AU2401" s="1">
        <v>44518.907476851855</v>
      </c>
      <c r="AW2401" t="s">
        <v>71</v>
      </c>
      <c r="BC2401" s="1">
        <v>44517.545312499999</v>
      </c>
      <c r="BL2401" t="s">
        <v>21498</v>
      </c>
      <c r="BP2401" t="s">
        <v>5801</v>
      </c>
      <c r="BQ2401" t="s">
        <v>81</v>
      </c>
    </row>
    <row r="2402" spans="1:72" x14ac:dyDescent="0.25">
      <c r="A2402" t="s">
        <v>21499</v>
      </c>
      <c r="B2402" t="s">
        <v>67</v>
      </c>
      <c r="C2402" t="s">
        <v>21500</v>
      </c>
      <c r="E2402" t="s">
        <v>21501</v>
      </c>
      <c r="F2402">
        <v>1200037919620</v>
      </c>
      <c r="G2402">
        <v>3390278102</v>
      </c>
      <c r="H2402" t="s">
        <v>68</v>
      </c>
      <c r="K2402" s="2">
        <v>44518</v>
      </c>
      <c r="L2402" t="s">
        <v>195</v>
      </c>
      <c r="M2402" s="1">
        <v>44518.494733796295</v>
      </c>
      <c r="N2402" t="s">
        <v>95</v>
      </c>
      <c r="O2402" t="s">
        <v>112</v>
      </c>
      <c r="R2402" t="s">
        <v>238</v>
      </c>
      <c r="V2402" t="s">
        <v>21502</v>
      </c>
      <c r="AA2402" t="s">
        <v>21503</v>
      </c>
      <c r="AW2402" t="s">
        <v>71</v>
      </c>
      <c r="AZ2402" t="s">
        <v>96</v>
      </c>
      <c r="BA2402" t="s">
        <v>48</v>
      </c>
      <c r="BB2402" t="s">
        <v>12062</v>
      </c>
      <c r="BC2402" s="1">
        <v>44517.545312499999</v>
      </c>
      <c r="BL2402" t="s">
        <v>21504</v>
      </c>
      <c r="BP2402" t="s">
        <v>585</v>
      </c>
      <c r="BQ2402" t="s">
        <v>81</v>
      </c>
    </row>
    <row r="2403" spans="1:72" x14ac:dyDescent="0.25">
      <c r="A2403" t="s">
        <v>21505</v>
      </c>
      <c r="B2403" t="s">
        <v>67</v>
      </c>
      <c r="C2403" t="s">
        <v>21506</v>
      </c>
      <c r="E2403" t="s">
        <v>21507</v>
      </c>
      <c r="F2403">
        <v>1012393398204</v>
      </c>
      <c r="G2403">
        <v>4012209109</v>
      </c>
      <c r="H2403" t="s">
        <v>68</v>
      </c>
      <c r="K2403" s="2">
        <v>44518</v>
      </c>
      <c r="L2403" t="s">
        <v>197</v>
      </c>
      <c r="M2403" s="1">
        <v>44518.543333333335</v>
      </c>
      <c r="N2403" t="s">
        <v>69</v>
      </c>
      <c r="O2403" t="s">
        <v>205</v>
      </c>
      <c r="P2403" t="s">
        <v>111</v>
      </c>
      <c r="Q2403" t="s">
        <v>21508</v>
      </c>
      <c r="R2403" t="s">
        <v>21509</v>
      </c>
      <c r="V2403" s="4" t="s">
        <v>21510</v>
      </c>
      <c r="AA2403" t="s">
        <v>21511</v>
      </c>
      <c r="AV2403" s="1">
        <v>44518.546678240738</v>
      </c>
      <c r="AW2403" t="s">
        <v>71</v>
      </c>
      <c r="BC2403" s="1">
        <v>44517.507997685185</v>
      </c>
      <c r="BL2403" t="s">
        <v>21512</v>
      </c>
      <c r="BP2403" t="s">
        <v>585</v>
      </c>
      <c r="BQ2403" t="s">
        <v>81</v>
      </c>
    </row>
    <row r="2404" spans="1:72" x14ac:dyDescent="0.25">
      <c r="A2404" t="s">
        <v>21513</v>
      </c>
      <c r="B2404" t="s">
        <v>120</v>
      </c>
      <c r="C2404" t="s">
        <v>21514</v>
      </c>
      <c r="E2404" t="s">
        <v>21515</v>
      </c>
      <c r="F2404">
        <v>1200041687057</v>
      </c>
      <c r="G2404">
        <v>3402334306</v>
      </c>
      <c r="H2404" t="s">
        <v>68</v>
      </c>
      <c r="K2404" s="2">
        <v>44518</v>
      </c>
      <c r="L2404" t="s">
        <v>195</v>
      </c>
      <c r="M2404" s="1">
        <v>44518.377430555556</v>
      </c>
      <c r="N2404" t="s">
        <v>69</v>
      </c>
      <c r="O2404" t="s">
        <v>112</v>
      </c>
      <c r="P2404" t="s">
        <v>130</v>
      </c>
      <c r="Q2404" t="s">
        <v>21516</v>
      </c>
      <c r="R2404" t="s">
        <v>21517</v>
      </c>
      <c r="V2404" t="s">
        <v>21518</v>
      </c>
      <c r="AA2404" t="s">
        <v>21519</v>
      </c>
      <c r="AV2404" s="1">
        <v>44518.434155092589</v>
      </c>
      <c r="AW2404" t="s">
        <v>71</v>
      </c>
      <c r="BC2404" s="1">
        <v>44517.545312499999</v>
      </c>
      <c r="BL2404" t="s">
        <v>21520</v>
      </c>
      <c r="BP2404" t="s">
        <v>585</v>
      </c>
      <c r="BQ2404" t="s">
        <v>81</v>
      </c>
    </row>
    <row r="2405" spans="1:72" x14ac:dyDescent="0.25">
      <c r="A2405" t="s">
        <v>21521</v>
      </c>
      <c r="B2405" t="s">
        <v>67</v>
      </c>
      <c r="C2405" t="s">
        <v>21522</v>
      </c>
      <c r="E2405" t="s">
        <v>21523</v>
      </c>
      <c r="F2405">
        <v>1900018019560</v>
      </c>
      <c r="H2405" t="s">
        <v>145</v>
      </c>
      <c r="K2405" s="2">
        <v>44518</v>
      </c>
      <c r="L2405" t="s">
        <v>197</v>
      </c>
      <c r="M2405" s="1">
        <v>44518.617372685185</v>
      </c>
      <c r="N2405" t="s">
        <v>75</v>
      </c>
      <c r="O2405" t="s">
        <v>76</v>
      </c>
      <c r="R2405" t="s">
        <v>21524</v>
      </c>
      <c r="S2405" t="s">
        <v>21525</v>
      </c>
      <c r="U2405" t="s">
        <v>81</v>
      </c>
      <c r="V2405" t="s">
        <v>21526</v>
      </c>
      <c r="W2405" t="s">
        <v>89</v>
      </c>
      <c r="X2405" t="s">
        <v>89</v>
      </c>
      <c r="AU2405" s="1">
        <v>44518.636250000003</v>
      </c>
      <c r="AW2405" t="s">
        <v>71</v>
      </c>
      <c r="BC2405" s="1">
        <v>44517.425543981481</v>
      </c>
      <c r="BL2405" t="s">
        <v>21527</v>
      </c>
      <c r="BP2405" t="s">
        <v>2346</v>
      </c>
      <c r="BQ2405" t="s">
        <v>81</v>
      </c>
    </row>
    <row r="2406" spans="1:72" x14ac:dyDescent="0.25">
      <c r="A2406" t="s">
        <v>21528</v>
      </c>
      <c r="B2406" t="s">
        <v>120</v>
      </c>
      <c r="C2406" t="s">
        <v>21529</v>
      </c>
      <c r="E2406" t="s">
        <v>21530</v>
      </c>
      <c r="F2406">
        <v>1900060756219</v>
      </c>
      <c r="G2406">
        <v>8907782604</v>
      </c>
      <c r="H2406" t="s">
        <v>68</v>
      </c>
      <c r="J2406" t="s">
        <v>79</v>
      </c>
      <c r="K2406" s="2">
        <v>44518</v>
      </c>
      <c r="L2406" t="s">
        <v>197</v>
      </c>
      <c r="M2406" s="1">
        <v>44518.500462962962</v>
      </c>
      <c r="N2406" t="s">
        <v>259</v>
      </c>
      <c r="O2406" t="s">
        <v>9633</v>
      </c>
      <c r="R2406" t="s">
        <v>21531</v>
      </c>
      <c r="V2406" t="s">
        <v>21532</v>
      </c>
      <c r="W2406">
        <v>1</v>
      </c>
      <c r="AA2406" t="s">
        <v>21533</v>
      </c>
      <c r="AC2406">
        <v>14856</v>
      </c>
      <c r="AF2406" t="s">
        <v>21534</v>
      </c>
      <c r="AG2406" t="s">
        <v>21535</v>
      </c>
      <c r="AH2406" t="s">
        <v>202</v>
      </c>
      <c r="AW2406" t="s">
        <v>71</v>
      </c>
      <c r="BC2406" s="1">
        <v>44518.400092592594</v>
      </c>
      <c r="BL2406" t="s">
        <v>21536</v>
      </c>
      <c r="BP2406" t="s">
        <v>585</v>
      </c>
      <c r="BQ2406" t="s">
        <v>81</v>
      </c>
      <c r="BS2406" t="s">
        <v>85</v>
      </c>
    </row>
    <row r="2407" spans="1:72" x14ac:dyDescent="0.25">
      <c r="A2407" t="s">
        <v>21537</v>
      </c>
      <c r="B2407" t="s">
        <v>67</v>
      </c>
      <c r="C2407" t="s">
        <v>21538</v>
      </c>
      <c r="E2407" t="s">
        <v>21539</v>
      </c>
      <c r="F2407">
        <v>1100050465363</v>
      </c>
      <c r="G2407">
        <v>7411828208</v>
      </c>
      <c r="H2407" t="s">
        <v>68</v>
      </c>
      <c r="J2407" t="s">
        <v>79</v>
      </c>
      <c r="K2407" s="2">
        <v>44518</v>
      </c>
      <c r="L2407" t="s">
        <v>195</v>
      </c>
      <c r="M2407" s="1">
        <v>44518.443368055552</v>
      </c>
      <c r="N2407" t="s">
        <v>75</v>
      </c>
      <c r="O2407" t="s">
        <v>119</v>
      </c>
      <c r="R2407" t="s">
        <v>21540</v>
      </c>
      <c r="S2407" t="s">
        <v>80</v>
      </c>
      <c r="U2407" t="s">
        <v>81</v>
      </c>
      <c r="V2407" t="s">
        <v>21541</v>
      </c>
      <c r="W2407">
        <v>88317</v>
      </c>
      <c r="AA2407" s="3">
        <v>649093649093</v>
      </c>
      <c r="AC2407">
        <v>24363</v>
      </c>
      <c r="AF2407" t="s">
        <v>21542</v>
      </c>
      <c r="AG2407" t="s">
        <v>21543</v>
      </c>
      <c r="AH2407" t="s">
        <v>82</v>
      </c>
      <c r="AK2407" t="s">
        <v>21544</v>
      </c>
      <c r="AN2407" t="s">
        <v>89</v>
      </c>
      <c r="AU2407" s="1">
        <v>44518.479259259257</v>
      </c>
      <c r="AW2407" t="s">
        <v>71</v>
      </c>
      <c r="BC2407" s="1">
        <v>44517.436550925922</v>
      </c>
      <c r="BD2407" t="s">
        <v>103</v>
      </c>
      <c r="BE2407" s="1">
        <v>44501</v>
      </c>
      <c r="BL2407" t="s">
        <v>21545</v>
      </c>
      <c r="BM2407" t="s">
        <v>77</v>
      </c>
      <c r="BN2407" t="s">
        <v>84</v>
      </c>
      <c r="BO2407" t="s">
        <v>21546</v>
      </c>
      <c r="BP2407" t="s">
        <v>585</v>
      </c>
      <c r="BQ2407" t="s">
        <v>81</v>
      </c>
      <c r="BS2407" t="s">
        <v>85</v>
      </c>
      <c r="BT2407" t="s">
        <v>85</v>
      </c>
    </row>
    <row r="2408" spans="1:72" x14ac:dyDescent="0.25">
      <c r="A2408" t="s">
        <v>21547</v>
      </c>
      <c r="B2408" t="s">
        <v>73</v>
      </c>
      <c r="C2408" t="s">
        <v>21548</v>
      </c>
      <c r="E2408" t="s">
        <v>21549</v>
      </c>
      <c r="F2408">
        <v>2000007934579</v>
      </c>
      <c r="H2408" t="s">
        <v>116</v>
      </c>
      <c r="K2408" s="2">
        <v>44518</v>
      </c>
      <c r="L2408" t="s">
        <v>197</v>
      </c>
      <c r="M2408" s="1">
        <v>44518.491215277776</v>
      </c>
      <c r="N2408" t="s">
        <v>69</v>
      </c>
      <c r="O2408" t="s">
        <v>114</v>
      </c>
      <c r="P2408" t="s">
        <v>117</v>
      </c>
      <c r="Q2408" t="s">
        <v>21550</v>
      </c>
      <c r="R2408" t="s">
        <v>21551</v>
      </c>
      <c r="V2408" t="s">
        <v>21552</v>
      </c>
      <c r="AV2408" s="1">
        <v>44518.532187500001</v>
      </c>
      <c r="AW2408" t="s">
        <v>71</v>
      </c>
      <c r="BC2408" s="1">
        <v>44512.297465277778</v>
      </c>
      <c r="BM2408" t="s">
        <v>77</v>
      </c>
      <c r="BQ2408" t="s">
        <v>81</v>
      </c>
    </row>
    <row r="2409" spans="1:72" x14ac:dyDescent="0.25">
      <c r="A2409" t="s">
        <v>21553</v>
      </c>
      <c r="B2409" t="s">
        <v>73</v>
      </c>
      <c r="C2409" t="s">
        <v>21554</v>
      </c>
      <c r="E2409" t="s">
        <v>21555</v>
      </c>
      <c r="F2409">
        <v>2000008066750</v>
      </c>
      <c r="H2409" t="s">
        <v>116</v>
      </c>
      <c r="K2409" s="2">
        <v>44518</v>
      </c>
      <c r="L2409" t="s">
        <v>195</v>
      </c>
      <c r="M2409" s="1">
        <v>44518.375752314816</v>
      </c>
      <c r="N2409" t="s">
        <v>69</v>
      </c>
      <c r="O2409" t="s">
        <v>114</v>
      </c>
      <c r="P2409" t="s">
        <v>117</v>
      </c>
      <c r="Q2409" t="s">
        <v>21556</v>
      </c>
      <c r="R2409" t="s">
        <v>21557</v>
      </c>
      <c r="V2409" t="s">
        <v>21558</v>
      </c>
      <c r="AV2409" s="1">
        <v>44518.457789351851</v>
      </c>
      <c r="AW2409" t="s">
        <v>71</v>
      </c>
      <c r="BC2409" s="1">
        <v>44512.297465277778</v>
      </c>
      <c r="BM2409" t="s">
        <v>77</v>
      </c>
      <c r="BQ2409" t="s">
        <v>81</v>
      </c>
    </row>
    <row r="2410" spans="1:72" x14ac:dyDescent="0.25">
      <c r="A2410" t="s">
        <v>21559</v>
      </c>
      <c r="B2410" t="s">
        <v>73</v>
      </c>
      <c r="C2410" t="s">
        <v>21560</v>
      </c>
      <c r="E2410" t="s">
        <v>21561</v>
      </c>
      <c r="F2410">
        <v>2000008549640</v>
      </c>
      <c r="H2410" t="s">
        <v>116</v>
      </c>
      <c r="K2410" s="2">
        <v>44518</v>
      </c>
      <c r="L2410" t="s">
        <v>197</v>
      </c>
      <c r="M2410" s="1">
        <v>44518.621041666665</v>
      </c>
      <c r="N2410" t="s">
        <v>69</v>
      </c>
      <c r="O2410" t="s">
        <v>114</v>
      </c>
      <c r="P2410" t="s">
        <v>117</v>
      </c>
      <c r="Q2410" t="s">
        <v>21562</v>
      </c>
      <c r="R2410" t="s">
        <v>21563</v>
      </c>
      <c r="V2410" t="s">
        <v>21564</v>
      </c>
      <c r="AV2410" s="1">
        <v>44518.665324074071</v>
      </c>
      <c r="AW2410" t="s">
        <v>71</v>
      </c>
      <c r="BC2410" s="1">
        <v>44512.297465277778</v>
      </c>
      <c r="BM2410" t="s">
        <v>77</v>
      </c>
      <c r="BQ2410" t="s">
        <v>81</v>
      </c>
    </row>
    <row r="2411" spans="1:72" x14ac:dyDescent="0.25">
      <c r="A2411" t="s">
        <v>21565</v>
      </c>
      <c r="B2411" t="s">
        <v>67</v>
      </c>
      <c r="C2411" t="s">
        <v>21566</v>
      </c>
      <c r="E2411" t="s">
        <v>21567</v>
      </c>
      <c r="F2411">
        <v>1012376753331</v>
      </c>
      <c r="G2411">
        <v>2953859103</v>
      </c>
      <c r="H2411" t="s">
        <v>68</v>
      </c>
      <c r="J2411" t="s">
        <v>79</v>
      </c>
      <c r="K2411" s="2">
        <v>44518</v>
      </c>
      <c r="L2411" t="s">
        <v>195</v>
      </c>
      <c r="M2411" s="1">
        <v>44518.349895833337</v>
      </c>
      <c r="N2411" t="s">
        <v>69</v>
      </c>
      <c r="O2411" t="s">
        <v>205</v>
      </c>
      <c r="P2411" t="s">
        <v>107</v>
      </c>
      <c r="Q2411" t="s">
        <v>21568</v>
      </c>
      <c r="R2411" t="s">
        <v>21569</v>
      </c>
      <c r="V2411" t="s">
        <v>21570</v>
      </c>
      <c r="AA2411" t="s">
        <v>21571</v>
      </c>
      <c r="AV2411" s="1">
        <v>44518.373344907406</v>
      </c>
      <c r="AW2411" t="s">
        <v>71</v>
      </c>
      <c r="BC2411" s="1">
        <v>44517.433576388888</v>
      </c>
      <c r="BL2411" t="s">
        <v>21572</v>
      </c>
      <c r="BP2411" t="s">
        <v>585</v>
      </c>
      <c r="BQ2411" t="s">
        <v>81</v>
      </c>
    </row>
    <row r="2412" spans="1:72" x14ac:dyDescent="0.25">
      <c r="A2412" t="s">
        <v>21573</v>
      </c>
      <c r="B2412" t="s">
        <v>67</v>
      </c>
      <c r="C2412" t="s">
        <v>21574</v>
      </c>
      <c r="E2412" t="s">
        <v>21575</v>
      </c>
      <c r="F2412">
        <v>1012369419328</v>
      </c>
      <c r="G2412">
        <v>2951295409</v>
      </c>
      <c r="H2412" t="s">
        <v>68</v>
      </c>
      <c r="J2412" t="s">
        <v>79</v>
      </c>
      <c r="K2412" s="2">
        <v>44518</v>
      </c>
      <c r="L2412" t="s">
        <v>197</v>
      </c>
      <c r="M2412" s="1">
        <v>44518.563611111109</v>
      </c>
      <c r="N2412" t="s">
        <v>75</v>
      </c>
      <c r="O2412" t="s">
        <v>205</v>
      </c>
      <c r="R2412" t="s">
        <v>21576</v>
      </c>
      <c r="S2412" t="s">
        <v>81</v>
      </c>
      <c r="U2412" t="s">
        <v>81</v>
      </c>
      <c r="V2412" t="s">
        <v>21577</v>
      </c>
      <c r="W2412">
        <v>21551</v>
      </c>
      <c r="AA2412" t="s">
        <v>21578</v>
      </c>
      <c r="AC2412" t="s">
        <v>21579</v>
      </c>
      <c r="AF2412" t="s">
        <v>21580</v>
      </c>
      <c r="AG2412" t="s">
        <v>21581</v>
      </c>
      <c r="AH2412" t="s">
        <v>82</v>
      </c>
      <c r="AK2412" t="s">
        <v>21582</v>
      </c>
      <c r="AN2412">
        <v>1</v>
      </c>
      <c r="AU2412" s="1">
        <v>44518.624664351853</v>
      </c>
      <c r="AW2412" t="s">
        <v>71</v>
      </c>
      <c r="BC2412" s="1">
        <v>44517.433576388888</v>
      </c>
      <c r="BG2412" t="s">
        <v>21583</v>
      </c>
      <c r="BL2412" t="s">
        <v>21584</v>
      </c>
      <c r="BN2412" t="s">
        <v>84</v>
      </c>
      <c r="BO2412" t="s">
        <v>21585</v>
      </c>
      <c r="BP2412" t="s">
        <v>585</v>
      </c>
      <c r="BQ2412" t="s">
        <v>81</v>
      </c>
      <c r="BS2412" t="s">
        <v>85</v>
      </c>
      <c r="BT2412" t="s">
        <v>85</v>
      </c>
    </row>
    <row r="2413" spans="1:72" x14ac:dyDescent="0.25">
      <c r="A2413" t="s">
        <v>21586</v>
      </c>
      <c r="B2413" t="s">
        <v>151</v>
      </c>
      <c r="C2413" t="s">
        <v>21587</v>
      </c>
      <c r="E2413" t="s">
        <v>21588</v>
      </c>
      <c r="F2413">
        <v>1800050517438</v>
      </c>
      <c r="G2413">
        <v>7440616307</v>
      </c>
      <c r="H2413" t="s">
        <v>68</v>
      </c>
      <c r="J2413" t="s">
        <v>79</v>
      </c>
      <c r="K2413" s="2">
        <v>44518</v>
      </c>
      <c r="L2413" t="s">
        <v>195</v>
      </c>
      <c r="M2413" s="1">
        <v>44518.441261574073</v>
      </c>
      <c r="N2413" t="s">
        <v>75</v>
      </c>
      <c r="O2413" t="s">
        <v>165</v>
      </c>
      <c r="R2413" t="s">
        <v>21589</v>
      </c>
      <c r="S2413" t="s">
        <v>21590</v>
      </c>
      <c r="U2413" t="s">
        <v>81</v>
      </c>
      <c r="V2413" t="s">
        <v>21591</v>
      </c>
      <c r="W2413" t="s">
        <v>21592</v>
      </c>
      <c r="AA2413" t="s">
        <v>21593</v>
      </c>
      <c r="AF2413" t="s">
        <v>21594</v>
      </c>
      <c r="AG2413" s="4" t="s">
        <v>21595</v>
      </c>
      <c r="AH2413" t="s">
        <v>82</v>
      </c>
      <c r="AK2413" t="s">
        <v>21596</v>
      </c>
      <c r="AN2413" t="s">
        <v>89</v>
      </c>
      <c r="AU2413" s="1">
        <v>44518.511550925927</v>
      </c>
      <c r="AW2413" t="s">
        <v>71</v>
      </c>
      <c r="BC2413" s="1">
        <v>44517.31826388889</v>
      </c>
      <c r="BG2413" t="s">
        <v>21597</v>
      </c>
      <c r="BH2413" t="s">
        <v>21598</v>
      </c>
      <c r="BL2413" t="s">
        <v>21599</v>
      </c>
      <c r="BN2413" t="s">
        <v>84</v>
      </c>
      <c r="BO2413" t="s">
        <v>21600</v>
      </c>
      <c r="BP2413" t="s">
        <v>585</v>
      </c>
      <c r="BQ2413" t="s">
        <v>81</v>
      </c>
      <c r="BS2413" t="s">
        <v>85</v>
      </c>
      <c r="BT2413" t="s">
        <v>85</v>
      </c>
    </row>
    <row r="2414" spans="1:72" x14ac:dyDescent="0.25">
      <c r="A2414" t="s">
        <v>21601</v>
      </c>
      <c r="B2414" t="s">
        <v>151</v>
      </c>
      <c r="C2414" t="s">
        <v>21602</v>
      </c>
      <c r="E2414" t="s">
        <v>21603</v>
      </c>
      <c r="F2414">
        <v>1800031963515</v>
      </c>
      <c r="G2414">
        <v>1099239403</v>
      </c>
      <c r="H2414" t="s">
        <v>68</v>
      </c>
      <c r="J2414" t="s">
        <v>79</v>
      </c>
      <c r="K2414" s="2">
        <v>44518</v>
      </c>
      <c r="L2414" t="s">
        <v>195</v>
      </c>
      <c r="M2414" s="1">
        <v>44518.479131944441</v>
      </c>
      <c r="N2414" t="s">
        <v>75</v>
      </c>
      <c r="O2414" t="s">
        <v>149</v>
      </c>
      <c r="R2414" t="s">
        <v>21604</v>
      </c>
      <c r="S2414" t="s">
        <v>157</v>
      </c>
      <c r="U2414" t="s">
        <v>81</v>
      </c>
      <c r="V2414" t="s">
        <v>21605</v>
      </c>
      <c r="W2414">
        <v>43304</v>
      </c>
      <c r="AA2414" t="s">
        <v>21606</v>
      </c>
      <c r="AC2414">
        <v>3091</v>
      </c>
      <c r="AF2414" t="s">
        <v>21607</v>
      </c>
      <c r="AG2414" s="4" t="s">
        <v>21608</v>
      </c>
      <c r="AH2414" t="s">
        <v>82</v>
      </c>
      <c r="AK2414" t="s">
        <v>21609</v>
      </c>
      <c r="AN2414" t="s">
        <v>89</v>
      </c>
      <c r="AU2414" s="1">
        <v>44518.588773148149</v>
      </c>
      <c r="AW2414" t="s">
        <v>71</v>
      </c>
      <c r="BC2414" s="1">
        <v>44517.291412037041</v>
      </c>
      <c r="BG2414" t="s">
        <v>21610</v>
      </c>
      <c r="BL2414" t="s">
        <v>21611</v>
      </c>
      <c r="BN2414" t="s">
        <v>84</v>
      </c>
      <c r="BO2414" t="s">
        <v>21612</v>
      </c>
      <c r="BP2414" t="s">
        <v>585</v>
      </c>
      <c r="BQ2414" t="s">
        <v>81</v>
      </c>
      <c r="BS2414" t="s">
        <v>85</v>
      </c>
      <c r="BT2414" t="s">
        <v>85</v>
      </c>
    </row>
    <row r="2415" spans="1:72" x14ac:dyDescent="0.25">
      <c r="A2415" t="s">
        <v>21613</v>
      </c>
      <c r="B2415" t="s">
        <v>151</v>
      </c>
      <c r="C2415" t="s">
        <v>21614</v>
      </c>
      <c r="E2415" t="s">
        <v>21615</v>
      </c>
      <c r="F2415">
        <v>1800032135340</v>
      </c>
      <c r="G2415">
        <v>9134166210</v>
      </c>
      <c r="H2415" t="s">
        <v>68</v>
      </c>
      <c r="J2415" t="s">
        <v>79</v>
      </c>
      <c r="K2415" s="2">
        <v>44518</v>
      </c>
      <c r="L2415" t="s">
        <v>197</v>
      </c>
      <c r="M2415" s="1">
        <v>44518.650763888887</v>
      </c>
      <c r="N2415" t="s">
        <v>75</v>
      </c>
      <c r="O2415" t="s">
        <v>149</v>
      </c>
      <c r="R2415" t="s">
        <v>21616</v>
      </c>
      <c r="S2415" t="s">
        <v>157</v>
      </c>
      <c r="U2415" t="s">
        <v>81</v>
      </c>
      <c r="V2415" t="s">
        <v>21617</v>
      </c>
      <c r="W2415">
        <v>92362</v>
      </c>
      <c r="AA2415" t="s">
        <v>21618</v>
      </c>
      <c r="AC2415">
        <v>13804</v>
      </c>
      <c r="AF2415" t="s">
        <v>21619</v>
      </c>
      <c r="AG2415" s="4" t="s">
        <v>21620</v>
      </c>
      <c r="AH2415" t="s">
        <v>82</v>
      </c>
      <c r="AK2415" t="s">
        <v>21621</v>
      </c>
      <c r="AN2415" t="s">
        <v>89</v>
      </c>
      <c r="AU2415" s="1">
        <v>44518.78266203704</v>
      </c>
      <c r="AW2415" t="s">
        <v>71</v>
      </c>
      <c r="BC2415" s="1">
        <v>44517.454641203702</v>
      </c>
      <c r="BG2415" t="s">
        <v>21622</v>
      </c>
      <c r="BL2415" t="s">
        <v>21623</v>
      </c>
      <c r="BN2415" t="s">
        <v>84</v>
      </c>
      <c r="BO2415" t="s">
        <v>21624</v>
      </c>
      <c r="BP2415" t="s">
        <v>585</v>
      </c>
      <c r="BQ2415" t="s">
        <v>81</v>
      </c>
      <c r="BS2415" t="s">
        <v>85</v>
      </c>
      <c r="BT2415" t="s">
        <v>85</v>
      </c>
    </row>
    <row r="2416" spans="1:72" x14ac:dyDescent="0.25">
      <c r="A2416" t="s">
        <v>21625</v>
      </c>
      <c r="B2416" t="s">
        <v>101</v>
      </c>
      <c r="C2416" t="s">
        <v>21626</v>
      </c>
      <c r="E2416" t="s">
        <v>21627</v>
      </c>
      <c r="F2416">
        <v>2000009852003</v>
      </c>
      <c r="G2416">
        <v>4001924807</v>
      </c>
      <c r="H2416" t="s">
        <v>68</v>
      </c>
      <c r="J2416" t="s">
        <v>79</v>
      </c>
      <c r="K2416" s="2">
        <v>44518</v>
      </c>
      <c r="L2416" t="s">
        <v>197</v>
      </c>
      <c r="M2416" s="1">
        <v>44518.611747685187</v>
      </c>
      <c r="N2416" t="s">
        <v>75</v>
      </c>
      <c r="O2416" t="s">
        <v>106</v>
      </c>
      <c r="R2416" t="s">
        <v>21628</v>
      </c>
      <c r="S2416" t="s">
        <v>21629</v>
      </c>
      <c r="U2416" t="s">
        <v>81</v>
      </c>
      <c r="V2416" t="s">
        <v>21630</v>
      </c>
      <c r="W2416">
        <v>10738</v>
      </c>
      <c r="AA2416" t="s">
        <v>21631</v>
      </c>
      <c r="AC2416" t="s">
        <v>21632</v>
      </c>
      <c r="AF2416" t="s">
        <v>21633</v>
      </c>
      <c r="AG2416" t="s">
        <v>21634</v>
      </c>
      <c r="AH2416" t="s">
        <v>82</v>
      </c>
      <c r="AK2416" t="s">
        <v>21635</v>
      </c>
      <c r="AN2416" t="s">
        <v>89</v>
      </c>
      <c r="AU2416" s="1">
        <v>44518.683749999997</v>
      </c>
      <c r="AW2416" t="s">
        <v>71</v>
      </c>
      <c r="BC2416" s="1">
        <v>44517.500381944446</v>
      </c>
      <c r="BL2416" t="s">
        <v>21636</v>
      </c>
      <c r="BN2416" t="s">
        <v>84</v>
      </c>
      <c r="BO2416" t="s">
        <v>21637</v>
      </c>
      <c r="BP2416" t="s">
        <v>585</v>
      </c>
      <c r="BQ2416" t="s">
        <v>81</v>
      </c>
      <c r="BS2416" t="s">
        <v>85</v>
      </c>
      <c r="BT2416" t="s">
        <v>85</v>
      </c>
    </row>
    <row r="2417" spans="1:72" x14ac:dyDescent="0.25">
      <c r="A2417" t="s">
        <v>21638</v>
      </c>
      <c r="B2417" t="s">
        <v>122</v>
      </c>
      <c r="C2417" t="s">
        <v>21639</v>
      </c>
      <c r="E2417" t="s">
        <v>21640</v>
      </c>
      <c r="F2417">
        <v>2000008109689</v>
      </c>
      <c r="G2417">
        <v>4000936708</v>
      </c>
      <c r="H2417" t="s">
        <v>94</v>
      </c>
      <c r="J2417" t="s">
        <v>87</v>
      </c>
      <c r="K2417" s="2">
        <v>44518</v>
      </c>
      <c r="L2417" t="s">
        <v>195</v>
      </c>
      <c r="M2417" s="1">
        <v>44518.324490740742</v>
      </c>
      <c r="N2417" t="s">
        <v>75</v>
      </c>
      <c r="O2417" t="s">
        <v>106</v>
      </c>
      <c r="R2417" t="s">
        <v>21641</v>
      </c>
      <c r="S2417" t="s">
        <v>21642</v>
      </c>
      <c r="U2417" t="s">
        <v>81</v>
      </c>
      <c r="AA2417" t="s">
        <v>21643</v>
      </c>
      <c r="AC2417" t="s">
        <v>21644</v>
      </c>
      <c r="AF2417" t="s">
        <v>21645</v>
      </c>
      <c r="AK2417" t="s">
        <v>21646</v>
      </c>
      <c r="AU2417" s="1">
        <v>44518.393831018519</v>
      </c>
      <c r="AW2417" t="s">
        <v>71</v>
      </c>
      <c r="BC2417" s="1">
        <v>44517.500381944446</v>
      </c>
      <c r="BL2417" t="s">
        <v>21647</v>
      </c>
      <c r="BP2417" t="s">
        <v>931</v>
      </c>
      <c r="BQ2417" t="s">
        <v>81</v>
      </c>
      <c r="BS2417" t="s">
        <v>85</v>
      </c>
    </row>
    <row r="2418" spans="1:72" x14ac:dyDescent="0.25">
      <c r="A2418" t="s">
        <v>21648</v>
      </c>
      <c r="B2418" t="s">
        <v>151</v>
      </c>
      <c r="C2418" t="s">
        <v>21649</v>
      </c>
      <c r="E2418" t="s">
        <v>21650</v>
      </c>
      <c r="F2418">
        <v>1700053071830</v>
      </c>
      <c r="G2418">
        <v>7751384603</v>
      </c>
      <c r="H2418" t="s">
        <v>68</v>
      </c>
      <c r="K2418" s="2">
        <v>44518</v>
      </c>
      <c r="L2418" t="s">
        <v>195</v>
      </c>
      <c r="N2418" t="s">
        <v>95</v>
      </c>
      <c r="O2418" t="s">
        <v>165</v>
      </c>
      <c r="R2418" t="s">
        <v>153</v>
      </c>
      <c r="V2418" t="s">
        <v>21651</v>
      </c>
      <c r="AA2418" t="s">
        <v>21652</v>
      </c>
      <c r="AW2418" t="s">
        <v>71</v>
      </c>
      <c r="AZ2418" t="s">
        <v>96</v>
      </c>
      <c r="BA2418" t="s">
        <v>160</v>
      </c>
      <c r="BB2418" t="s">
        <v>21653</v>
      </c>
      <c r="BC2418" s="1">
        <v>44517.31826388889</v>
      </c>
      <c r="BL2418" t="s">
        <v>21654</v>
      </c>
      <c r="BP2418" t="s">
        <v>585</v>
      </c>
      <c r="BQ2418" t="s">
        <v>81</v>
      </c>
    </row>
    <row r="2419" spans="1:72" x14ac:dyDescent="0.25">
      <c r="A2419" t="s">
        <v>21655</v>
      </c>
      <c r="B2419" t="s">
        <v>120</v>
      </c>
      <c r="C2419" t="s">
        <v>21656</v>
      </c>
      <c r="E2419" t="s">
        <v>21657</v>
      </c>
      <c r="F2419">
        <v>1012810662825</v>
      </c>
      <c r="G2419">
        <v>2966370305</v>
      </c>
      <c r="H2419" t="s">
        <v>68</v>
      </c>
      <c r="J2419" t="s">
        <v>79</v>
      </c>
      <c r="K2419" s="2">
        <v>44518</v>
      </c>
      <c r="L2419" t="s">
        <v>195</v>
      </c>
      <c r="M2419" s="1">
        <v>44518.464791666665</v>
      </c>
      <c r="N2419" t="s">
        <v>75</v>
      </c>
      <c r="O2419" t="s">
        <v>712</v>
      </c>
      <c r="R2419" t="s">
        <v>21658</v>
      </c>
      <c r="S2419" t="s">
        <v>21659</v>
      </c>
      <c r="U2419" t="s">
        <v>81</v>
      </c>
      <c r="V2419" t="s">
        <v>21660</v>
      </c>
      <c r="W2419">
        <v>11152</v>
      </c>
      <c r="X2419">
        <v>38841</v>
      </c>
      <c r="AA2419" t="s">
        <v>21661</v>
      </c>
      <c r="AC2419">
        <v>10123</v>
      </c>
      <c r="AF2419" t="s">
        <v>21662</v>
      </c>
      <c r="AG2419" t="s">
        <v>21663</v>
      </c>
      <c r="AH2419" t="s">
        <v>89</v>
      </c>
      <c r="AK2419" t="s">
        <v>21664</v>
      </c>
      <c r="AN2419" t="s">
        <v>89</v>
      </c>
      <c r="AU2419" s="1">
        <v>44518.524131944447</v>
      </c>
      <c r="AW2419" t="s">
        <v>71</v>
      </c>
      <c r="BC2419" s="1">
        <v>44517.475844907407</v>
      </c>
      <c r="BL2419" t="s">
        <v>21665</v>
      </c>
      <c r="BN2419" t="s">
        <v>84</v>
      </c>
      <c r="BO2419" t="s">
        <v>21666</v>
      </c>
      <c r="BP2419" t="s">
        <v>585</v>
      </c>
      <c r="BQ2419" t="s">
        <v>81</v>
      </c>
      <c r="BS2419" t="s">
        <v>85</v>
      </c>
      <c r="BT2419" t="s">
        <v>85</v>
      </c>
    </row>
    <row r="2420" spans="1:72" x14ac:dyDescent="0.25">
      <c r="A2420" t="s">
        <v>21667</v>
      </c>
      <c r="B2420" t="s">
        <v>120</v>
      </c>
      <c r="C2420" t="s">
        <v>21668</v>
      </c>
      <c r="E2420" t="s">
        <v>21669</v>
      </c>
      <c r="F2420">
        <v>1012810524595</v>
      </c>
      <c r="G2420">
        <v>2966217207</v>
      </c>
      <c r="H2420" t="s">
        <v>68</v>
      </c>
      <c r="J2420" t="s">
        <v>79</v>
      </c>
      <c r="K2420" s="2">
        <v>44518</v>
      </c>
      <c r="L2420" t="s">
        <v>197</v>
      </c>
      <c r="M2420" s="1">
        <v>44518.537754629629</v>
      </c>
      <c r="N2420" t="s">
        <v>75</v>
      </c>
      <c r="O2420" t="s">
        <v>712</v>
      </c>
      <c r="R2420" t="s">
        <v>21670</v>
      </c>
      <c r="S2420" t="s">
        <v>168</v>
      </c>
      <c r="U2420" t="s">
        <v>103</v>
      </c>
      <c r="V2420" t="s">
        <v>21671</v>
      </c>
      <c r="W2420" t="s">
        <v>21672</v>
      </c>
      <c r="X2420">
        <v>19888</v>
      </c>
      <c r="AA2420" t="s">
        <v>21673</v>
      </c>
      <c r="AC2420">
        <v>3504</v>
      </c>
      <c r="AF2420" t="s">
        <v>21674</v>
      </c>
      <c r="AG2420" t="s">
        <v>21675</v>
      </c>
      <c r="AH2420" t="s">
        <v>89</v>
      </c>
      <c r="AK2420" t="s">
        <v>21676</v>
      </c>
      <c r="AN2420" t="s">
        <v>89</v>
      </c>
      <c r="AU2420" s="1">
        <v>44518.594224537039</v>
      </c>
      <c r="AW2420" t="s">
        <v>71</v>
      </c>
      <c r="BC2420" s="1">
        <v>44517.475844907407</v>
      </c>
      <c r="BL2420" t="s">
        <v>21677</v>
      </c>
      <c r="BN2420" t="s">
        <v>84</v>
      </c>
      <c r="BO2420" t="s">
        <v>21678</v>
      </c>
      <c r="BP2420" t="s">
        <v>585</v>
      </c>
      <c r="BQ2420" t="s">
        <v>81</v>
      </c>
      <c r="BS2420" t="s">
        <v>85</v>
      </c>
      <c r="BT2420" t="s">
        <v>85</v>
      </c>
    </row>
    <row r="2421" spans="1:72" x14ac:dyDescent="0.25">
      <c r="A2421" t="s">
        <v>21679</v>
      </c>
      <c r="B2421" t="s">
        <v>151</v>
      </c>
      <c r="C2421" t="s">
        <v>21680</v>
      </c>
      <c r="E2421" t="s">
        <v>21681</v>
      </c>
      <c r="F2421">
        <v>1800030522196</v>
      </c>
      <c r="G2421">
        <v>1076876406</v>
      </c>
      <c r="H2421" t="s">
        <v>68</v>
      </c>
      <c r="J2421" t="s">
        <v>79</v>
      </c>
      <c r="K2421" s="2">
        <v>44518</v>
      </c>
      <c r="L2421" t="s">
        <v>195</v>
      </c>
      <c r="M2421" s="1">
        <v>44518.354131944441</v>
      </c>
      <c r="N2421" t="s">
        <v>75</v>
      </c>
      <c r="O2421" t="s">
        <v>165</v>
      </c>
      <c r="R2421" t="s">
        <v>153</v>
      </c>
      <c r="S2421" t="s">
        <v>21682</v>
      </c>
      <c r="U2421" t="s">
        <v>81</v>
      </c>
      <c r="V2421" t="s">
        <v>21683</v>
      </c>
      <c r="W2421" t="s">
        <v>21684</v>
      </c>
      <c r="AA2421" t="s">
        <v>21685</v>
      </c>
      <c r="AC2421">
        <v>20247</v>
      </c>
      <c r="AF2421" t="s">
        <v>21686</v>
      </c>
      <c r="AG2421" s="4" t="s">
        <v>21687</v>
      </c>
      <c r="AH2421" t="s">
        <v>82</v>
      </c>
      <c r="AK2421" t="s">
        <v>21688</v>
      </c>
      <c r="AN2421" t="s">
        <v>89</v>
      </c>
      <c r="AU2421" s="1">
        <v>44518.420428240737</v>
      </c>
      <c r="AW2421" t="s">
        <v>71</v>
      </c>
      <c r="BC2421" s="1">
        <v>44517.443912037037</v>
      </c>
      <c r="BL2421" t="s">
        <v>21689</v>
      </c>
      <c r="BN2421" t="s">
        <v>84</v>
      </c>
      <c r="BO2421" t="s">
        <v>21690</v>
      </c>
      <c r="BP2421" t="s">
        <v>585</v>
      </c>
      <c r="BQ2421" t="s">
        <v>81</v>
      </c>
      <c r="BS2421" t="s">
        <v>85</v>
      </c>
      <c r="BT2421" t="s">
        <v>85</v>
      </c>
    </row>
    <row r="2422" spans="1:72" x14ac:dyDescent="0.25">
      <c r="A2422" t="s">
        <v>21691</v>
      </c>
      <c r="B2422" t="s">
        <v>101</v>
      </c>
      <c r="C2422" t="s">
        <v>21692</v>
      </c>
      <c r="E2422" t="s">
        <v>21693</v>
      </c>
      <c r="F2422">
        <v>1030043424232</v>
      </c>
      <c r="G2422">
        <v>7529059005</v>
      </c>
      <c r="H2422" t="s">
        <v>68</v>
      </c>
      <c r="J2422" t="s">
        <v>79</v>
      </c>
      <c r="K2422" s="2">
        <v>44518</v>
      </c>
      <c r="L2422" t="s">
        <v>195</v>
      </c>
      <c r="M2422" s="1">
        <v>44518.352789351855</v>
      </c>
      <c r="N2422" t="s">
        <v>75</v>
      </c>
      <c r="O2422" t="s">
        <v>712</v>
      </c>
      <c r="R2422" t="s">
        <v>21694</v>
      </c>
      <c r="S2422" t="s">
        <v>168</v>
      </c>
      <c r="U2422" t="s">
        <v>81</v>
      </c>
      <c r="V2422" t="s">
        <v>21695</v>
      </c>
      <c r="W2422">
        <v>39114</v>
      </c>
      <c r="AA2422" s="3">
        <v>711469711469</v>
      </c>
      <c r="AC2422">
        <v>12125</v>
      </c>
      <c r="AF2422" t="s">
        <v>21696</v>
      </c>
      <c r="AG2422" t="s">
        <v>21697</v>
      </c>
      <c r="AH2422" t="s">
        <v>89</v>
      </c>
      <c r="AK2422" t="s">
        <v>21698</v>
      </c>
      <c r="AN2422" t="s">
        <v>89</v>
      </c>
      <c r="AU2422" s="1">
        <v>44518.45008101852</v>
      </c>
      <c r="AW2422" t="s">
        <v>71</v>
      </c>
      <c r="BC2422" s="1">
        <v>44517.475844907407</v>
      </c>
      <c r="BG2422" t="s">
        <v>21699</v>
      </c>
      <c r="BH2422" t="s">
        <v>21700</v>
      </c>
      <c r="BL2422" t="s">
        <v>21701</v>
      </c>
      <c r="BN2422" t="s">
        <v>84</v>
      </c>
      <c r="BO2422" t="s">
        <v>21702</v>
      </c>
      <c r="BP2422" t="s">
        <v>585</v>
      </c>
      <c r="BQ2422" t="s">
        <v>81</v>
      </c>
      <c r="BS2422" t="s">
        <v>85</v>
      </c>
      <c r="BT2422" t="s">
        <v>85</v>
      </c>
    </row>
    <row r="2423" spans="1:72" x14ac:dyDescent="0.25">
      <c r="A2423" t="s">
        <v>21703</v>
      </c>
      <c r="B2423" t="s">
        <v>67</v>
      </c>
      <c r="C2423" t="s">
        <v>21704</v>
      </c>
      <c r="E2423" t="s">
        <v>21705</v>
      </c>
      <c r="F2423">
        <v>1013035054503</v>
      </c>
      <c r="G2423">
        <v>3052109503</v>
      </c>
      <c r="H2423" t="s">
        <v>146</v>
      </c>
      <c r="K2423" s="2">
        <v>44518</v>
      </c>
      <c r="L2423" t="s">
        <v>197</v>
      </c>
      <c r="M2423" s="1">
        <v>44518.743958333333</v>
      </c>
      <c r="N2423" t="s">
        <v>69</v>
      </c>
      <c r="O2423" t="s">
        <v>785</v>
      </c>
      <c r="P2423" t="s">
        <v>252</v>
      </c>
      <c r="Q2423" t="s">
        <v>21706</v>
      </c>
      <c r="R2423" t="s">
        <v>21707</v>
      </c>
      <c r="AA2423" t="s">
        <v>21708</v>
      </c>
      <c r="AV2423" s="1">
        <v>44518.744571759256</v>
      </c>
      <c r="AW2423" t="s">
        <v>71</v>
      </c>
      <c r="BC2423" s="1">
        <v>44517.47483796296</v>
      </c>
      <c r="BL2423" t="s">
        <v>21709</v>
      </c>
      <c r="BP2423" t="s">
        <v>6661</v>
      </c>
      <c r="BQ2423" t="s">
        <v>81</v>
      </c>
    </row>
    <row r="2424" spans="1:72" x14ac:dyDescent="0.25">
      <c r="A2424" t="s">
        <v>21710</v>
      </c>
      <c r="B2424" t="s">
        <v>122</v>
      </c>
      <c r="C2424" t="s">
        <v>21711</v>
      </c>
      <c r="E2424" t="s">
        <v>21712</v>
      </c>
      <c r="F2424">
        <v>1100000670918</v>
      </c>
      <c r="G2424">
        <v>2245694410</v>
      </c>
      <c r="H2424" t="s">
        <v>68</v>
      </c>
      <c r="J2424" t="s">
        <v>79</v>
      </c>
      <c r="K2424" s="2">
        <v>44518</v>
      </c>
      <c r="L2424" t="s">
        <v>195</v>
      </c>
      <c r="M2424" s="1">
        <v>44518.350057870368</v>
      </c>
      <c r="N2424" t="s">
        <v>75</v>
      </c>
      <c r="O2424" t="s">
        <v>119</v>
      </c>
      <c r="R2424" t="s">
        <v>21713</v>
      </c>
      <c r="S2424" t="s">
        <v>80</v>
      </c>
      <c r="U2424" t="s">
        <v>81</v>
      </c>
      <c r="V2424" t="s">
        <v>21714</v>
      </c>
      <c r="W2424">
        <v>86073</v>
      </c>
      <c r="AA2424" s="3">
        <v>184323184323</v>
      </c>
      <c r="AC2424">
        <v>5036</v>
      </c>
      <c r="AF2424" t="s">
        <v>21715</v>
      </c>
      <c r="AG2424" t="s">
        <v>21716</v>
      </c>
      <c r="AH2424" t="s">
        <v>82</v>
      </c>
      <c r="AK2424" t="s">
        <v>21717</v>
      </c>
      <c r="AN2424" t="s">
        <v>89</v>
      </c>
      <c r="AU2424" s="1">
        <v>44518.411458333336</v>
      </c>
      <c r="AW2424" t="s">
        <v>71</v>
      </c>
      <c r="BC2424" s="1">
        <v>44517.436550925922</v>
      </c>
      <c r="BL2424" t="s">
        <v>21718</v>
      </c>
      <c r="BN2424" t="s">
        <v>84</v>
      </c>
      <c r="BO2424" t="s">
        <v>21719</v>
      </c>
      <c r="BP2424" t="s">
        <v>585</v>
      </c>
      <c r="BQ2424" t="s">
        <v>81</v>
      </c>
      <c r="BS2424" t="s">
        <v>85</v>
      </c>
      <c r="BT2424" t="s">
        <v>85</v>
      </c>
    </row>
    <row r="2425" spans="1:72" x14ac:dyDescent="0.25">
      <c r="A2425" t="s">
        <v>21720</v>
      </c>
      <c r="B2425" t="s">
        <v>151</v>
      </c>
      <c r="C2425" t="s">
        <v>21721</v>
      </c>
      <c r="E2425" t="s">
        <v>21722</v>
      </c>
      <c r="F2425">
        <v>1800015610461</v>
      </c>
      <c r="G2425">
        <v>1073687601</v>
      </c>
      <c r="H2425" t="s">
        <v>68</v>
      </c>
      <c r="J2425" t="s">
        <v>79</v>
      </c>
      <c r="K2425" s="2">
        <v>44518</v>
      </c>
      <c r="L2425" t="s">
        <v>197</v>
      </c>
      <c r="M2425" s="1">
        <v>44518.588831018518</v>
      </c>
      <c r="N2425" t="s">
        <v>75</v>
      </c>
      <c r="O2425" t="s">
        <v>165</v>
      </c>
      <c r="R2425" t="s">
        <v>21723</v>
      </c>
      <c r="S2425" t="s">
        <v>80</v>
      </c>
      <c r="U2425" t="s">
        <v>81</v>
      </c>
      <c r="V2425" t="s">
        <v>21724</v>
      </c>
      <c r="W2425">
        <v>64549</v>
      </c>
      <c r="AA2425" s="3">
        <v>620489620489</v>
      </c>
      <c r="AC2425">
        <v>5337</v>
      </c>
      <c r="AF2425" t="s">
        <v>21725</v>
      </c>
      <c r="AG2425" s="4" t="s">
        <v>21726</v>
      </c>
      <c r="AH2425" t="s">
        <v>82</v>
      </c>
      <c r="AK2425" t="s">
        <v>21727</v>
      </c>
      <c r="AN2425" t="s">
        <v>89</v>
      </c>
      <c r="AU2425" s="1">
        <v>44518.640416666669</v>
      </c>
      <c r="AW2425" t="s">
        <v>71</v>
      </c>
      <c r="BC2425" s="1">
        <v>44517.31826388889</v>
      </c>
      <c r="BL2425" t="s">
        <v>21728</v>
      </c>
      <c r="BN2425" t="s">
        <v>84</v>
      </c>
      <c r="BO2425" t="s">
        <v>21729</v>
      </c>
      <c r="BP2425" t="s">
        <v>585</v>
      </c>
      <c r="BQ2425" t="s">
        <v>81</v>
      </c>
      <c r="BS2425" t="s">
        <v>85</v>
      </c>
      <c r="BT2425" t="s">
        <v>85</v>
      </c>
    </row>
    <row r="2426" spans="1:72" x14ac:dyDescent="0.25">
      <c r="A2426" t="s">
        <v>21730</v>
      </c>
      <c r="B2426" t="s">
        <v>122</v>
      </c>
      <c r="C2426" t="s">
        <v>21731</v>
      </c>
      <c r="E2426" t="s">
        <v>21732</v>
      </c>
      <c r="F2426">
        <v>2000007630760</v>
      </c>
      <c r="H2426" t="s">
        <v>86</v>
      </c>
      <c r="J2426" t="s">
        <v>87</v>
      </c>
      <c r="K2426" s="2">
        <v>44518</v>
      </c>
      <c r="L2426" t="s">
        <v>195</v>
      </c>
      <c r="M2426" s="1">
        <v>44518.35460648148</v>
      </c>
      <c r="N2426" t="s">
        <v>75</v>
      </c>
      <c r="O2426" t="s">
        <v>78</v>
      </c>
      <c r="R2426" t="s">
        <v>21733</v>
      </c>
      <c r="S2426" t="s">
        <v>89</v>
      </c>
      <c r="U2426" t="s">
        <v>81</v>
      </c>
      <c r="V2426" t="s">
        <v>21734</v>
      </c>
      <c r="W2426">
        <v>24875</v>
      </c>
      <c r="X2426">
        <v>24875</v>
      </c>
      <c r="AG2426" t="s">
        <v>21735</v>
      </c>
      <c r="AH2426" t="s">
        <v>89</v>
      </c>
      <c r="AN2426" t="s">
        <v>89</v>
      </c>
      <c r="AU2426" s="1">
        <v>44518.391018518516</v>
      </c>
      <c r="AW2426" t="s">
        <v>71</v>
      </c>
      <c r="BC2426" s="1">
        <v>44517.455231481479</v>
      </c>
      <c r="BL2426" t="s">
        <v>21736</v>
      </c>
      <c r="BN2426" t="s">
        <v>84</v>
      </c>
      <c r="BO2426" t="s">
        <v>21737</v>
      </c>
      <c r="BP2426" t="s">
        <v>574</v>
      </c>
      <c r="BQ2426" t="s">
        <v>81</v>
      </c>
      <c r="BS2426" t="s">
        <v>85</v>
      </c>
    </row>
    <row r="2427" spans="1:72" x14ac:dyDescent="0.25">
      <c r="A2427" t="s">
        <v>21738</v>
      </c>
      <c r="B2427" t="s">
        <v>67</v>
      </c>
      <c r="C2427" t="s">
        <v>21739</v>
      </c>
      <c r="E2427" t="s">
        <v>21740</v>
      </c>
      <c r="F2427">
        <v>1012376691001</v>
      </c>
      <c r="G2427">
        <v>2953709005</v>
      </c>
      <c r="H2427" t="s">
        <v>68</v>
      </c>
      <c r="J2427" t="s">
        <v>79</v>
      </c>
      <c r="K2427" s="2">
        <v>44518</v>
      </c>
      <c r="L2427" t="s">
        <v>195</v>
      </c>
      <c r="M2427" s="1">
        <v>44518.379247685189</v>
      </c>
      <c r="N2427" t="s">
        <v>75</v>
      </c>
      <c r="O2427" t="s">
        <v>205</v>
      </c>
      <c r="R2427" t="s">
        <v>21741</v>
      </c>
      <c r="S2427" t="s">
        <v>81</v>
      </c>
      <c r="U2427" t="s">
        <v>81</v>
      </c>
      <c r="V2427" t="s">
        <v>21742</v>
      </c>
      <c r="W2427">
        <v>20453</v>
      </c>
      <c r="X2427">
        <v>60842</v>
      </c>
      <c r="AA2427" t="s">
        <v>21743</v>
      </c>
      <c r="AC2427">
        <v>1049</v>
      </c>
      <c r="AF2427" t="s">
        <v>21744</v>
      </c>
      <c r="AG2427" t="s">
        <v>21745</v>
      </c>
      <c r="AH2427" t="s">
        <v>82</v>
      </c>
      <c r="AK2427" t="s">
        <v>21746</v>
      </c>
      <c r="AN2427">
        <v>1</v>
      </c>
      <c r="AU2427" s="1">
        <v>44518.483171296299</v>
      </c>
      <c r="AW2427" t="s">
        <v>71</v>
      </c>
      <c r="BC2427" s="1">
        <v>44517.433576388888</v>
      </c>
      <c r="BG2427" t="s">
        <v>21747</v>
      </c>
      <c r="BL2427" t="s">
        <v>21748</v>
      </c>
      <c r="BN2427" t="s">
        <v>84</v>
      </c>
      <c r="BO2427" t="s">
        <v>21749</v>
      </c>
      <c r="BP2427" t="s">
        <v>724</v>
      </c>
      <c r="BQ2427" t="s">
        <v>81</v>
      </c>
      <c r="BS2427" t="s">
        <v>85</v>
      </c>
      <c r="BT2427" t="s">
        <v>85</v>
      </c>
    </row>
    <row r="2428" spans="1:72" x14ac:dyDescent="0.25">
      <c r="A2428" t="s">
        <v>21750</v>
      </c>
      <c r="B2428" t="s">
        <v>67</v>
      </c>
      <c r="C2428" t="s">
        <v>21751</v>
      </c>
      <c r="E2428" t="s">
        <v>21752</v>
      </c>
      <c r="F2428">
        <v>1012663887867</v>
      </c>
      <c r="H2428" t="s">
        <v>86</v>
      </c>
      <c r="J2428" t="s">
        <v>87</v>
      </c>
      <c r="K2428" s="2">
        <v>44518</v>
      </c>
      <c r="L2428" t="s">
        <v>197</v>
      </c>
      <c r="M2428" s="1">
        <v>44518.606030092589</v>
      </c>
      <c r="N2428" t="s">
        <v>75</v>
      </c>
      <c r="O2428" t="s">
        <v>119</v>
      </c>
      <c r="R2428" t="s">
        <v>21753</v>
      </c>
      <c r="S2428" t="s">
        <v>80</v>
      </c>
      <c r="U2428" t="s">
        <v>81</v>
      </c>
      <c r="V2428" t="s">
        <v>21754</v>
      </c>
      <c r="W2428">
        <v>49610</v>
      </c>
      <c r="X2428">
        <v>80648</v>
      </c>
      <c r="AG2428" t="s">
        <v>21755</v>
      </c>
      <c r="AH2428" t="s">
        <v>82</v>
      </c>
      <c r="AN2428" t="s">
        <v>89</v>
      </c>
      <c r="AU2428" s="1">
        <v>44518.641597222224</v>
      </c>
      <c r="AW2428" t="s">
        <v>71</v>
      </c>
      <c r="BC2428" s="1">
        <v>44517.436550925922</v>
      </c>
      <c r="BL2428" t="s">
        <v>21756</v>
      </c>
      <c r="BN2428" t="s">
        <v>84</v>
      </c>
      <c r="BO2428" t="s">
        <v>21757</v>
      </c>
      <c r="BP2428" t="s">
        <v>574</v>
      </c>
      <c r="BQ2428" t="s">
        <v>81</v>
      </c>
      <c r="BS2428" t="s">
        <v>85</v>
      </c>
    </row>
    <row r="2429" spans="1:72" x14ac:dyDescent="0.25">
      <c r="A2429" t="s">
        <v>21758</v>
      </c>
      <c r="B2429" t="s">
        <v>151</v>
      </c>
      <c r="C2429" t="s">
        <v>9731</v>
      </c>
      <c r="E2429" t="s">
        <v>9732</v>
      </c>
      <c r="F2429">
        <v>1580001346084</v>
      </c>
      <c r="H2429" t="s">
        <v>86</v>
      </c>
      <c r="J2429" t="s">
        <v>87</v>
      </c>
      <c r="K2429" s="2">
        <v>44518</v>
      </c>
      <c r="L2429" t="s">
        <v>195</v>
      </c>
      <c r="M2429" s="1">
        <v>44518.40724537037</v>
      </c>
      <c r="N2429" t="s">
        <v>75</v>
      </c>
      <c r="O2429" t="s">
        <v>170</v>
      </c>
      <c r="R2429" t="s">
        <v>21759</v>
      </c>
      <c r="S2429" t="s">
        <v>81</v>
      </c>
      <c r="U2429" t="s">
        <v>81</v>
      </c>
      <c r="V2429" t="s">
        <v>21760</v>
      </c>
      <c r="W2429">
        <v>10705</v>
      </c>
      <c r="AG2429" t="s">
        <v>21761</v>
      </c>
      <c r="AH2429" t="s">
        <v>82</v>
      </c>
      <c r="AN2429" t="s">
        <v>89</v>
      </c>
      <c r="AU2429" s="1">
        <v>44518.431701388887</v>
      </c>
      <c r="AW2429" t="s">
        <v>71</v>
      </c>
      <c r="BC2429" s="1">
        <v>44517.590011574073</v>
      </c>
      <c r="BL2429" t="s">
        <v>21762</v>
      </c>
      <c r="BP2429" t="s">
        <v>574</v>
      </c>
      <c r="BQ2429" t="s">
        <v>81</v>
      </c>
      <c r="BS2429" t="s">
        <v>85</v>
      </c>
    </row>
    <row r="2430" spans="1:72" x14ac:dyDescent="0.25">
      <c r="A2430" t="s">
        <v>21763</v>
      </c>
      <c r="B2430" t="s">
        <v>120</v>
      </c>
      <c r="C2430" t="s">
        <v>21764</v>
      </c>
      <c r="E2430" t="s">
        <v>21765</v>
      </c>
      <c r="F2430">
        <v>1012410019848</v>
      </c>
      <c r="G2430">
        <v>3301520706</v>
      </c>
      <c r="H2430" t="s">
        <v>68</v>
      </c>
      <c r="J2430" t="s">
        <v>87</v>
      </c>
      <c r="K2430" s="2">
        <v>44518</v>
      </c>
      <c r="L2430" t="s">
        <v>197</v>
      </c>
      <c r="M2430" s="1">
        <v>44518.581331018519</v>
      </c>
      <c r="N2430" t="s">
        <v>69</v>
      </c>
      <c r="O2430" t="s">
        <v>1063</v>
      </c>
      <c r="P2430" t="s">
        <v>107</v>
      </c>
      <c r="Q2430" t="s">
        <v>21766</v>
      </c>
      <c r="R2430" t="s">
        <v>21767</v>
      </c>
      <c r="V2430" t="s">
        <v>21768</v>
      </c>
      <c r="AA2430" t="s">
        <v>21769</v>
      </c>
      <c r="AV2430" s="1">
        <v>44518.597685185188</v>
      </c>
      <c r="AW2430" t="s">
        <v>71</v>
      </c>
      <c r="BC2430" s="1">
        <v>44517.49695601852</v>
      </c>
      <c r="BL2430" t="s">
        <v>21770</v>
      </c>
      <c r="BP2430" t="s">
        <v>724</v>
      </c>
      <c r="BQ2430" t="s">
        <v>81</v>
      </c>
    </row>
    <row r="2431" spans="1:72" x14ac:dyDescent="0.25">
      <c r="A2431" t="s">
        <v>21771</v>
      </c>
      <c r="B2431" t="s">
        <v>151</v>
      </c>
      <c r="C2431" t="s">
        <v>21772</v>
      </c>
      <c r="E2431" t="s">
        <v>21773</v>
      </c>
      <c r="F2431">
        <v>1591022655987</v>
      </c>
      <c r="G2431">
        <v>1263620004</v>
      </c>
      <c r="H2431" t="s">
        <v>68</v>
      </c>
      <c r="K2431" s="2">
        <v>44518</v>
      </c>
      <c r="L2431" t="s">
        <v>197</v>
      </c>
      <c r="N2431" t="s">
        <v>249</v>
      </c>
      <c r="O2431" t="s">
        <v>175</v>
      </c>
      <c r="R2431" t="s">
        <v>21774</v>
      </c>
      <c r="V2431" t="s">
        <v>21775</v>
      </c>
      <c r="AA2431">
        <v>2579860</v>
      </c>
      <c r="AW2431" t="s">
        <v>71</v>
      </c>
      <c r="BC2431" s="1">
        <v>44522.697106481479</v>
      </c>
      <c r="BL2431" t="s">
        <v>21776</v>
      </c>
      <c r="BP2431" t="s">
        <v>585</v>
      </c>
      <c r="BQ2431" t="s">
        <v>81</v>
      </c>
    </row>
    <row r="2432" spans="1:72" x14ac:dyDescent="0.25">
      <c r="A2432" t="s">
        <v>21777</v>
      </c>
      <c r="B2432" t="s">
        <v>120</v>
      </c>
      <c r="C2432" t="s">
        <v>21778</v>
      </c>
      <c r="E2432" t="s">
        <v>21779</v>
      </c>
      <c r="F2432">
        <v>2000010160764</v>
      </c>
      <c r="G2432">
        <v>3995752206</v>
      </c>
      <c r="H2432" t="s">
        <v>68</v>
      </c>
      <c r="K2432" s="2">
        <v>44518</v>
      </c>
      <c r="L2432" t="s">
        <v>197</v>
      </c>
      <c r="M2432" s="1">
        <v>44518.688275462962</v>
      </c>
      <c r="N2432" t="s">
        <v>69</v>
      </c>
      <c r="O2432" t="s">
        <v>106</v>
      </c>
      <c r="P2432" t="s">
        <v>250</v>
      </c>
      <c r="Q2432" t="s">
        <v>21780</v>
      </c>
      <c r="R2432" t="s">
        <v>21781</v>
      </c>
      <c r="V2432" t="s">
        <v>21782</v>
      </c>
      <c r="AA2432">
        <v>897471</v>
      </c>
      <c r="AV2432" s="1">
        <v>44518.689687500002</v>
      </c>
      <c r="AW2432" t="s">
        <v>71</v>
      </c>
      <c r="BC2432" s="1">
        <v>44517.500381944446</v>
      </c>
      <c r="BL2432" t="s">
        <v>21783</v>
      </c>
      <c r="BP2432" t="s">
        <v>585</v>
      </c>
      <c r="BQ2432" t="s">
        <v>81</v>
      </c>
    </row>
    <row r="2433" spans="1:72" x14ac:dyDescent="0.25">
      <c r="A2433" t="s">
        <v>21784</v>
      </c>
      <c r="B2433" t="s">
        <v>101</v>
      </c>
      <c r="C2433" t="s">
        <v>21785</v>
      </c>
      <c r="E2433" t="s">
        <v>21786</v>
      </c>
      <c r="F2433">
        <v>2000052585630</v>
      </c>
      <c r="G2433">
        <v>9126364106</v>
      </c>
      <c r="H2433" t="s">
        <v>68</v>
      </c>
      <c r="J2433" t="s">
        <v>79</v>
      </c>
      <c r="K2433" s="2">
        <v>44518</v>
      </c>
      <c r="L2433" t="s">
        <v>197</v>
      </c>
      <c r="M2433" s="1">
        <v>44518.670358796298</v>
      </c>
      <c r="N2433" t="s">
        <v>75</v>
      </c>
      <c r="O2433" t="s">
        <v>78</v>
      </c>
      <c r="R2433" t="s">
        <v>21787</v>
      </c>
      <c r="S2433" t="s">
        <v>21788</v>
      </c>
      <c r="U2433" t="s">
        <v>81</v>
      </c>
      <c r="V2433" t="s">
        <v>21789</v>
      </c>
      <c r="W2433" t="s">
        <v>89</v>
      </c>
      <c r="AA2433" t="s">
        <v>21790</v>
      </c>
      <c r="AC2433" t="s">
        <v>21791</v>
      </c>
      <c r="AF2433" t="s">
        <v>21792</v>
      </c>
      <c r="AG2433" t="s">
        <v>21793</v>
      </c>
      <c r="AH2433" t="s">
        <v>89</v>
      </c>
      <c r="AK2433" t="s">
        <v>21794</v>
      </c>
      <c r="AN2433" t="s">
        <v>89</v>
      </c>
      <c r="AU2433" s="1">
        <v>44518.730405092596</v>
      </c>
      <c r="AW2433" t="s">
        <v>71</v>
      </c>
      <c r="BC2433" s="1">
        <v>44517.455231481479</v>
      </c>
      <c r="BL2433" t="s">
        <v>21795</v>
      </c>
      <c r="BN2433" t="s">
        <v>84</v>
      </c>
      <c r="BO2433" t="s">
        <v>21796</v>
      </c>
      <c r="BP2433" t="s">
        <v>585</v>
      </c>
      <c r="BQ2433" t="s">
        <v>81</v>
      </c>
      <c r="BS2433" t="s">
        <v>85</v>
      </c>
      <c r="BT2433" t="s">
        <v>85</v>
      </c>
    </row>
    <row r="2434" spans="1:72" x14ac:dyDescent="0.25">
      <c r="A2434" t="s">
        <v>21797</v>
      </c>
      <c r="B2434" t="s">
        <v>122</v>
      </c>
      <c r="C2434" t="s">
        <v>21798</v>
      </c>
      <c r="E2434" t="s">
        <v>21799</v>
      </c>
      <c r="F2434">
        <v>1012815427734</v>
      </c>
      <c r="G2434">
        <v>2967303901</v>
      </c>
      <c r="H2434" t="s">
        <v>68</v>
      </c>
      <c r="J2434" t="s">
        <v>79</v>
      </c>
      <c r="K2434" s="2">
        <v>44518</v>
      </c>
      <c r="L2434" t="s">
        <v>197</v>
      </c>
      <c r="M2434" s="1">
        <v>44518.611655092594</v>
      </c>
      <c r="N2434" t="s">
        <v>75</v>
      </c>
      <c r="O2434" t="s">
        <v>712</v>
      </c>
      <c r="R2434" t="s">
        <v>21800</v>
      </c>
      <c r="S2434" t="s">
        <v>21801</v>
      </c>
      <c r="U2434" t="s">
        <v>81</v>
      </c>
      <c r="V2434" t="s">
        <v>21802</v>
      </c>
      <c r="W2434">
        <v>61814</v>
      </c>
      <c r="AA2434" t="s">
        <v>21803</v>
      </c>
      <c r="AC2434">
        <v>3821</v>
      </c>
      <c r="AF2434" t="s">
        <v>21804</v>
      </c>
      <c r="AG2434" t="s">
        <v>21805</v>
      </c>
      <c r="AH2434" t="s">
        <v>89</v>
      </c>
      <c r="AK2434" t="s">
        <v>21806</v>
      </c>
      <c r="AN2434" t="s">
        <v>89</v>
      </c>
      <c r="AU2434" s="1">
        <v>44518.707499999997</v>
      </c>
      <c r="AW2434" t="s">
        <v>71</v>
      </c>
      <c r="BC2434" s="1">
        <v>44517.475844907407</v>
      </c>
      <c r="BG2434" t="s">
        <v>21807</v>
      </c>
      <c r="BL2434" t="s">
        <v>21808</v>
      </c>
      <c r="BN2434" t="s">
        <v>84</v>
      </c>
      <c r="BO2434" t="s">
        <v>21809</v>
      </c>
      <c r="BP2434" t="s">
        <v>585</v>
      </c>
      <c r="BQ2434" t="s">
        <v>81</v>
      </c>
      <c r="BS2434" t="s">
        <v>85</v>
      </c>
      <c r="BT2434" t="s">
        <v>85</v>
      </c>
    </row>
    <row r="2435" spans="1:72" x14ac:dyDescent="0.25">
      <c r="A2435" t="s">
        <v>21810</v>
      </c>
      <c r="B2435" t="s">
        <v>67</v>
      </c>
      <c r="C2435" t="s">
        <v>21811</v>
      </c>
      <c r="E2435" t="s">
        <v>21812</v>
      </c>
      <c r="F2435">
        <v>1160000115737</v>
      </c>
      <c r="H2435" t="s">
        <v>86</v>
      </c>
      <c r="J2435" t="s">
        <v>87</v>
      </c>
      <c r="K2435" s="2">
        <v>44518</v>
      </c>
      <c r="L2435" t="s">
        <v>197</v>
      </c>
      <c r="M2435" s="1">
        <v>44518.521620370368</v>
      </c>
      <c r="N2435" t="s">
        <v>75</v>
      </c>
      <c r="O2435" t="s">
        <v>119</v>
      </c>
      <c r="R2435" t="s">
        <v>21813</v>
      </c>
      <c r="S2435" t="s">
        <v>80</v>
      </c>
      <c r="U2435" t="s">
        <v>81</v>
      </c>
      <c r="V2435" t="s">
        <v>21814</v>
      </c>
      <c r="W2435">
        <v>52364</v>
      </c>
      <c r="X2435" t="s">
        <v>21815</v>
      </c>
      <c r="AG2435" t="s">
        <v>21816</v>
      </c>
      <c r="AH2435" t="s">
        <v>82</v>
      </c>
      <c r="AN2435" t="s">
        <v>89</v>
      </c>
      <c r="AU2435" s="1">
        <v>44518.549583333333</v>
      </c>
      <c r="AW2435" t="s">
        <v>71</v>
      </c>
      <c r="BC2435" s="1">
        <v>44517.436550925922</v>
      </c>
      <c r="BL2435" t="s">
        <v>21817</v>
      </c>
      <c r="BN2435" t="s">
        <v>84</v>
      </c>
      <c r="BO2435" t="s">
        <v>21818</v>
      </c>
      <c r="BP2435" t="s">
        <v>574</v>
      </c>
      <c r="BQ2435" t="s">
        <v>81</v>
      </c>
      <c r="BS2435" t="s">
        <v>85</v>
      </c>
    </row>
    <row r="2436" spans="1:72" x14ac:dyDescent="0.25">
      <c r="A2436" t="s">
        <v>21819</v>
      </c>
      <c r="B2436" t="s">
        <v>236</v>
      </c>
      <c r="C2436" t="s">
        <v>21820</v>
      </c>
      <c r="E2436" t="s">
        <v>21821</v>
      </c>
      <c r="F2436">
        <v>2000008566432</v>
      </c>
      <c r="H2436" t="s">
        <v>86</v>
      </c>
      <c r="J2436" t="s">
        <v>87</v>
      </c>
      <c r="K2436" s="2">
        <v>44518</v>
      </c>
      <c r="L2436" t="s">
        <v>197</v>
      </c>
      <c r="M2436" s="1">
        <v>44518.636747685188</v>
      </c>
      <c r="N2436" t="s">
        <v>75</v>
      </c>
      <c r="O2436" t="s">
        <v>114</v>
      </c>
      <c r="R2436" t="s">
        <v>21822</v>
      </c>
      <c r="S2436" t="s">
        <v>21823</v>
      </c>
      <c r="U2436" t="s">
        <v>81</v>
      </c>
      <c r="V2436" t="s">
        <v>21824</v>
      </c>
      <c r="W2436">
        <v>38641</v>
      </c>
      <c r="AG2436" t="s">
        <v>21825</v>
      </c>
      <c r="AH2436" t="s">
        <v>89</v>
      </c>
      <c r="AN2436" t="s">
        <v>89</v>
      </c>
      <c r="AU2436" s="1">
        <v>44518.672465277778</v>
      </c>
      <c r="AW2436" t="s">
        <v>71</v>
      </c>
      <c r="BC2436" s="1">
        <v>44517.504999999997</v>
      </c>
      <c r="BL2436" t="s">
        <v>21826</v>
      </c>
      <c r="BN2436" t="s">
        <v>84</v>
      </c>
      <c r="BO2436" t="s">
        <v>21827</v>
      </c>
      <c r="BP2436" t="s">
        <v>574</v>
      </c>
      <c r="BQ2436" t="s">
        <v>81</v>
      </c>
      <c r="BS2436" t="s">
        <v>85</v>
      </c>
    </row>
    <row r="2437" spans="1:72" x14ac:dyDescent="0.25">
      <c r="A2437" t="s">
        <v>21828</v>
      </c>
      <c r="B2437" t="s">
        <v>151</v>
      </c>
      <c r="C2437" t="s">
        <v>525</v>
      </c>
      <c r="E2437" t="s">
        <v>268</v>
      </c>
      <c r="F2437">
        <v>1591023577415</v>
      </c>
      <c r="G2437">
        <v>1278631804</v>
      </c>
      <c r="H2437" t="s">
        <v>68</v>
      </c>
      <c r="K2437" s="2">
        <v>44518</v>
      </c>
      <c r="L2437" t="s">
        <v>195</v>
      </c>
      <c r="N2437" t="s">
        <v>95</v>
      </c>
      <c r="O2437" t="s">
        <v>170</v>
      </c>
      <c r="R2437" t="s">
        <v>21829</v>
      </c>
      <c r="V2437" t="s">
        <v>527</v>
      </c>
      <c r="AA2437" t="s">
        <v>526</v>
      </c>
      <c r="AW2437" t="s">
        <v>71</v>
      </c>
      <c r="AZ2437" t="s">
        <v>96</v>
      </c>
      <c r="BA2437" t="s">
        <v>48</v>
      </c>
      <c r="BB2437" t="s">
        <v>12062</v>
      </c>
      <c r="BC2437" s="1">
        <v>44517.306666666664</v>
      </c>
      <c r="BL2437" t="s">
        <v>21830</v>
      </c>
      <c r="BM2437" t="s">
        <v>77</v>
      </c>
      <c r="BP2437" t="s">
        <v>585</v>
      </c>
      <c r="BQ2437" t="s">
        <v>81</v>
      </c>
    </row>
    <row r="2438" spans="1:72" x14ac:dyDescent="0.25">
      <c r="A2438" t="s">
        <v>21831</v>
      </c>
      <c r="B2438" t="s">
        <v>67</v>
      </c>
      <c r="C2438" t="s">
        <v>21832</v>
      </c>
      <c r="E2438" t="s">
        <v>21833</v>
      </c>
      <c r="F2438">
        <v>1900048230062</v>
      </c>
      <c r="G2438">
        <v>564976410</v>
      </c>
      <c r="H2438" t="s">
        <v>68</v>
      </c>
      <c r="K2438" s="2">
        <v>44518</v>
      </c>
      <c r="L2438" t="s">
        <v>197</v>
      </c>
      <c r="N2438" t="s">
        <v>95</v>
      </c>
      <c r="O2438" t="s">
        <v>138</v>
      </c>
      <c r="R2438" t="s">
        <v>21834</v>
      </c>
      <c r="V2438" s="4" t="s">
        <v>21835</v>
      </c>
      <c r="AA2438" t="s">
        <v>21836</v>
      </c>
      <c r="AW2438" t="s">
        <v>71</v>
      </c>
      <c r="AZ2438" t="s">
        <v>96</v>
      </c>
      <c r="BA2438" t="s">
        <v>48</v>
      </c>
      <c r="BB2438" t="s">
        <v>12062</v>
      </c>
      <c r="BC2438" s="1">
        <v>44518.292349537034</v>
      </c>
      <c r="BL2438" t="s">
        <v>21837</v>
      </c>
      <c r="BP2438" t="s">
        <v>585</v>
      </c>
      <c r="BQ2438" t="s">
        <v>81</v>
      </c>
    </row>
    <row r="2439" spans="1:72" x14ac:dyDescent="0.25">
      <c r="A2439" t="s">
        <v>21838</v>
      </c>
      <c r="B2439" t="s">
        <v>122</v>
      </c>
      <c r="C2439" t="s">
        <v>21839</v>
      </c>
      <c r="E2439" t="s">
        <v>21840</v>
      </c>
      <c r="F2439">
        <v>1900090881481</v>
      </c>
      <c r="G2439">
        <v>7618113800</v>
      </c>
      <c r="H2439" t="s">
        <v>135</v>
      </c>
      <c r="K2439" s="2">
        <v>44518</v>
      </c>
      <c r="L2439" t="s">
        <v>195</v>
      </c>
      <c r="M2439" s="1">
        <v>44518.425486111111</v>
      </c>
      <c r="N2439" t="s">
        <v>75</v>
      </c>
      <c r="O2439" t="s">
        <v>9633</v>
      </c>
      <c r="R2439" t="s">
        <v>21841</v>
      </c>
      <c r="S2439" t="s">
        <v>451</v>
      </c>
      <c r="U2439" t="s">
        <v>81</v>
      </c>
      <c r="V2439" t="s">
        <v>21842</v>
      </c>
      <c r="AA2439">
        <v>185794</v>
      </c>
      <c r="AU2439" s="1">
        <v>44518.44091435185</v>
      </c>
      <c r="AW2439" t="s">
        <v>71</v>
      </c>
      <c r="BC2439" s="1">
        <v>44517.469421296293</v>
      </c>
      <c r="BL2439" t="s">
        <v>21843</v>
      </c>
      <c r="BN2439" t="s">
        <v>84</v>
      </c>
      <c r="BO2439" t="s">
        <v>21844</v>
      </c>
      <c r="BP2439" t="s">
        <v>1352</v>
      </c>
      <c r="BQ2439" t="s">
        <v>81</v>
      </c>
    </row>
    <row r="2440" spans="1:72" x14ac:dyDescent="0.25">
      <c r="A2440" t="s">
        <v>21845</v>
      </c>
      <c r="B2440" t="s">
        <v>122</v>
      </c>
      <c r="C2440" t="s">
        <v>21846</v>
      </c>
      <c r="E2440" t="s">
        <v>21847</v>
      </c>
      <c r="F2440">
        <v>2000009546863</v>
      </c>
      <c r="G2440">
        <v>3993131601</v>
      </c>
      <c r="H2440" t="s">
        <v>68</v>
      </c>
      <c r="J2440" t="s">
        <v>79</v>
      </c>
      <c r="K2440" s="2">
        <v>44518</v>
      </c>
      <c r="L2440" t="s">
        <v>195</v>
      </c>
      <c r="M2440" s="1">
        <v>44518.428344907406</v>
      </c>
      <c r="N2440" t="s">
        <v>75</v>
      </c>
      <c r="O2440" t="s">
        <v>106</v>
      </c>
      <c r="R2440" t="s">
        <v>21848</v>
      </c>
      <c r="S2440" t="s">
        <v>21849</v>
      </c>
      <c r="U2440" t="s">
        <v>103</v>
      </c>
      <c r="V2440" t="s">
        <v>21850</v>
      </c>
      <c r="W2440">
        <v>42629</v>
      </c>
      <c r="AA2440" t="s">
        <v>21851</v>
      </c>
      <c r="AC2440" t="s">
        <v>21852</v>
      </c>
      <c r="AF2440" t="s">
        <v>21853</v>
      </c>
      <c r="AG2440" t="s">
        <v>21854</v>
      </c>
      <c r="AH2440" t="s">
        <v>82</v>
      </c>
      <c r="AK2440" t="s">
        <v>21855</v>
      </c>
      <c r="AN2440" t="s">
        <v>89</v>
      </c>
      <c r="AU2440" s="1">
        <v>44518.500474537039</v>
      </c>
      <c r="AW2440" t="s">
        <v>71</v>
      </c>
      <c r="BC2440" s="1">
        <v>44517.500381944446</v>
      </c>
      <c r="BL2440" t="s">
        <v>21856</v>
      </c>
      <c r="BN2440" t="s">
        <v>84</v>
      </c>
      <c r="BO2440" t="s">
        <v>21857</v>
      </c>
      <c r="BP2440" t="s">
        <v>585</v>
      </c>
      <c r="BQ2440" t="s">
        <v>81</v>
      </c>
      <c r="BS2440" t="s">
        <v>85</v>
      </c>
      <c r="BT2440" t="s">
        <v>85</v>
      </c>
    </row>
    <row r="2441" spans="1:72" x14ac:dyDescent="0.25">
      <c r="A2441" t="s">
        <v>21858</v>
      </c>
      <c r="B2441" t="s">
        <v>67</v>
      </c>
      <c r="C2441" t="s">
        <v>21859</v>
      </c>
      <c r="E2441" t="s">
        <v>21860</v>
      </c>
      <c r="F2441">
        <v>1200061324140</v>
      </c>
      <c r="G2441">
        <v>7700684007</v>
      </c>
      <c r="H2441" t="s">
        <v>94</v>
      </c>
      <c r="J2441" t="s">
        <v>87</v>
      </c>
      <c r="K2441" s="2">
        <v>44518</v>
      </c>
      <c r="L2441" t="s">
        <v>197</v>
      </c>
      <c r="M2441" s="1">
        <v>44518.608784722222</v>
      </c>
      <c r="N2441" t="s">
        <v>75</v>
      </c>
      <c r="O2441" t="s">
        <v>785</v>
      </c>
      <c r="R2441" t="s">
        <v>21861</v>
      </c>
      <c r="S2441" t="s">
        <v>216</v>
      </c>
      <c r="U2441" t="s">
        <v>81</v>
      </c>
      <c r="AA2441" t="s">
        <v>21862</v>
      </c>
      <c r="AF2441" t="s">
        <v>21863</v>
      </c>
      <c r="AK2441" t="s">
        <v>21864</v>
      </c>
      <c r="AU2441" s="1">
        <v>44518.639398148145</v>
      </c>
      <c r="AW2441" t="s">
        <v>71</v>
      </c>
      <c r="BC2441" s="1">
        <v>44517.428113425929</v>
      </c>
      <c r="BL2441" t="s">
        <v>21865</v>
      </c>
      <c r="BP2441" t="s">
        <v>931</v>
      </c>
      <c r="BQ2441" t="s">
        <v>81</v>
      </c>
      <c r="BS2441" t="s">
        <v>85</v>
      </c>
    </row>
    <row r="2442" spans="1:72" x14ac:dyDescent="0.25">
      <c r="A2442" t="s">
        <v>21866</v>
      </c>
      <c r="B2442" t="s">
        <v>151</v>
      </c>
      <c r="C2442" t="s">
        <v>21867</v>
      </c>
      <c r="E2442" t="s">
        <v>21868</v>
      </c>
      <c r="F2442">
        <v>1580000850940</v>
      </c>
      <c r="G2442">
        <v>7638644406</v>
      </c>
      <c r="H2442" t="s">
        <v>68</v>
      </c>
      <c r="I2442" t="s">
        <v>86</v>
      </c>
      <c r="J2442" t="s">
        <v>87</v>
      </c>
      <c r="K2442" s="2">
        <v>44518</v>
      </c>
      <c r="L2442" t="s">
        <v>195</v>
      </c>
      <c r="M2442" s="1">
        <v>44518.395902777775</v>
      </c>
      <c r="N2442" t="s">
        <v>75</v>
      </c>
      <c r="O2442" t="s">
        <v>163</v>
      </c>
      <c r="R2442" t="s">
        <v>21869</v>
      </c>
      <c r="S2442" t="s">
        <v>144</v>
      </c>
      <c r="U2442" t="s">
        <v>81</v>
      </c>
      <c r="V2442" t="s">
        <v>21870</v>
      </c>
      <c r="W2442">
        <v>62255</v>
      </c>
      <c r="AA2442">
        <v>750015</v>
      </c>
      <c r="AG2442" s="4" t="s">
        <v>21871</v>
      </c>
      <c r="AH2442" t="s">
        <v>82</v>
      </c>
      <c r="AN2442" t="s">
        <v>89</v>
      </c>
      <c r="AU2442" s="1">
        <v>44518.421400462961</v>
      </c>
      <c r="AW2442" t="s">
        <v>71</v>
      </c>
      <c r="BC2442" s="1">
        <v>44517.354456018518</v>
      </c>
      <c r="BL2442" t="s">
        <v>21872</v>
      </c>
      <c r="BM2442" t="s">
        <v>77</v>
      </c>
      <c r="BN2442" t="s">
        <v>84</v>
      </c>
      <c r="BO2442" t="s">
        <v>21873</v>
      </c>
      <c r="BP2442" t="s">
        <v>585</v>
      </c>
      <c r="BQ2442" t="s">
        <v>81</v>
      </c>
      <c r="BS2442" t="s">
        <v>85</v>
      </c>
    </row>
    <row r="2443" spans="1:72" x14ac:dyDescent="0.25">
      <c r="A2443" t="s">
        <v>21874</v>
      </c>
      <c r="B2443" t="s">
        <v>67</v>
      </c>
      <c r="C2443" t="s">
        <v>21875</v>
      </c>
      <c r="E2443" t="s">
        <v>21876</v>
      </c>
      <c r="F2443">
        <v>1012452683461</v>
      </c>
      <c r="G2443">
        <v>5076731300</v>
      </c>
      <c r="H2443" t="s">
        <v>68</v>
      </c>
      <c r="J2443" t="s">
        <v>79</v>
      </c>
      <c r="K2443" s="2">
        <v>44518</v>
      </c>
      <c r="L2443" t="s">
        <v>195</v>
      </c>
      <c r="M2443" s="1">
        <v>44518.334606481483</v>
      </c>
      <c r="N2443" t="s">
        <v>75</v>
      </c>
      <c r="O2443" t="s">
        <v>199</v>
      </c>
      <c r="R2443" t="s">
        <v>110</v>
      </c>
      <c r="S2443" t="s">
        <v>144</v>
      </c>
      <c r="U2443" t="s">
        <v>81</v>
      </c>
      <c r="V2443" t="s">
        <v>21877</v>
      </c>
      <c r="W2443">
        <v>46430</v>
      </c>
      <c r="AA2443" t="s">
        <v>21878</v>
      </c>
      <c r="AC2443">
        <v>2213</v>
      </c>
      <c r="AF2443" t="s">
        <v>21879</v>
      </c>
      <c r="AG2443" s="4" t="s">
        <v>21880</v>
      </c>
      <c r="AH2443" t="s">
        <v>82</v>
      </c>
      <c r="AK2443" t="s">
        <v>21881</v>
      </c>
      <c r="AN2443" t="s">
        <v>89</v>
      </c>
      <c r="AU2443" s="1">
        <v>44518.382175925923</v>
      </c>
      <c r="AW2443" t="s">
        <v>71</v>
      </c>
      <c r="BC2443" s="1">
        <v>44517.469363425924</v>
      </c>
      <c r="BL2443" t="s">
        <v>21882</v>
      </c>
      <c r="BN2443" t="s">
        <v>84</v>
      </c>
      <c r="BO2443" t="s">
        <v>21883</v>
      </c>
      <c r="BP2443" t="s">
        <v>585</v>
      </c>
      <c r="BQ2443" t="s">
        <v>81</v>
      </c>
      <c r="BS2443" t="s">
        <v>85</v>
      </c>
      <c r="BT2443" t="s">
        <v>85</v>
      </c>
    </row>
    <row r="2444" spans="1:72" x14ac:dyDescent="0.25">
      <c r="A2444" t="s">
        <v>21884</v>
      </c>
      <c r="B2444" t="s">
        <v>67</v>
      </c>
      <c r="C2444" t="s">
        <v>21885</v>
      </c>
      <c r="E2444" t="s">
        <v>21886</v>
      </c>
      <c r="F2444">
        <v>1900005104037</v>
      </c>
      <c r="G2444">
        <v>571590008</v>
      </c>
      <c r="H2444" t="s">
        <v>68</v>
      </c>
      <c r="J2444" t="s">
        <v>79</v>
      </c>
      <c r="K2444" s="2">
        <v>44518</v>
      </c>
      <c r="L2444" t="s">
        <v>195</v>
      </c>
      <c r="M2444" s="1">
        <v>44518.431261574071</v>
      </c>
      <c r="N2444" t="s">
        <v>75</v>
      </c>
      <c r="O2444" t="s">
        <v>102</v>
      </c>
      <c r="R2444" t="s">
        <v>21887</v>
      </c>
      <c r="S2444" t="s">
        <v>309</v>
      </c>
      <c r="U2444" t="s">
        <v>103</v>
      </c>
      <c r="V2444" t="s">
        <v>21888</v>
      </c>
      <c r="W2444" t="s">
        <v>4223</v>
      </c>
      <c r="AA2444" t="s">
        <v>21889</v>
      </c>
      <c r="AC2444" t="s">
        <v>21890</v>
      </c>
      <c r="AF2444" t="s">
        <v>21891</v>
      </c>
      <c r="AG2444" t="s">
        <v>21892</v>
      </c>
      <c r="AH2444" t="s">
        <v>202</v>
      </c>
      <c r="AK2444" t="s">
        <v>21893</v>
      </c>
      <c r="AN2444" t="s">
        <v>89</v>
      </c>
      <c r="AU2444" s="1">
        <v>44518.497685185182</v>
      </c>
      <c r="AW2444" t="s">
        <v>71</v>
      </c>
      <c r="BC2444" s="1">
        <v>44517.421087962961</v>
      </c>
      <c r="BL2444" t="s">
        <v>21894</v>
      </c>
      <c r="BN2444" t="s">
        <v>84</v>
      </c>
      <c r="BO2444" t="s">
        <v>21895</v>
      </c>
      <c r="BP2444" t="s">
        <v>585</v>
      </c>
      <c r="BQ2444" t="s">
        <v>81</v>
      </c>
      <c r="BS2444" t="s">
        <v>85</v>
      </c>
      <c r="BT2444" t="s">
        <v>85</v>
      </c>
    </row>
    <row r="2445" spans="1:72" x14ac:dyDescent="0.25">
      <c r="A2445" t="s">
        <v>21896</v>
      </c>
      <c r="B2445" t="s">
        <v>67</v>
      </c>
      <c r="C2445" t="s">
        <v>21897</v>
      </c>
      <c r="E2445" t="s">
        <v>21898</v>
      </c>
      <c r="F2445">
        <v>2000024024742</v>
      </c>
      <c r="G2445">
        <v>3940051310</v>
      </c>
      <c r="H2445" t="s">
        <v>68</v>
      </c>
      <c r="J2445" t="s">
        <v>79</v>
      </c>
      <c r="K2445" s="2">
        <v>44518</v>
      </c>
      <c r="L2445" t="s">
        <v>197</v>
      </c>
      <c r="M2445" s="1">
        <v>44518.574988425928</v>
      </c>
      <c r="N2445" t="s">
        <v>75</v>
      </c>
      <c r="O2445" t="s">
        <v>126</v>
      </c>
      <c r="R2445" t="s">
        <v>21899</v>
      </c>
      <c r="S2445" t="s">
        <v>21900</v>
      </c>
      <c r="U2445" t="s">
        <v>103</v>
      </c>
      <c r="V2445" t="s">
        <v>21901</v>
      </c>
      <c r="W2445" t="s">
        <v>89</v>
      </c>
      <c r="AA2445" t="s">
        <v>21902</v>
      </c>
      <c r="AC2445">
        <v>53991</v>
      </c>
      <c r="AF2445" t="s">
        <v>21903</v>
      </c>
      <c r="AG2445" s="4" t="s">
        <v>21904</v>
      </c>
      <c r="AH2445" t="s">
        <v>89</v>
      </c>
      <c r="AK2445" t="s">
        <v>21905</v>
      </c>
      <c r="AN2445" t="s">
        <v>89</v>
      </c>
      <c r="AU2445" s="1">
        <v>44518.642256944448</v>
      </c>
      <c r="AW2445" t="s">
        <v>71</v>
      </c>
      <c r="BC2445" s="1">
        <v>44517.492476851854</v>
      </c>
      <c r="BL2445" t="s">
        <v>21906</v>
      </c>
      <c r="BN2445" t="s">
        <v>84</v>
      </c>
      <c r="BO2445" t="s">
        <v>21907</v>
      </c>
      <c r="BP2445" t="s">
        <v>585</v>
      </c>
      <c r="BQ2445" t="s">
        <v>81</v>
      </c>
      <c r="BS2445" t="s">
        <v>85</v>
      </c>
      <c r="BT2445" t="s">
        <v>85</v>
      </c>
    </row>
    <row r="2446" spans="1:72" x14ac:dyDescent="0.25">
      <c r="A2446" t="s">
        <v>21908</v>
      </c>
      <c r="B2446" t="s">
        <v>151</v>
      </c>
      <c r="C2446" t="s">
        <v>21909</v>
      </c>
      <c r="E2446" t="s">
        <v>21910</v>
      </c>
      <c r="F2446">
        <v>1591057430550</v>
      </c>
      <c r="G2446">
        <v>1332399902</v>
      </c>
      <c r="H2446" t="s">
        <v>68</v>
      </c>
      <c r="J2446" t="s">
        <v>79</v>
      </c>
      <c r="K2446" s="2">
        <v>44518</v>
      </c>
      <c r="L2446" t="s">
        <v>197</v>
      </c>
      <c r="M2446" s="1">
        <v>44518.541875000003</v>
      </c>
      <c r="N2446" t="s">
        <v>75</v>
      </c>
      <c r="O2446" t="s">
        <v>163</v>
      </c>
      <c r="R2446" t="s">
        <v>21911</v>
      </c>
      <c r="S2446" t="s">
        <v>144</v>
      </c>
      <c r="U2446" t="s">
        <v>81</v>
      </c>
      <c r="V2446" t="s">
        <v>21912</v>
      </c>
      <c r="W2446">
        <v>43330</v>
      </c>
      <c r="AA2446" t="s">
        <v>21913</v>
      </c>
      <c r="AC2446" t="s">
        <v>21914</v>
      </c>
      <c r="AF2446" t="s">
        <v>21915</v>
      </c>
      <c r="AG2446" s="4" t="s">
        <v>21916</v>
      </c>
      <c r="AH2446" t="s">
        <v>82</v>
      </c>
      <c r="AK2446" t="s">
        <v>21917</v>
      </c>
      <c r="AN2446" t="s">
        <v>89</v>
      </c>
      <c r="AU2446" s="1">
        <v>44518.642627314817</v>
      </c>
      <c r="AW2446" t="s">
        <v>71</v>
      </c>
      <c r="BC2446" s="1">
        <v>44517.354456018518</v>
      </c>
      <c r="BD2446" t="s">
        <v>103</v>
      </c>
      <c r="BE2446" s="1">
        <v>44508</v>
      </c>
      <c r="BG2446" t="s">
        <v>21918</v>
      </c>
      <c r="BL2446" t="s">
        <v>21919</v>
      </c>
      <c r="BM2446" t="s">
        <v>77</v>
      </c>
      <c r="BN2446" t="s">
        <v>84</v>
      </c>
      <c r="BO2446" t="s">
        <v>21920</v>
      </c>
      <c r="BP2446" t="s">
        <v>585</v>
      </c>
      <c r="BQ2446" t="s">
        <v>81</v>
      </c>
      <c r="BS2446" t="s">
        <v>85</v>
      </c>
      <c r="BT2446" t="s">
        <v>85</v>
      </c>
    </row>
    <row r="2447" spans="1:72" x14ac:dyDescent="0.25">
      <c r="A2447" t="s">
        <v>21921</v>
      </c>
      <c r="B2447" t="s">
        <v>67</v>
      </c>
      <c r="C2447" t="s">
        <v>21922</v>
      </c>
      <c r="E2447" t="s">
        <v>21923</v>
      </c>
      <c r="F2447">
        <v>2000056112729</v>
      </c>
      <c r="G2447">
        <v>7598868009</v>
      </c>
      <c r="H2447" t="s">
        <v>68</v>
      </c>
      <c r="J2447" t="s">
        <v>79</v>
      </c>
      <c r="K2447" s="2">
        <v>44518</v>
      </c>
      <c r="L2447" t="s">
        <v>195</v>
      </c>
      <c r="M2447" s="1">
        <v>44518.347754629627</v>
      </c>
      <c r="N2447" t="s">
        <v>75</v>
      </c>
      <c r="O2447" t="s">
        <v>126</v>
      </c>
      <c r="R2447" t="s">
        <v>21924</v>
      </c>
      <c r="S2447" t="s">
        <v>21925</v>
      </c>
      <c r="U2447" t="s">
        <v>81</v>
      </c>
      <c r="V2447" t="s">
        <v>21926</v>
      </c>
      <c r="W2447">
        <v>23294</v>
      </c>
      <c r="AA2447" t="s">
        <v>21927</v>
      </c>
      <c r="AF2447" t="s">
        <v>21928</v>
      </c>
      <c r="AG2447" t="s">
        <v>21929</v>
      </c>
      <c r="AH2447" t="s">
        <v>89</v>
      </c>
      <c r="AK2447" t="s">
        <v>21930</v>
      </c>
      <c r="AN2447" t="s">
        <v>89</v>
      </c>
      <c r="AU2447" s="1">
        <v>44518.435532407406</v>
      </c>
      <c r="AW2447" t="s">
        <v>71</v>
      </c>
      <c r="BC2447" s="1">
        <v>44517.492476851854</v>
      </c>
      <c r="BL2447" t="s">
        <v>21931</v>
      </c>
      <c r="BN2447" t="s">
        <v>84</v>
      </c>
      <c r="BO2447" t="s">
        <v>21932</v>
      </c>
      <c r="BP2447" t="s">
        <v>585</v>
      </c>
      <c r="BQ2447" t="s">
        <v>81</v>
      </c>
      <c r="BS2447" t="s">
        <v>85</v>
      </c>
      <c r="BT2447" t="s">
        <v>85</v>
      </c>
    </row>
    <row r="2448" spans="1:72" x14ac:dyDescent="0.25">
      <c r="A2448" t="s">
        <v>21933</v>
      </c>
      <c r="B2448" t="s">
        <v>151</v>
      </c>
      <c r="C2448" t="s">
        <v>21934</v>
      </c>
      <c r="E2448" t="s">
        <v>21935</v>
      </c>
      <c r="F2448">
        <v>1591057809800</v>
      </c>
      <c r="H2448" t="s">
        <v>123</v>
      </c>
      <c r="K2448" s="2">
        <v>44518</v>
      </c>
      <c r="L2448" t="s">
        <v>195</v>
      </c>
      <c r="N2448" t="s">
        <v>95</v>
      </c>
      <c r="O2448" t="s">
        <v>162</v>
      </c>
      <c r="R2448" t="s">
        <v>21936</v>
      </c>
      <c r="V2448" t="s">
        <v>21937</v>
      </c>
      <c r="AW2448" t="s">
        <v>71</v>
      </c>
      <c r="AZ2448" t="s">
        <v>96</v>
      </c>
      <c r="BA2448" t="s">
        <v>97</v>
      </c>
      <c r="BB2448" t="s">
        <v>14762</v>
      </c>
      <c r="BC2448" s="1">
        <v>44517.454664351855</v>
      </c>
      <c r="BL2448" t="s">
        <v>21938</v>
      </c>
      <c r="BM2448" t="s">
        <v>77</v>
      </c>
      <c r="BP2448" t="s">
        <v>1196</v>
      </c>
      <c r="BQ2448" t="s">
        <v>81</v>
      </c>
    </row>
    <row r="2449" spans="1:72" x14ac:dyDescent="0.25">
      <c r="A2449" t="s">
        <v>21939</v>
      </c>
      <c r="B2449" t="s">
        <v>67</v>
      </c>
      <c r="C2449" t="s">
        <v>21940</v>
      </c>
      <c r="E2449" t="s">
        <v>21941</v>
      </c>
      <c r="F2449">
        <v>1100019130760</v>
      </c>
      <c r="G2449">
        <v>5074967308</v>
      </c>
      <c r="H2449" t="s">
        <v>94</v>
      </c>
      <c r="J2449" t="s">
        <v>87</v>
      </c>
      <c r="K2449" s="2">
        <v>44518</v>
      </c>
      <c r="L2449" t="s">
        <v>197</v>
      </c>
      <c r="M2449" s="1">
        <v>44518.53328703704</v>
      </c>
      <c r="N2449" t="s">
        <v>75</v>
      </c>
      <c r="O2449" t="s">
        <v>99</v>
      </c>
      <c r="R2449" t="s">
        <v>21942</v>
      </c>
      <c r="S2449" t="s">
        <v>88</v>
      </c>
      <c r="U2449" t="s">
        <v>81</v>
      </c>
      <c r="AA2449" t="s">
        <v>21943</v>
      </c>
      <c r="AC2449">
        <v>20949</v>
      </c>
      <c r="AF2449" t="s">
        <v>21944</v>
      </c>
      <c r="AK2449" t="s">
        <v>21945</v>
      </c>
      <c r="AU2449" s="1">
        <v>44518.591435185182</v>
      </c>
      <c r="AW2449" t="s">
        <v>71</v>
      </c>
      <c r="BC2449" s="1">
        <v>44517.494108796294</v>
      </c>
      <c r="BL2449" t="s">
        <v>21946</v>
      </c>
      <c r="BN2449" t="s">
        <v>84</v>
      </c>
      <c r="BO2449" t="s">
        <v>21947</v>
      </c>
      <c r="BP2449" t="s">
        <v>931</v>
      </c>
      <c r="BQ2449" t="s">
        <v>81</v>
      </c>
      <c r="BS2449" t="s">
        <v>85</v>
      </c>
    </row>
    <row r="2450" spans="1:72" x14ac:dyDescent="0.25">
      <c r="A2450" t="s">
        <v>21948</v>
      </c>
      <c r="B2450" t="s">
        <v>67</v>
      </c>
      <c r="C2450" t="s">
        <v>21949</v>
      </c>
      <c r="E2450" t="s">
        <v>21950</v>
      </c>
      <c r="F2450">
        <v>1100020300190</v>
      </c>
      <c r="G2450">
        <v>2204649409</v>
      </c>
      <c r="H2450" t="s">
        <v>68</v>
      </c>
      <c r="J2450" t="s">
        <v>79</v>
      </c>
      <c r="K2450" s="2">
        <v>44518</v>
      </c>
      <c r="L2450" t="s">
        <v>197</v>
      </c>
      <c r="M2450" s="1">
        <v>44518.598668981482</v>
      </c>
      <c r="N2450" t="s">
        <v>75</v>
      </c>
      <c r="O2450" t="s">
        <v>99</v>
      </c>
      <c r="R2450" t="s">
        <v>21951</v>
      </c>
      <c r="S2450" t="s">
        <v>88</v>
      </c>
      <c r="U2450" t="s">
        <v>81</v>
      </c>
      <c r="V2450" t="s">
        <v>21952</v>
      </c>
      <c r="W2450" t="s">
        <v>21953</v>
      </c>
      <c r="X2450" t="s">
        <v>21954</v>
      </c>
      <c r="AA2450" t="s">
        <v>21955</v>
      </c>
      <c r="AC2450" t="s">
        <v>21956</v>
      </c>
      <c r="AF2450" t="s">
        <v>21957</v>
      </c>
      <c r="AG2450" t="s">
        <v>21958</v>
      </c>
      <c r="AH2450" t="s">
        <v>82</v>
      </c>
      <c r="AK2450" t="s">
        <v>21959</v>
      </c>
      <c r="AN2450" t="s">
        <v>89</v>
      </c>
      <c r="AU2450" s="1">
        <v>44518.663703703707</v>
      </c>
      <c r="AW2450" t="s">
        <v>71</v>
      </c>
      <c r="BC2450" s="1">
        <v>44517.494108796294</v>
      </c>
      <c r="BL2450" t="s">
        <v>21960</v>
      </c>
      <c r="BM2450" t="s">
        <v>77</v>
      </c>
      <c r="BN2450" t="s">
        <v>84</v>
      </c>
      <c r="BO2450" t="s">
        <v>21961</v>
      </c>
      <c r="BP2450" t="s">
        <v>585</v>
      </c>
      <c r="BQ2450" t="s">
        <v>81</v>
      </c>
      <c r="BS2450" t="s">
        <v>85</v>
      </c>
      <c r="BT2450" t="s">
        <v>85</v>
      </c>
    </row>
    <row r="2451" spans="1:72" x14ac:dyDescent="0.25">
      <c r="A2451" t="s">
        <v>21962</v>
      </c>
      <c r="B2451" t="s">
        <v>151</v>
      </c>
      <c r="C2451" t="s">
        <v>21963</v>
      </c>
      <c r="E2451" t="s">
        <v>21964</v>
      </c>
      <c r="F2451">
        <v>2700002291988</v>
      </c>
      <c r="G2451">
        <v>7712382905</v>
      </c>
      <c r="H2451" t="s">
        <v>68</v>
      </c>
      <c r="J2451" t="s">
        <v>79</v>
      </c>
      <c r="K2451" s="2">
        <v>44518</v>
      </c>
      <c r="L2451" t="s">
        <v>197</v>
      </c>
      <c r="M2451" s="1">
        <v>44518.571759259263</v>
      </c>
      <c r="N2451" t="s">
        <v>75</v>
      </c>
      <c r="O2451" t="s">
        <v>170</v>
      </c>
      <c r="R2451" t="s">
        <v>153</v>
      </c>
      <c r="S2451" t="s">
        <v>21965</v>
      </c>
      <c r="U2451" t="s">
        <v>81</v>
      </c>
      <c r="V2451" t="s">
        <v>21966</v>
      </c>
      <c r="W2451">
        <v>18659</v>
      </c>
      <c r="AA2451" t="s">
        <v>21967</v>
      </c>
      <c r="AC2451" t="s">
        <v>21968</v>
      </c>
      <c r="AF2451" t="s">
        <v>21969</v>
      </c>
      <c r="AG2451" s="4" t="s">
        <v>21970</v>
      </c>
      <c r="AH2451" t="s">
        <v>82</v>
      </c>
      <c r="AK2451" t="s">
        <v>21971</v>
      </c>
      <c r="AN2451" t="s">
        <v>89</v>
      </c>
      <c r="AU2451" s="1">
        <v>44518.642013888886</v>
      </c>
      <c r="AW2451" t="s">
        <v>71</v>
      </c>
      <c r="BC2451" s="1">
        <v>44517.306666666664</v>
      </c>
      <c r="BL2451" t="s">
        <v>21972</v>
      </c>
      <c r="BN2451" t="s">
        <v>84</v>
      </c>
      <c r="BO2451" t="s">
        <v>21973</v>
      </c>
      <c r="BP2451" t="s">
        <v>585</v>
      </c>
      <c r="BQ2451" t="s">
        <v>81</v>
      </c>
      <c r="BS2451" t="s">
        <v>85</v>
      </c>
      <c r="BT2451" t="s">
        <v>85</v>
      </c>
    </row>
    <row r="2452" spans="1:72" x14ac:dyDescent="0.25">
      <c r="A2452" t="s">
        <v>21974</v>
      </c>
      <c r="B2452" t="s">
        <v>151</v>
      </c>
      <c r="C2452" t="s">
        <v>21975</v>
      </c>
      <c r="E2452" t="s">
        <v>21976</v>
      </c>
      <c r="F2452">
        <v>1507829570680</v>
      </c>
      <c r="G2452">
        <v>7419907110</v>
      </c>
      <c r="H2452" t="s">
        <v>68</v>
      </c>
      <c r="J2452" t="s">
        <v>79</v>
      </c>
      <c r="K2452" s="2">
        <v>44518</v>
      </c>
      <c r="L2452" t="s">
        <v>197</v>
      </c>
      <c r="M2452" s="1">
        <v>44518.538518518515</v>
      </c>
      <c r="N2452" t="s">
        <v>75</v>
      </c>
      <c r="O2452" t="s">
        <v>171</v>
      </c>
      <c r="R2452" t="s">
        <v>153</v>
      </c>
      <c r="S2452" t="s">
        <v>88</v>
      </c>
      <c r="U2452" t="s">
        <v>81</v>
      </c>
      <c r="V2452" t="s">
        <v>21977</v>
      </c>
      <c r="W2452">
        <v>12056</v>
      </c>
      <c r="AA2452" s="3">
        <v>652223652223</v>
      </c>
      <c r="AC2452">
        <v>19238</v>
      </c>
      <c r="AF2452" t="s">
        <v>21978</v>
      </c>
      <c r="AG2452" s="4" t="s">
        <v>21979</v>
      </c>
      <c r="AH2452" t="s">
        <v>82</v>
      </c>
      <c r="AK2452" t="s">
        <v>21980</v>
      </c>
      <c r="AN2452" t="s">
        <v>89</v>
      </c>
      <c r="AU2452" s="1">
        <v>44518.578321759262</v>
      </c>
      <c r="AW2452" t="s">
        <v>71</v>
      </c>
      <c r="BC2452" s="1">
        <v>44517.454444444447</v>
      </c>
      <c r="BL2452" t="s">
        <v>21981</v>
      </c>
      <c r="BN2452" t="s">
        <v>84</v>
      </c>
      <c r="BO2452" t="s">
        <v>21982</v>
      </c>
      <c r="BP2452" t="s">
        <v>585</v>
      </c>
      <c r="BQ2452" t="s">
        <v>81</v>
      </c>
      <c r="BS2452" t="s">
        <v>85</v>
      </c>
      <c r="BT2452" t="s">
        <v>85</v>
      </c>
    </row>
    <row r="2453" spans="1:72" x14ac:dyDescent="0.25">
      <c r="A2453" t="s">
        <v>21983</v>
      </c>
      <c r="B2453" t="s">
        <v>151</v>
      </c>
      <c r="C2453" t="s">
        <v>21984</v>
      </c>
      <c r="E2453" t="s">
        <v>21985</v>
      </c>
      <c r="F2453">
        <v>1591050583152</v>
      </c>
      <c r="G2453">
        <v>1349497506</v>
      </c>
      <c r="H2453" t="s">
        <v>68</v>
      </c>
      <c r="J2453" t="s">
        <v>79</v>
      </c>
      <c r="K2453" s="2">
        <v>44518</v>
      </c>
      <c r="L2453" t="s">
        <v>195</v>
      </c>
      <c r="M2453" s="1">
        <v>44518.403032407405</v>
      </c>
      <c r="N2453" t="s">
        <v>75</v>
      </c>
      <c r="O2453" t="s">
        <v>134</v>
      </c>
      <c r="R2453" t="s">
        <v>271</v>
      </c>
      <c r="S2453" t="s">
        <v>155</v>
      </c>
      <c r="U2453" t="s">
        <v>81</v>
      </c>
      <c r="V2453" t="s">
        <v>21986</v>
      </c>
      <c r="W2453">
        <v>24411</v>
      </c>
      <c r="AA2453" t="s">
        <v>21987</v>
      </c>
      <c r="AC2453" t="s">
        <v>440</v>
      </c>
      <c r="AF2453" t="s">
        <v>21988</v>
      </c>
      <c r="AG2453" s="4" t="s">
        <v>21989</v>
      </c>
      <c r="AH2453" t="s">
        <v>82</v>
      </c>
      <c r="AK2453" t="s">
        <v>21990</v>
      </c>
      <c r="AN2453" t="s">
        <v>89</v>
      </c>
      <c r="AU2453" s="1">
        <v>44518.468912037039</v>
      </c>
      <c r="AW2453" t="s">
        <v>71</v>
      </c>
      <c r="BC2453" s="1">
        <v>44518.321840277778</v>
      </c>
      <c r="BL2453" t="s">
        <v>21991</v>
      </c>
      <c r="BN2453" t="s">
        <v>84</v>
      </c>
      <c r="BO2453" t="s">
        <v>21992</v>
      </c>
      <c r="BP2453" t="s">
        <v>585</v>
      </c>
      <c r="BQ2453" t="s">
        <v>81</v>
      </c>
      <c r="BS2453" t="s">
        <v>85</v>
      </c>
      <c r="BT2453" t="s">
        <v>85</v>
      </c>
    </row>
    <row r="2454" spans="1:72" x14ac:dyDescent="0.25">
      <c r="A2454" t="s">
        <v>21993</v>
      </c>
      <c r="B2454" t="s">
        <v>151</v>
      </c>
      <c r="C2454" t="s">
        <v>21994</v>
      </c>
      <c r="E2454" t="s">
        <v>21995</v>
      </c>
      <c r="F2454">
        <v>1591046310460</v>
      </c>
      <c r="G2454">
        <v>1348734410</v>
      </c>
      <c r="H2454" t="s">
        <v>68</v>
      </c>
      <c r="J2454" t="s">
        <v>79</v>
      </c>
      <c r="K2454" s="2">
        <v>44518</v>
      </c>
      <c r="L2454" t="s">
        <v>195</v>
      </c>
      <c r="M2454" s="1">
        <v>44518.410543981481</v>
      </c>
      <c r="N2454" t="s">
        <v>75</v>
      </c>
      <c r="O2454" t="s">
        <v>152</v>
      </c>
      <c r="R2454" t="s">
        <v>153</v>
      </c>
      <c r="S2454" t="s">
        <v>144</v>
      </c>
      <c r="U2454" t="s">
        <v>81</v>
      </c>
      <c r="V2454" t="s">
        <v>21996</v>
      </c>
      <c r="W2454">
        <v>14470</v>
      </c>
      <c r="AA2454" t="s">
        <v>21997</v>
      </c>
      <c r="AF2454" t="s">
        <v>21998</v>
      </c>
      <c r="AG2454" s="4" t="s">
        <v>21999</v>
      </c>
      <c r="AH2454" t="s">
        <v>82</v>
      </c>
      <c r="AK2454" t="s">
        <v>22000</v>
      </c>
      <c r="AN2454" t="s">
        <v>89</v>
      </c>
      <c r="AU2454" s="1">
        <v>44518.460775462961</v>
      </c>
      <c r="AW2454" t="s">
        <v>71</v>
      </c>
      <c r="BC2454" s="1">
        <v>44517.328842592593</v>
      </c>
      <c r="BL2454" t="s">
        <v>22001</v>
      </c>
      <c r="BN2454" t="s">
        <v>84</v>
      </c>
      <c r="BO2454" t="s">
        <v>22002</v>
      </c>
      <c r="BP2454" t="s">
        <v>585</v>
      </c>
      <c r="BQ2454" t="s">
        <v>81</v>
      </c>
      <c r="BS2454" t="s">
        <v>85</v>
      </c>
      <c r="BT2454" t="s">
        <v>85</v>
      </c>
    </row>
    <row r="2455" spans="1:72" x14ac:dyDescent="0.25">
      <c r="A2455" t="s">
        <v>22003</v>
      </c>
      <c r="B2455" t="s">
        <v>151</v>
      </c>
      <c r="C2455" t="s">
        <v>22004</v>
      </c>
      <c r="E2455" t="s">
        <v>22005</v>
      </c>
      <c r="F2455">
        <v>1580000012689</v>
      </c>
      <c r="H2455" t="s">
        <v>86</v>
      </c>
      <c r="K2455" s="2">
        <v>44518</v>
      </c>
      <c r="L2455" t="s">
        <v>195</v>
      </c>
      <c r="N2455" t="s">
        <v>95</v>
      </c>
      <c r="O2455" t="s">
        <v>162</v>
      </c>
      <c r="R2455" t="s">
        <v>153</v>
      </c>
      <c r="V2455" t="s">
        <v>22006</v>
      </c>
      <c r="AW2455" t="s">
        <v>71</v>
      </c>
      <c r="AZ2455" t="s">
        <v>314</v>
      </c>
      <c r="BA2455" t="s">
        <v>160</v>
      </c>
      <c r="BB2455" t="s">
        <v>12806</v>
      </c>
      <c r="BC2455" s="1">
        <v>44517.454664351855</v>
      </c>
      <c r="BL2455" t="s">
        <v>22007</v>
      </c>
      <c r="BM2455" t="s">
        <v>77</v>
      </c>
      <c r="BP2455" t="s">
        <v>574</v>
      </c>
      <c r="BQ2455" t="s">
        <v>81</v>
      </c>
    </row>
    <row r="2456" spans="1:72" x14ac:dyDescent="0.25">
      <c r="A2456" t="s">
        <v>22008</v>
      </c>
      <c r="B2456" t="s">
        <v>151</v>
      </c>
      <c r="C2456" t="s">
        <v>22009</v>
      </c>
      <c r="E2456" t="s">
        <v>22010</v>
      </c>
      <c r="F2456">
        <v>1591052549793</v>
      </c>
      <c r="G2456">
        <v>1348308606</v>
      </c>
      <c r="H2456" t="s">
        <v>68</v>
      </c>
      <c r="K2456" s="2">
        <v>44518</v>
      </c>
      <c r="L2456" t="s">
        <v>195</v>
      </c>
      <c r="N2456" t="s">
        <v>249</v>
      </c>
      <c r="O2456" t="s">
        <v>175</v>
      </c>
      <c r="R2456" t="s">
        <v>153</v>
      </c>
      <c r="V2456" t="s">
        <v>22011</v>
      </c>
      <c r="AA2456" t="s">
        <v>22012</v>
      </c>
      <c r="AW2456" t="s">
        <v>71</v>
      </c>
      <c r="BC2456" s="1">
        <v>44522.697106481479</v>
      </c>
      <c r="BL2456" t="s">
        <v>22013</v>
      </c>
      <c r="BP2456" t="s">
        <v>585</v>
      </c>
      <c r="BQ2456" t="s">
        <v>81</v>
      </c>
    </row>
    <row r="2457" spans="1:72" x14ac:dyDescent="0.25">
      <c r="A2457" t="s">
        <v>22014</v>
      </c>
      <c r="B2457" t="s">
        <v>120</v>
      </c>
      <c r="C2457" t="s">
        <v>22015</v>
      </c>
      <c r="E2457" t="s">
        <v>22016</v>
      </c>
      <c r="F2457">
        <v>1200034476484</v>
      </c>
      <c r="G2457">
        <v>500758309</v>
      </c>
      <c r="H2457" t="s">
        <v>68</v>
      </c>
      <c r="J2457" t="s">
        <v>79</v>
      </c>
      <c r="K2457" s="2">
        <v>44518</v>
      </c>
      <c r="L2457" t="s">
        <v>197</v>
      </c>
      <c r="M2457" s="1">
        <v>44518.572268518517</v>
      </c>
      <c r="N2457" t="s">
        <v>75</v>
      </c>
      <c r="O2457" t="s">
        <v>121</v>
      </c>
      <c r="R2457" t="s">
        <v>22017</v>
      </c>
      <c r="S2457" t="s">
        <v>22018</v>
      </c>
      <c r="U2457" t="s">
        <v>81</v>
      </c>
      <c r="V2457" t="s">
        <v>22019</v>
      </c>
      <c r="W2457">
        <v>11594</v>
      </c>
      <c r="X2457">
        <v>23731</v>
      </c>
      <c r="AA2457" t="s">
        <v>22020</v>
      </c>
      <c r="AC2457" t="s">
        <v>22021</v>
      </c>
      <c r="AF2457" t="s">
        <v>22022</v>
      </c>
      <c r="AG2457" t="s">
        <v>22023</v>
      </c>
      <c r="AH2457" t="s">
        <v>82</v>
      </c>
      <c r="AK2457" t="s">
        <v>22024</v>
      </c>
      <c r="AN2457" t="s">
        <v>89</v>
      </c>
      <c r="AU2457" s="1">
        <v>44518.67459490741</v>
      </c>
      <c r="AW2457" t="s">
        <v>71</v>
      </c>
      <c r="BC2457" s="1">
        <v>44517.576006944444</v>
      </c>
      <c r="BL2457" t="s">
        <v>22025</v>
      </c>
      <c r="BN2457" t="s">
        <v>84</v>
      </c>
      <c r="BO2457" t="s">
        <v>22026</v>
      </c>
      <c r="BP2457" t="s">
        <v>585</v>
      </c>
      <c r="BQ2457" t="s">
        <v>81</v>
      </c>
      <c r="BS2457" t="s">
        <v>85</v>
      </c>
      <c r="BT2457" t="s">
        <v>85</v>
      </c>
    </row>
    <row r="2458" spans="1:72" x14ac:dyDescent="0.25">
      <c r="A2458" t="s">
        <v>22027</v>
      </c>
      <c r="B2458" t="s">
        <v>151</v>
      </c>
      <c r="C2458" t="s">
        <v>410</v>
      </c>
      <c r="E2458" t="s">
        <v>411</v>
      </c>
      <c r="F2458">
        <v>1591058505198</v>
      </c>
      <c r="G2458">
        <v>1285413807</v>
      </c>
      <c r="H2458" t="s">
        <v>68</v>
      </c>
      <c r="J2458" t="s">
        <v>79</v>
      </c>
      <c r="K2458" s="2">
        <v>44518</v>
      </c>
      <c r="L2458" t="s">
        <v>197</v>
      </c>
      <c r="M2458" s="1">
        <v>44518.527812499997</v>
      </c>
      <c r="N2458" t="s">
        <v>75</v>
      </c>
      <c r="O2458" t="s">
        <v>154</v>
      </c>
      <c r="R2458" t="s">
        <v>22028</v>
      </c>
      <c r="S2458" t="s">
        <v>88</v>
      </c>
      <c r="U2458" t="s">
        <v>81</v>
      </c>
      <c r="V2458" t="s">
        <v>22029</v>
      </c>
      <c r="W2458" t="s">
        <v>22030</v>
      </c>
      <c r="AA2458" t="s">
        <v>22031</v>
      </c>
      <c r="AC2458" t="s">
        <v>469</v>
      </c>
      <c r="AF2458" t="s">
        <v>22032</v>
      </c>
      <c r="AG2458" s="4" t="s">
        <v>22033</v>
      </c>
      <c r="AH2458" t="s">
        <v>82</v>
      </c>
      <c r="AK2458" t="s">
        <v>22034</v>
      </c>
      <c r="AN2458" t="s">
        <v>89</v>
      </c>
      <c r="AU2458" s="1">
        <v>44518.649791666663</v>
      </c>
      <c r="AW2458" t="s">
        <v>71</v>
      </c>
      <c r="BC2458" s="1">
        <v>44517.312581018516</v>
      </c>
      <c r="BL2458" t="s">
        <v>22035</v>
      </c>
      <c r="BN2458" t="s">
        <v>84</v>
      </c>
      <c r="BO2458" t="s">
        <v>22036</v>
      </c>
      <c r="BP2458" t="s">
        <v>585</v>
      </c>
      <c r="BQ2458" t="s">
        <v>81</v>
      </c>
      <c r="BS2458" t="s">
        <v>85</v>
      </c>
      <c r="BT2458" t="s">
        <v>85</v>
      </c>
    </row>
    <row r="2459" spans="1:72" x14ac:dyDescent="0.25">
      <c r="A2459" t="s">
        <v>22037</v>
      </c>
      <c r="B2459" t="s">
        <v>151</v>
      </c>
      <c r="C2459" t="s">
        <v>22038</v>
      </c>
      <c r="E2459" t="s">
        <v>22039</v>
      </c>
      <c r="F2459">
        <v>1580001004020</v>
      </c>
      <c r="G2459">
        <v>9215885602</v>
      </c>
      <c r="H2459" t="s">
        <v>68</v>
      </c>
      <c r="J2459" t="s">
        <v>79</v>
      </c>
      <c r="K2459" s="2">
        <v>44518</v>
      </c>
      <c r="L2459" t="s">
        <v>195</v>
      </c>
      <c r="M2459" s="1">
        <v>44518.481342592589</v>
      </c>
      <c r="N2459" t="s">
        <v>75</v>
      </c>
      <c r="O2459" t="s">
        <v>134</v>
      </c>
      <c r="R2459" t="s">
        <v>22040</v>
      </c>
      <c r="S2459" t="s">
        <v>155</v>
      </c>
      <c r="U2459" t="s">
        <v>103</v>
      </c>
      <c r="V2459" t="s">
        <v>22041</v>
      </c>
      <c r="W2459">
        <v>17383</v>
      </c>
      <c r="AA2459" t="s">
        <v>22042</v>
      </c>
      <c r="AC2459" t="s">
        <v>22043</v>
      </c>
      <c r="AF2459" t="s">
        <v>22044</v>
      </c>
      <c r="AG2459" s="4" t="s">
        <v>22045</v>
      </c>
      <c r="AH2459" t="s">
        <v>82</v>
      </c>
      <c r="AK2459" t="s">
        <v>22046</v>
      </c>
      <c r="AN2459" t="s">
        <v>89</v>
      </c>
      <c r="AU2459" s="1">
        <v>44518.522523148145</v>
      </c>
      <c r="AW2459" t="s">
        <v>71</v>
      </c>
      <c r="BC2459" s="1">
        <v>44518.321840277778</v>
      </c>
      <c r="BL2459" t="s">
        <v>22047</v>
      </c>
      <c r="BN2459" t="s">
        <v>84</v>
      </c>
      <c r="BO2459" t="s">
        <v>22048</v>
      </c>
      <c r="BP2459" t="s">
        <v>585</v>
      </c>
      <c r="BQ2459" t="s">
        <v>81</v>
      </c>
      <c r="BS2459" t="s">
        <v>85</v>
      </c>
      <c r="BT2459" t="s">
        <v>85</v>
      </c>
    </row>
    <row r="2460" spans="1:72" x14ac:dyDescent="0.25">
      <c r="A2460" t="s">
        <v>22049</v>
      </c>
      <c r="B2460" t="s">
        <v>120</v>
      </c>
      <c r="C2460" t="s">
        <v>22050</v>
      </c>
      <c r="E2460" t="s">
        <v>22051</v>
      </c>
      <c r="F2460">
        <v>1100019314422</v>
      </c>
      <c r="G2460">
        <v>2200148804</v>
      </c>
      <c r="H2460" t="s">
        <v>68</v>
      </c>
      <c r="J2460" t="s">
        <v>79</v>
      </c>
      <c r="K2460" s="2">
        <v>44518</v>
      </c>
      <c r="L2460" t="s">
        <v>195</v>
      </c>
      <c r="M2460" s="1">
        <v>44518.351539351854</v>
      </c>
      <c r="N2460" t="s">
        <v>75</v>
      </c>
      <c r="O2460" t="s">
        <v>99</v>
      </c>
      <c r="R2460" t="s">
        <v>22052</v>
      </c>
      <c r="S2460" t="s">
        <v>88</v>
      </c>
      <c r="U2460" t="s">
        <v>81</v>
      </c>
      <c r="V2460" t="s">
        <v>22053</v>
      </c>
      <c r="W2460">
        <v>23506</v>
      </c>
      <c r="AA2460" t="s">
        <v>22054</v>
      </c>
      <c r="AC2460">
        <v>10822</v>
      </c>
      <c r="AF2460" t="s">
        <v>22055</v>
      </c>
      <c r="AG2460" t="s">
        <v>22056</v>
      </c>
      <c r="AH2460" t="s">
        <v>82</v>
      </c>
      <c r="AK2460" t="s">
        <v>22057</v>
      </c>
      <c r="AN2460" t="s">
        <v>89</v>
      </c>
      <c r="AU2460" s="1">
        <v>44518.432650462964</v>
      </c>
      <c r="AW2460" t="s">
        <v>71</v>
      </c>
      <c r="BC2460" s="1">
        <v>44517.494108796294</v>
      </c>
      <c r="BL2460" t="s">
        <v>22058</v>
      </c>
      <c r="BN2460" t="s">
        <v>84</v>
      </c>
      <c r="BO2460" t="s">
        <v>22059</v>
      </c>
      <c r="BP2460" t="s">
        <v>585</v>
      </c>
      <c r="BQ2460" t="s">
        <v>81</v>
      </c>
      <c r="BS2460" t="s">
        <v>85</v>
      </c>
      <c r="BT2460" t="s">
        <v>85</v>
      </c>
    </row>
    <row r="2461" spans="1:72" x14ac:dyDescent="0.25">
      <c r="A2461" t="s">
        <v>22060</v>
      </c>
      <c r="B2461" t="s">
        <v>9609</v>
      </c>
      <c r="C2461" t="s">
        <v>22061</v>
      </c>
      <c r="D2461" t="s">
        <v>22062</v>
      </c>
      <c r="E2461" t="s">
        <v>22063</v>
      </c>
      <c r="G2461">
        <v>4003667700</v>
      </c>
      <c r="H2461" t="s">
        <v>224</v>
      </c>
      <c r="K2461" s="2">
        <v>44518</v>
      </c>
      <c r="L2461" t="s">
        <v>195</v>
      </c>
      <c r="M2461" s="1">
        <v>44518.414074074077</v>
      </c>
      <c r="N2461" t="s">
        <v>69</v>
      </c>
      <c r="O2461" t="s">
        <v>199</v>
      </c>
      <c r="R2461" t="s">
        <v>196</v>
      </c>
      <c r="AV2461" s="1">
        <v>44518.42292824074</v>
      </c>
      <c r="AW2461" t="s">
        <v>71</v>
      </c>
      <c r="BC2461" s="1">
        <v>44517.576168981483</v>
      </c>
      <c r="BL2461" t="s">
        <v>22064</v>
      </c>
      <c r="BP2461" t="s">
        <v>1059</v>
      </c>
      <c r="BQ2461" t="s">
        <v>81</v>
      </c>
    </row>
    <row r="2462" spans="1:72" x14ac:dyDescent="0.25">
      <c r="A2462" t="s">
        <v>22065</v>
      </c>
      <c r="B2462" t="s">
        <v>122</v>
      </c>
      <c r="C2462" t="s">
        <v>22066</v>
      </c>
      <c r="E2462" t="s">
        <v>22067</v>
      </c>
      <c r="F2462">
        <v>1200027998918</v>
      </c>
      <c r="G2462">
        <v>3238753900</v>
      </c>
      <c r="H2462" t="s">
        <v>68</v>
      </c>
      <c r="I2462" t="s">
        <v>86</v>
      </c>
      <c r="J2462" t="s">
        <v>87</v>
      </c>
      <c r="K2462" s="2">
        <v>44518</v>
      </c>
      <c r="L2462" t="s">
        <v>197</v>
      </c>
      <c r="M2462" s="1">
        <v>44518.566400462965</v>
      </c>
      <c r="N2462" t="s">
        <v>75</v>
      </c>
      <c r="O2462" t="s">
        <v>112</v>
      </c>
      <c r="R2462" t="s">
        <v>22068</v>
      </c>
      <c r="S2462" t="s">
        <v>22069</v>
      </c>
      <c r="U2462" t="s">
        <v>81</v>
      </c>
      <c r="V2462" t="s">
        <v>22070</v>
      </c>
      <c r="W2462">
        <v>31212</v>
      </c>
      <c r="AA2462">
        <v>5569864</v>
      </c>
      <c r="AG2462" t="s">
        <v>22071</v>
      </c>
      <c r="AH2462" t="s">
        <v>89</v>
      </c>
      <c r="AN2462" t="s">
        <v>89</v>
      </c>
      <c r="AU2462" s="1">
        <v>44518.907743055555</v>
      </c>
      <c r="AW2462" t="s">
        <v>71</v>
      </c>
      <c r="BC2462" s="1">
        <v>44517.545312499999</v>
      </c>
      <c r="BL2462" t="s">
        <v>22072</v>
      </c>
      <c r="BN2462" t="s">
        <v>84</v>
      </c>
      <c r="BO2462" t="s">
        <v>22073</v>
      </c>
      <c r="BP2462" t="s">
        <v>585</v>
      </c>
      <c r="BQ2462" t="s">
        <v>81</v>
      </c>
      <c r="BS2462" t="s">
        <v>85</v>
      </c>
    </row>
    <row r="2463" spans="1:72" x14ac:dyDescent="0.25">
      <c r="A2463" t="s">
        <v>22074</v>
      </c>
      <c r="B2463" t="s">
        <v>67</v>
      </c>
      <c r="C2463" t="s">
        <v>22075</v>
      </c>
      <c r="E2463" t="s">
        <v>22076</v>
      </c>
      <c r="F2463">
        <v>1900042016681</v>
      </c>
      <c r="G2463">
        <v>609649200</v>
      </c>
      <c r="H2463" t="s">
        <v>68</v>
      </c>
      <c r="J2463" t="s">
        <v>79</v>
      </c>
      <c r="K2463" s="2">
        <v>44518</v>
      </c>
      <c r="L2463" t="s">
        <v>197</v>
      </c>
      <c r="M2463" s="1">
        <v>44518.605983796297</v>
      </c>
      <c r="N2463" t="s">
        <v>75</v>
      </c>
      <c r="O2463" t="s">
        <v>9633</v>
      </c>
      <c r="R2463" t="s">
        <v>110</v>
      </c>
      <c r="S2463" t="s">
        <v>451</v>
      </c>
      <c r="U2463" t="s">
        <v>81</v>
      </c>
      <c r="V2463" t="s">
        <v>22077</v>
      </c>
      <c r="W2463">
        <v>1</v>
      </c>
      <c r="AA2463" t="s">
        <v>22078</v>
      </c>
      <c r="AC2463">
        <v>9691</v>
      </c>
      <c r="AF2463" t="s">
        <v>22079</v>
      </c>
      <c r="AG2463" t="s">
        <v>22080</v>
      </c>
      <c r="AH2463" t="s">
        <v>202</v>
      </c>
      <c r="AK2463" t="s">
        <v>22081</v>
      </c>
      <c r="AN2463" t="s">
        <v>451</v>
      </c>
      <c r="AU2463" s="1">
        <v>44518.674247685187</v>
      </c>
      <c r="AW2463" t="s">
        <v>71</v>
      </c>
      <c r="BC2463" s="1">
        <v>44518.593645833331</v>
      </c>
      <c r="BL2463" t="s">
        <v>22082</v>
      </c>
      <c r="BM2463" t="s">
        <v>77</v>
      </c>
      <c r="BN2463" t="s">
        <v>84</v>
      </c>
      <c r="BO2463" t="s">
        <v>22083</v>
      </c>
      <c r="BP2463" t="s">
        <v>585</v>
      </c>
      <c r="BQ2463" t="s">
        <v>81</v>
      </c>
      <c r="BS2463" t="s">
        <v>85</v>
      </c>
      <c r="BT2463" t="s">
        <v>85</v>
      </c>
    </row>
    <row r="2464" spans="1:72" x14ac:dyDescent="0.25">
      <c r="A2464" t="s">
        <v>22084</v>
      </c>
      <c r="B2464" t="s">
        <v>67</v>
      </c>
      <c r="C2464" t="s">
        <v>22085</v>
      </c>
      <c r="E2464" t="s">
        <v>22086</v>
      </c>
      <c r="F2464">
        <v>1900013259570</v>
      </c>
      <c r="G2464">
        <v>540345207</v>
      </c>
      <c r="H2464" t="s">
        <v>68</v>
      </c>
      <c r="I2464" t="s">
        <v>86</v>
      </c>
      <c r="J2464" t="s">
        <v>87</v>
      </c>
      <c r="K2464" s="2">
        <v>44518</v>
      </c>
      <c r="L2464" t="s">
        <v>195</v>
      </c>
      <c r="M2464" s="1">
        <v>44518.43513888889</v>
      </c>
      <c r="N2464" t="s">
        <v>75</v>
      </c>
      <c r="O2464" t="s">
        <v>138</v>
      </c>
      <c r="R2464" t="s">
        <v>22087</v>
      </c>
      <c r="S2464" t="s">
        <v>22088</v>
      </c>
      <c r="U2464" t="s">
        <v>81</v>
      </c>
      <c r="V2464" s="4" t="s">
        <v>22089</v>
      </c>
      <c r="W2464" t="s">
        <v>22090</v>
      </c>
      <c r="AA2464">
        <v>490</v>
      </c>
      <c r="AG2464" t="s">
        <v>22091</v>
      </c>
      <c r="AH2464" t="s">
        <v>82</v>
      </c>
      <c r="AN2464" t="s">
        <v>89</v>
      </c>
      <c r="AU2464" s="1">
        <v>44518.685428240744</v>
      </c>
      <c r="AW2464" t="s">
        <v>71</v>
      </c>
      <c r="BC2464" s="1">
        <v>44518.292349537034</v>
      </c>
      <c r="BL2464" t="s">
        <v>22092</v>
      </c>
      <c r="BP2464" t="s">
        <v>585</v>
      </c>
      <c r="BQ2464" t="s">
        <v>81</v>
      </c>
      <c r="BS2464" t="s">
        <v>85</v>
      </c>
    </row>
    <row r="2465" spans="1:72" x14ac:dyDescent="0.25">
      <c r="A2465" t="s">
        <v>22093</v>
      </c>
      <c r="B2465" t="s">
        <v>101</v>
      </c>
      <c r="C2465" t="s">
        <v>22094</v>
      </c>
      <c r="E2465" t="s">
        <v>22095</v>
      </c>
      <c r="F2465">
        <v>1200024562597</v>
      </c>
      <c r="H2465" t="s">
        <v>86</v>
      </c>
      <c r="J2465" t="s">
        <v>87</v>
      </c>
      <c r="K2465" s="2">
        <v>44518</v>
      </c>
      <c r="L2465" t="s">
        <v>197</v>
      </c>
      <c r="M2465" s="1">
        <v>44518.514039351852</v>
      </c>
      <c r="N2465" t="s">
        <v>75</v>
      </c>
      <c r="O2465" t="s">
        <v>76</v>
      </c>
      <c r="R2465" t="s">
        <v>22096</v>
      </c>
      <c r="S2465" t="s">
        <v>2707</v>
      </c>
      <c r="U2465" t="s">
        <v>81</v>
      </c>
      <c r="V2465" t="s">
        <v>22097</v>
      </c>
      <c r="W2465">
        <v>42918</v>
      </c>
      <c r="X2465">
        <v>75558</v>
      </c>
      <c r="AG2465" t="s">
        <v>22098</v>
      </c>
      <c r="AH2465" t="s">
        <v>82</v>
      </c>
      <c r="AN2465" t="s">
        <v>89</v>
      </c>
      <c r="AU2465" s="1">
        <v>44518.599305555559</v>
      </c>
      <c r="AW2465" t="s">
        <v>71</v>
      </c>
      <c r="BC2465" s="1">
        <v>44517.493506944447</v>
      </c>
      <c r="BL2465" t="s">
        <v>22099</v>
      </c>
      <c r="BN2465" t="s">
        <v>84</v>
      </c>
      <c r="BO2465" t="s">
        <v>22100</v>
      </c>
      <c r="BP2465" t="s">
        <v>761</v>
      </c>
      <c r="BQ2465" t="s">
        <v>81</v>
      </c>
      <c r="BS2465" t="s">
        <v>85</v>
      </c>
    </row>
    <row r="2466" spans="1:72" x14ac:dyDescent="0.25">
      <c r="A2466" t="s">
        <v>22101</v>
      </c>
      <c r="B2466" t="s">
        <v>120</v>
      </c>
      <c r="C2466" t="s">
        <v>22102</v>
      </c>
      <c r="E2466" t="s">
        <v>22103</v>
      </c>
      <c r="F2466">
        <v>1100019161094</v>
      </c>
      <c r="G2466">
        <v>2202622502</v>
      </c>
      <c r="H2466" t="s">
        <v>68</v>
      </c>
      <c r="J2466" t="s">
        <v>79</v>
      </c>
      <c r="K2466" s="2">
        <v>44518</v>
      </c>
      <c r="L2466" t="s">
        <v>195</v>
      </c>
      <c r="M2466" s="1">
        <v>44518.44635416667</v>
      </c>
      <c r="N2466" t="s">
        <v>75</v>
      </c>
      <c r="O2466" t="s">
        <v>99</v>
      </c>
      <c r="R2466" t="s">
        <v>22104</v>
      </c>
      <c r="S2466" t="s">
        <v>88</v>
      </c>
      <c r="U2466" t="s">
        <v>81</v>
      </c>
      <c r="V2466" t="s">
        <v>22105</v>
      </c>
      <c r="W2466">
        <v>93425</v>
      </c>
      <c r="X2466">
        <v>18907</v>
      </c>
      <c r="AA2466" s="3">
        <v>185923185923</v>
      </c>
      <c r="AC2466">
        <v>3642</v>
      </c>
      <c r="AF2466" t="s">
        <v>22106</v>
      </c>
      <c r="AG2466" t="s">
        <v>22107</v>
      </c>
      <c r="AH2466" t="s">
        <v>82</v>
      </c>
      <c r="AK2466" t="s">
        <v>22108</v>
      </c>
      <c r="AN2466" t="s">
        <v>89</v>
      </c>
      <c r="AU2466" s="1">
        <v>44518.513055555559</v>
      </c>
      <c r="AW2466" t="s">
        <v>71</v>
      </c>
      <c r="BC2466" s="1">
        <v>44517.494108796294</v>
      </c>
      <c r="BL2466" t="s">
        <v>22109</v>
      </c>
      <c r="BN2466" t="s">
        <v>84</v>
      </c>
      <c r="BO2466" t="s">
        <v>22110</v>
      </c>
      <c r="BP2466" t="s">
        <v>585</v>
      </c>
      <c r="BQ2466" t="s">
        <v>81</v>
      </c>
      <c r="BS2466" t="s">
        <v>85</v>
      </c>
      <c r="BT2466" t="s">
        <v>85</v>
      </c>
    </row>
    <row r="2467" spans="1:72" x14ac:dyDescent="0.25">
      <c r="A2467" t="s">
        <v>22111</v>
      </c>
      <c r="B2467" t="s">
        <v>122</v>
      </c>
      <c r="C2467" t="s">
        <v>22112</v>
      </c>
      <c r="E2467" t="s">
        <v>22113</v>
      </c>
      <c r="F2467">
        <v>1200030126435</v>
      </c>
      <c r="G2467">
        <v>922383006</v>
      </c>
      <c r="H2467" t="s">
        <v>68</v>
      </c>
      <c r="I2467" t="s">
        <v>86</v>
      </c>
      <c r="J2467" t="s">
        <v>87</v>
      </c>
      <c r="K2467" s="2">
        <v>44518</v>
      </c>
      <c r="L2467" t="s">
        <v>195</v>
      </c>
      <c r="M2467" s="1">
        <v>44518.344722222224</v>
      </c>
      <c r="N2467" t="s">
        <v>75</v>
      </c>
      <c r="O2467" t="s">
        <v>76</v>
      </c>
      <c r="R2467" t="s">
        <v>22114</v>
      </c>
      <c r="S2467" t="s">
        <v>22115</v>
      </c>
      <c r="U2467" t="s">
        <v>81</v>
      </c>
      <c r="V2467" t="s">
        <v>22116</v>
      </c>
      <c r="W2467" t="s">
        <v>89</v>
      </c>
      <c r="AA2467" t="s">
        <v>22117</v>
      </c>
      <c r="AG2467" t="s">
        <v>22118</v>
      </c>
      <c r="AH2467" t="s">
        <v>82</v>
      </c>
      <c r="AN2467" t="s">
        <v>89</v>
      </c>
      <c r="AU2467" s="1">
        <v>44518.383993055555</v>
      </c>
      <c r="AW2467" t="s">
        <v>71</v>
      </c>
      <c r="BC2467" s="1">
        <v>44517.548182870371</v>
      </c>
      <c r="BL2467" t="s">
        <v>22119</v>
      </c>
      <c r="BP2467" t="s">
        <v>585</v>
      </c>
      <c r="BQ2467" t="s">
        <v>81</v>
      </c>
      <c r="BS2467" t="s">
        <v>85</v>
      </c>
    </row>
    <row r="2468" spans="1:72" x14ac:dyDescent="0.25">
      <c r="A2468" t="s">
        <v>22120</v>
      </c>
      <c r="B2468" t="s">
        <v>151</v>
      </c>
      <c r="C2468" t="s">
        <v>22121</v>
      </c>
      <c r="E2468" t="s">
        <v>22122</v>
      </c>
      <c r="F2468">
        <v>1591027686400</v>
      </c>
      <c r="G2468">
        <v>8886513108</v>
      </c>
      <c r="H2468" t="s">
        <v>68</v>
      </c>
      <c r="J2468" t="s">
        <v>79</v>
      </c>
      <c r="K2468" s="2">
        <v>44518</v>
      </c>
      <c r="L2468" t="s">
        <v>195</v>
      </c>
      <c r="M2468" s="1">
        <v>44518.397303240738</v>
      </c>
      <c r="N2468" t="s">
        <v>75</v>
      </c>
      <c r="O2468" t="s">
        <v>164</v>
      </c>
      <c r="R2468" t="s">
        <v>22123</v>
      </c>
      <c r="S2468" t="s">
        <v>272</v>
      </c>
      <c r="U2468" t="s">
        <v>81</v>
      </c>
      <c r="V2468" t="s">
        <v>22124</v>
      </c>
      <c r="W2468">
        <v>1</v>
      </c>
      <c r="AA2468" t="s">
        <v>22125</v>
      </c>
      <c r="AC2468" t="s">
        <v>22126</v>
      </c>
      <c r="AF2468" t="s">
        <v>22127</v>
      </c>
      <c r="AG2468" s="4" t="s">
        <v>22128</v>
      </c>
      <c r="AH2468" t="s">
        <v>82</v>
      </c>
      <c r="AK2468" t="s">
        <v>22129</v>
      </c>
      <c r="AN2468" t="s">
        <v>89</v>
      </c>
      <c r="AU2468" s="1">
        <v>44518.437951388885</v>
      </c>
      <c r="AW2468" t="s">
        <v>71</v>
      </c>
      <c r="BC2468" s="1">
        <v>44517.479166666664</v>
      </c>
      <c r="BL2468" t="s">
        <v>22130</v>
      </c>
      <c r="BN2468" t="s">
        <v>84</v>
      </c>
      <c r="BO2468" t="s">
        <v>22131</v>
      </c>
      <c r="BP2468" t="s">
        <v>585</v>
      </c>
      <c r="BQ2468" t="s">
        <v>81</v>
      </c>
      <c r="BS2468" t="s">
        <v>85</v>
      </c>
      <c r="BT2468" t="s">
        <v>85</v>
      </c>
    </row>
    <row r="2469" spans="1:72" x14ac:dyDescent="0.25">
      <c r="A2469" t="s">
        <v>22132</v>
      </c>
      <c r="B2469" t="s">
        <v>151</v>
      </c>
      <c r="C2469" t="s">
        <v>22133</v>
      </c>
      <c r="E2469" t="s">
        <v>22134</v>
      </c>
      <c r="F2469">
        <v>2700001989802</v>
      </c>
      <c r="G2469">
        <v>7628717603</v>
      </c>
      <c r="H2469" t="s">
        <v>68</v>
      </c>
      <c r="J2469" t="s">
        <v>79</v>
      </c>
      <c r="K2469" s="2">
        <v>44518</v>
      </c>
      <c r="L2469" t="s">
        <v>197</v>
      </c>
      <c r="M2469" s="1">
        <v>44518.585613425923</v>
      </c>
      <c r="N2469" t="s">
        <v>75</v>
      </c>
      <c r="O2469" t="s">
        <v>158</v>
      </c>
      <c r="R2469" t="s">
        <v>153</v>
      </c>
      <c r="S2469" t="s">
        <v>80</v>
      </c>
      <c r="U2469" t="s">
        <v>81</v>
      </c>
      <c r="V2469" t="s">
        <v>22135</v>
      </c>
      <c r="W2469" t="s">
        <v>22136</v>
      </c>
      <c r="AA2469" t="s">
        <v>22137</v>
      </c>
      <c r="AC2469" t="s">
        <v>22138</v>
      </c>
      <c r="AF2469" t="s">
        <v>22139</v>
      </c>
      <c r="AG2469" s="4" t="s">
        <v>22140</v>
      </c>
      <c r="AH2469" t="s">
        <v>169</v>
      </c>
      <c r="AK2469" t="s">
        <v>22141</v>
      </c>
      <c r="AN2469" t="s">
        <v>89</v>
      </c>
      <c r="AU2469" s="1">
        <v>44518.653101851851</v>
      </c>
      <c r="AW2469" t="s">
        <v>71</v>
      </c>
      <c r="BC2469" s="1">
        <v>44517.414583333331</v>
      </c>
      <c r="BL2469" t="s">
        <v>22142</v>
      </c>
      <c r="BN2469" t="s">
        <v>84</v>
      </c>
      <c r="BO2469" t="s">
        <v>22143</v>
      </c>
      <c r="BP2469" t="s">
        <v>585</v>
      </c>
      <c r="BQ2469" t="s">
        <v>81</v>
      </c>
      <c r="BS2469" t="s">
        <v>85</v>
      </c>
      <c r="BT2469" t="s">
        <v>85</v>
      </c>
    </row>
    <row r="2470" spans="1:72" x14ac:dyDescent="0.25">
      <c r="A2470" t="s">
        <v>22144</v>
      </c>
      <c r="B2470" t="s">
        <v>151</v>
      </c>
      <c r="C2470" t="s">
        <v>22145</v>
      </c>
      <c r="E2470" t="s">
        <v>22146</v>
      </c>
      <c r="F2470">
        <v>1591051236359</v>
      </c>
      <c r="G2470">
        <v>1345158003</v>
      </c>
      <c r="H2470" t="s">
        <v>68</v>
      </c>
      <c r="J2470" t="s">
        <v>79</v>
      </c>
      <c r="K2470" s="2">
        <v>44518</v>
      </c>
      <c r="L2470" t="s">
        <v>195</v>
      </c>
      <c r="M2470" s="1">
        <v>44518.407696759263</v>
      </c>
      <c r="N2470" t="s">
        <v>75</v>
      </c>
      <c r="O2470" t="s">
        <v>225</v>
      </c>
      <c r="R2470" t="s">
        <v>153</v>
      </c>
      <c r="S2470" t="s">
        <v>267</v>
      </c>
      <c r="U2470" t="s">
        <v>81</v>
      </c>
      <c r="V2470" t="s">
        <v>22147</v>
      </c>
      <c r="W2470">
        <v>27753</v>
      </c>
      <c r="AA2470" t="s">
        <v>22148</v>
      </c>
      <c r="AC2470">
        <v>10785</v>
      </c>
      <c r="AF2470" t="s">
        <v>22149</v>
      </c>
      <c r="AG2470" s="4" t="s">
        <v>22150</v>
      </c>
      <c r="AH2470" t="s">
        <v>82</v>
      </c>
      <c r="AK2470" t="s">
        <v>22151</v>
      </c>
      <c r="AN2470" t="s">
        <v>89</v>
      </c>
      <c r="AU2470" s="1">
        <v>44518.476307870369</v>
      </c>
      <c r="AW2470" t="s">
        <v>71</v>
      </c>
      <c r="BC2470" s="1">
        <v>44517.371388888889</v>
      </c>
      <c r="BL2470" t="s">
        <v>22152</v>
      </c>
      <c r="BN2470" t="s">
        <v>84</v>
      </c>
      <c r="BO2470" t="s">
        <v>22153</v>
      </c>
      <c r="BP2470" t="s">
        <v>585</v>
      </c>
      <c r="BQ2470" t="s">
        <v>81</v>
      </c>
      <c r="BS2470" t="s">
        <v>85</v>
      </c>
      <c r="BT2470" t="s">
        <v>85</v>
      </c>
    </row>
    <row r="2471" spans="1:72" x14ac:dyDescent="0.25">
      <c r="A2471" t="s">
        <v>22154</v>
      </c>
      <c r="B2471" t="s">
        <v>101</v>
      </c>
      <c r="C2471" t="s">
        <v>22155</v>
      </c>
      <c r="E2471" t="s">
        <v>22156</v>
      </c>
      <c r="F2471">
        <v>1900036254950</v>
      </c>
      <c r="G2471">
        <v>201699808</v>
      </c>
      <c r="H2471" t="s">
        <v>68</v>
      </c>
      <c r="K2471" s="2">
        <v>44518</v>
      </c>
      <c r="L2471" t="s">
        <v>197</v>
      </c>
      <c r="M2471" s="1">
        <v>44518.534571759257</v>
      </c>
      <c r="N2471" t="s">
        <v>69</v>
      </c>
      <c r="O2471" t="s">
        <v>138</v>
      </c>
      <c r="P2471" t="s">
        <v>211</v>
      </c>
      <c r="Q2471" t="s">
        <v>22157</v>
      </c>
      <c r="R2471" t="s">
        <v>1304</v>
      </c>
      <c r="V2471" t="s">
        <v>22158</v>
      </c>
      <c r="AA2471" t="s">
        <v>22159</v>
      </c>
      <c r="AV2471" s="1">
        <v>44518.685520833336</v>
      </c>
      <c r="AW2471" t="s">
        <v>71</v>
      </c>
      <c r="BC2471" s="1">
        <v>44518.292349537034</v>
      </c>
      <c r="BL2471" t="s">
        <v>22160</v>
      </c>
      <c r="BP2471" t="s">
        <v>585</v>
      </c>
      <c r="BQ2471" t="s">
        <v>81</v>
      </c>
    </row>
    <row r="2472" spans="1:72" x14ac:dyDescent="0.25">
      <c r="A2472" t="s">
        <v>22161</v>
      </c>
      <c r="B2472" t="s">
        <v>151</v>
      </c>
      <c r="C2472" t="s">
        <v>22162</v>
      </c>
      <c r="E2472" t="s">
        <v>9045</v>
      </c>
      <c r="F2472">
        <v>1507806710010</v>
      </c>
      <c r="G2472">
        <v>7420654202</v>
      </c>
      <c r="H2472" t="s">
        <v>68</v>
      </c>
      <c r="J2472" t="s">
        <v>79</v>
      </c>
      <c r="K2472" s="2">
        <v>44518</v>
      </c>
      <c r="L2472" t="s">
        <v>195</v>
      </c>
      <c r="M2472" s="1">
        <v>44518.340405092589</v>
      </c>
      <c r="N2472" t="s">
        <v>75</v>
      </c>
      <c r="O2472" t="s">
        <v>154</v>
      </c>
      <c r="R2472" t="s">
        <v>271</v>
      </c>
      <c r="S2472" t="s">
        <v>88</v>
      </c>
      <c r="U2472" t="s">
        <v>81</v>
      </c>
      <c r="V2472" t="s">
        <v>22163</v>
      </c>
      <c r="W2472">
        <v>13734</v>
      </c>
      <c r="AA2472" t="s">
        <v>22164</v>
      </c>
      <c r="AC2472" t="s">
        <v>22165</v>
      </c>
      <c r="AF2472" t="s">
        <v>22166</v>
      </c>
      <c r="AG2472" s="4" t="s">
        <v>22167</v>
      </c>
      <c r="AH2472" t="s">
        <v>82</v>
      </c>
      <c r="AK2472" t="s">
        <v>22168</v>
      </c>
      <c r="AN2472" t="s">
        <v>89</v>
      </c>
      <c r="AU2472" s="1">
        <v>44518.409953703704</v>
      </c>
      <c r="AW2472" t="s">
        <v>71</v>
      </c>
      <c r="BC2472" s="1">
        <v>44517.452743055554</v>
      </c>
      <c r="BH2472" t="s">
        <v>22169</v>
      </c>
      <c r="BL2472" t="s">
        <v>22170</v>
      </c>
      <c r="BN2472" t="s">
        <v>84</v>
      </c>
      <c r="BO2472" t="s">
        <v>22171</v>
      </c>
      <c r="BP2472" t="s">
        <v>585</v>
      </c>
      <c r="BQ2472" t="s">
        <v>81</v>
      </c>
      <c r="BS2472" t="s">
        <v>85</v>
      </c>
      <c r="BT2472" t="s">
        <v>85</v>
      </c>
    </row>
    <row r="2473" spans="1:72" x14ac:dyDescent="0.25">
      <c r="A2473" t="s">
        <v>22172</v>
      </c>
      <c r="B2473" t="s">
        <v>151</v>
      </c>
      <c r="C2473" t="s">
        <v>22173</v>
      </c>
      <c r="E2473" t="s">
        <v>22174</v>
      </c>
      <c r="F2473">
        <v>2700004482481</v>
      </c>
      <c r="G2473">
        <v>7664375403</v>
      </c>
      <c r="H2473" t="s">
        <v>68</v>
      </c>
      <c r="J2473" t="s">
        <v>79</v>
      </c>
      <c r="K2473" s="2">
        <v>44518</v>
      </c>
      <c r="L2473" t="s">
        <v>197</v>
      </c>
      <c r="M2473" s="1">
        <v>44518.656574074077</v>
      </c>
      <c r="N2473" t="s">
        <v>75</v>
      </c>
      <c r="O2473" t="s">
        <v>152</v>
      </c>
      <c r="R2473" t="s">
        <v>153</v>
      </c>
      <c r="S2473" t="s">
        <v>89</v>
      </c>
      <c r="U2473" t="s">
        <v>81</v>
      </c>
      <c r="V2473" t="s">
        <v>22175</v>
      </c>
      <c r="W2473">
        <v>31685</v>
      </c>
      <c r="X2473" t="s">
        <v>22176</v>
      </c>
      <c r="AA2473" t="s">
        <v>22177</v>
      </c>
      <c r="AC2473" t="s">
        <v>22178</v>
      </c>
      <c r="AF2473" t="s">
        <v>22179</v>
      </c>
      <c r="AG2473" s="4" t="s">
        <v>22180</v>
      </c>
      <c r="AH2473" t="s">
        <v>82</v>
      </c>
      <c r="AK2473" t="s">
        <v>22181</v>
      </c>
      <c r="AN2473" t="s">
        <v>89</v>
      </c>
      <c r="AU2473" s="1">
        <v>44518.691562499997</v>
      </c>
      <c r="AW2473" t="s">
        <v>71</v>
      </c>
      <c r="BC2473" s="1">
        <v>44517.328842592593</v>
      </c>
      <c r="BL2473" t="s">
        <v>22182</v>
      </c>
      <c r="BN2473" t="s">
        <v>84</v>
      </c>
      <c r="BO2473" t="s">
        <v>22183</v>
      </c>
      <c r="BP2473" t="s">
        <v>585</v>
      </c>
      <c r="BQ2473" t="s">
        <v>81</v>
      </c>
      <c r="BS2473" t="s">
        <v>85</v>
      </c>
      <c r="BT2473" t="s">
        <v>85</v>
      </c>
    </row>
    <row r="2474" spans="1:72" x14ac:dyDescent="0.25">
      <c r="A2474" t="s">
        <v>22184</v>
      </c>
      <c r="B2474" t="s">
        <v>151</v>
      </c>
      <c r="C2474" t="s">
        <v>22185</v>
      </c>
      <c r="E2474" t="s">
        <v>22186</v>
      </c>
      <c r="F2474">
        <v>1591029023593</v>
      </c>
      <c r="G2474">
        <v>9153523103</v>
      </c>
      <c r="H2474" t="s">
        <v>68</v>
      </c>
      <c r="J2474" t="s">
        <v>79</v>
      </c>
      <c r="K2474" s="2">
        <v>44518</v>
      </c>
      <c r="L2474" t="s">
        <v>195</v>
      </c>
      <c r="M2474" s="1">
        <v>44518.347268518519</v>
      </c>
      <c r="N2474" t="s">
        <v>69</v>
      </c>
      <c r="O2474" t="s">
        <v>225</v>
      </c>
      <c r="P2474" t="s">
        <v>208</v>
      </c>
      <c r="Q2474" t="s">
        <v>22187</v>
      </c>
      <c r="R2474" t="s">
        <v>22188</v>
      </c>
      <c r="V2474" t="s">
        <v>22189</v>
      </c>
      <c r="AA2474" t="s">
        <v>22190</v>
      </c>
      <c r="AG2474" s="4" t="s">
        <v>22150</v>
      </c>
      <c r="AH2474" t="s">
        <v>82</v>
      </c>
      <c r="AV2474" s="1">
        <v>44518.389166666668</v>
      </c>
      <c r="AW2474" t="s">
        <v>71</v>
      </c>
      <c r="BC2474" s="1">
        <v>44517.371388888889</v>
      </c>
      <c r="BL2474" t="s">
        <v>22191</v>
      </c>
      <c r="BP2474" t="s">
        <v>585</v>
      </c>
      <c r="BQ2474" t="s">
        <v>81</v>
      </c>
      <c r="BS2474" t="s">
        <v>85</v>
      </c>
    </row>
    <row r="2475" spans="1:72" x14ac:dyDescent="0.25">
      <c r="A2475" t="s">
        <v>22192</v>
      </c>
      <c r="B2475" t="s">
        <v>151</v>
      </c>
      <c r="C2475" t="s">
        <v>22193</v>
      </c>
      <c r="E2475" t="s">
        <v>14777</v>
      </c>
      <c r="F2475">
        <v>1507171740110</v>
      </c>
      <c r="G2475">
        <v>7426870710</v>
      </c>
      <c r="H2475" t="s">
        <v>68</v>
      </c>
      <c r="J2475" t="s">
        <v>79</v>
      </c>
      <c r="K2475" s="2">
        <v>44518</v>
      </c>
      <c r="L2475" t="s">
        <v>197</v>
      </c>
      <c r="M2475" s="1">
        <v>44518.540937500002</v>
      </c>
      <c r="N2475" t="s">
        <v>75</v>
      </c>
      <c r="O2475" t="s">
        <v>134</v>
      </c>
      <c r="R2475" t="s">
        <v>153</v>
      </c>
      <c r="S2475" t="s">
        <v>155</v>
      </c>
      <c r="U2475" t="s">
        <v>81</v>
      </c>
      <c r="V2475" t="s">
        <v>22194</v>
      </c>
      <c r="W2475" t="s">
        <v>22195</v>
      </c>
      <c r="AA2475" t="s">
        <v>22196</v>
      </c>
      <c r="AC2475" t="s">
        <v>22197</v>
      </c>
      <c r="AF2475" t="s">
        <v>22198</v>
      </c>
      <c r="AG2475" s="4" t="s">
        <v>22199</v>
      </c>
      <c r="AH2475" t="s">
        <v>82</v>
      </c>
      <c r="AK2475" t="s">
        <v>22200</v>
      </c>
      <c r="AN2475" t="s">
        <v>89</v>
      </c>
      <c r="AU2475" s="1">
        <v>44518.586574074077</v>
      </c>
      <c r="AW2475" t="s">
        <v>71</v>
      </c>
      <c r="BC2475" s="1">
        <v>44518.321840277778</v>
      </c>
      <c r="BL2475" t="s">
        <v>22201</v>
      </c>
      <c r="BN2475" t="s">
        <v>84</v>
      </c>
      <c r="BO2475" t="s">
        <v>22202</v>
      </c>
      <c r="BP2475" t="s">
        <v>585</v>
      </c>
      <c r="BQ2475" t="s">
        <v>81</v>
      </c>
      <c r="BS2475" t="s">
        <v>85</v>
      </c>
      <c r="BT2475" t="s">
        <v>85</v>
      </c>
    </row>
    <row r="2476" spans="1:72" x14ac:dyDescent="0.25">
      <c r="A2476" t="s">
        <v>22203</v>
      </c>
      <c r="B2476" t="s">
        <v>151</v>
      </c>
      <c r="C2476" t="s">
        <v>22204</v>
      </c>
      <c r="E2476" t="s">
        <v>516</v>
      </c>
      <c r="F2476">
        <v>1591042645352</v>
      </c>
      <c r="G2476">
        <v>1343603302</v>
      </c>
      <c r="H2476" t="s">
        <v>68</v>
      </c>
      <c r="J2476" t="s">
        <v>79</v>
      </c>
      <c r="K2476" s="2">
        <v>44518</v>
      </c>
      <c r="L2476" t="s">
        <v>195</v>
      </c>
      <c r="M2476" s="1">
        <v>44518.441747685189</v>
      </c>
      <c r="N2476" t="s">
        <v>75</v>
      </c>
      <c r="O2476" t="s">
        <v>171</v>
      </c>
      <c r="R2476" t="s">
        <v>22205</v>
      </c>
      <c r="S2476" t="s">
        <v>88</v>
      </c>
      <c r="U2476" t="s">
        <v>81</v>
      </c>
      <c r="V2476" t="s">
        <v>22206</v>
      </c>
      <c r="W2476" t="s">
        <v>22207</v>
      </c>
      <c r="AA2476" t="s">
        <v>22208</v>
      </c>
      <c r="AC2476" t="s">
        <v>22209</v>
      </c>
      <c r="AF2476" t="s">
        <v>22210</v>
      </c>
      <c r="AG2476" s="4" t="s">
        <v>22211</v>
      </c>
      <c r="AH2476" t="s">
        <v>82</v>
      </c>
      <c r="AK2476" t="s">
        <v>22212</v>
      </c>
      <c r="AN2476" t="s">
        <v>89</v>
      </c>
      <c r="AU2476" s="1">
        <v>44518.492465277777</v>
      </c>
      <c r="AW2476" t="s">
        <v>71</v>
      </c>
      <c r="BC2476" s="1">
        <v>44517.321122685185</v>
      </c>
      <c r="BL2476" t="s">
        <v>22213</v>
      </c>
      <c r="BN2476" t="s">
        <v>84</v>
      </c>
      <c r="BO2476" t="s">
        <v>22214</v>
      </c>
      <c r="BP2476" t="s">
        <v>585</v>
      </c>
      <c r="BQ2476" t="s">
        <v>81</v>
      </c>
      <c r="BS2476" t="s">
        <v>85</v>
      </c>
      <c r="BT2476" t="s">
        <v>85</v>
      </c>
    </row>
    <row r="2477" spans="1:72" x14ac:dyDescent="0.25">
      <c r="A2477" t="s">
        <v>22215</v>
      </c>
      <c r="B2477" t="s">
        <v>151</v>
      </c>
      <c r="C2477" t="s">
        <v>22216</v>
      </c>
      <c r="E2477" t="s">
        <v>22217</v>
      </c>
      <c r="F2477">
        <v>1591053772713</v>
      </c>
      <c r="G2477">
        <v>1285267003</v>
      </c>
      <c r="H2477" t="s">
        <v>68</v>
      </c>
      <c r="J2477" t="s">
        <v>79</v>
      </c>
      <c r="K2477" s="2">
        <v>44518</v>
      </c>
      <c r="L2477" t="s">
        <v>195</v>
      </c>
      <c r="M2477" s="1">
        <v>44518.4296875</v>
      </c>
      <c r="N2477" t="s">
        <v>75</v>
      </c>
      <c r="O2477" t="s">
        <v>158</v>
      </c>
      <c r="R2477" t="s">
        <v>153</v>
      </c>
      <c r="S2477" t="s">
        <v>80</v>
      </c>
      <c r="U2477" t="s">
        <v>103</v>
      </c>
      <c r="V2477" t="s">
        <v>22218</v>
      </c>
      <c r="W2477" t="s">
        <v>22219</v>
      </c>
      <c r="AA2477" t="s">
        <v>22220</v>
      </c>
      <c r="AC2477" t="s">
        <v>22221</v>
      </c>
      <c r="AF2477" t="s">
        <v>22222</v>
      </c>
      <c r="AG2477" s="4" t="s">
        <v>22223</v>
      </c>
      <c r="AH2477" t="s">
        <v>82</v>
      </c>
      <c r="AK2477" t="s">
        <v>22224</v>
      </c>
      <c r="AN2477" t="s">
        <v>89</v>
      </c>
      <c r="AU2477" s="1">
        <v>44518.475208333337</v>
      </c>
      <c r="AW2477" t="s">
        <v>71</v>
      </c>
      <c r="BC2477" s="1">
        <v>44517.414583333331</v>
      </c>
      <c r="BL2477" t="s">
        <v>22225</v>
      </c>
      <c r="BN2477" t="s">
        <v>84</v>
      </c>
      <c r="BO2477" t="s">
        <v>22226</v>
      </c>
      <c r="BP2477" t="s">
        <v>585</v>
      </c>
      <c r="BQ2477" t="s">
        <v>81</v>
      </c>
      <c r="BS2477" t="s">
        <v>85</v>
      </c>
      <c r="BT2477" t="s">
        <v>85</v>
      </c>
    </row>
    <row r="2478" spans="1:72" x14ac:dyDescent="0.25">
      <c r="A2478" t="s">
        <v>22227</v>
      </c>
      <c r="B2478" t="s">
        <v>151</v>
      </c>
      <c r="C2478" t="s">
        <v>22228</v>
      </c>
      <c r="E2478" t="s">
        <v>22229</v>
      </c>
      <c r="F2478">
        <v>1591054103164</v>
      </c>
      <c r="G2478">
        <v>1279031605</v>
      </c>
      <c r="H2478" t="s">
        <v>68</v>
      </c>
      <c r="K2478" s="2">
        <v>44518</v>
      </c>
      <c r="L2478" t="s">
        <v>195</v>
      </c>
      <c r="N2478" t="s">
        <v>95</v>
      </c>
      <c r="O2478" t="s">
        <v>170</v>
      </c>
      <c r="R2478" t="s">
        <v>153</v>
      </c>
      <c r="V2478" t="s">
        <v>22230</v>
      </c>
      <c r="AA2478" t="s">
        <v>22231</v>
      </c>
      <c r="AW2478" t="s">
        <v>71</v>
      </c>
      <c r="AZ2478" t="s">
        <v>96</v>
      </c>
      <c r="BA2478" t="s">
        <v>160</v>
      </c>
      <c r="BB2478" t="s">
        <v>22232</v>
      </c>
      <c r="BC2478" s="1">
        <v>44517.306666666664</v>
      </c>
      <c r="BL2478" t="s">
        <v>22233</v>
      </c>
      <c r="BP2478" t="s">
        <v>585</v>
      </c>
      <c r="BQ2478" t="s">
        <v>81</v>
      </c>
    </row>
    <row r="2479" spans="1:72" x14ac:dyDescent="0.25">
      <c r="A2479" t="s">
        <v>22234</v>
      </c>
      <c r="B2479" t="s">
        <v>151</v>
      </c>
      <c r="C2479" t="s">
        <v>22235</v>
      </c>
      <c r="E2479" t="s">
        <v>22236</v>
      </c>
      <c r="F2479">
        <v>1591040731949</v>
      </c>
      <c r="G2479">
        <v>1330404409</v>
      </c>
      <c r="H2479" t="s">
        <v>68</v>
      </c>
      <c r="J2479" t="s">
        <v>79</v>
      </c>
      <c r="K2479" s="2">
        <v>44518</v>
      </c>
      <c r="L2479" t="s">
        <v>195</v>
      </c>
      <c r="M2479" s="1">
        <v>44518.353703703702</v>
      </c>
      <c r="N2479" t="s">
        <v>75</v>
      </c>
      <c r="O2479" t="s">
        <v>152</v>
      </c>
      <c r="R2479" t="s">
        <v>153</v>
      </c>
      <c r="S2479" t="s">
        <v>89</v>
      </c>
      <c r="U2479" t="s">
        <v>81</v>
      </c>
      <c r="V2479" t="s">
        <v>22237</v>
      </c>
      <c r="W2479">
        <v>1</v>
      </c>
      <c r="AA2479" t="s">
        <v>22238</v>
      </c>
      <c r="AC2479" t="s">
        <v>22239</v>
      </c>
      <c r="AF2479" t="s">
        <v>22240</v>
      </c>
      <c r="AG2479" s="4" t="s">
        <v>22241</v>
      </c>
      <c r="AH2479" t="s">
        <v>82</v>
      </c>
      <c r="AK2479" t="s">
        <v>22242</v>
      </c>
      <c r="AN2479" t="s">
        <v>89</v>
      </c>
      <c r="AU2479" s="1">
        <v>44518.399629629632</v>
      </c>
      <c r="AW2479" t="s">
        <v>71</v>
      </c>
      <c r="BC2479" s="1">
        <v>44517.328842592593</v>
      </c>
      <c r="BL2479" t="s">
        <v>22243</v>
      </c>
      <c r="BN2479" t="s">
        <v>84</v>
      </c>
      <c r="BO2479" t="s">
        <v>22244</v>
      </c>
      <c r="BP2479" t="s">
        <v>585</v>
      </c>
      <c r="BQ2479" t="s">
        <v>81</v>
      </c>
      <c r="BS2479" t="s">
        <v>85</v>
      </c>
      <c r="BT2479" t="s">
        <v>85</v>
      </c>
    </row>
    <row r="2480" spans="1:72" x14ac:dyDescent="0.25">
      <c r="A2480" t="s">
        <v>22245</v>
      </c>
      <c r="B2480" t="s">
        <v>151</v>
      </c>
      <c r="C2480" t="s">
        <v>22246</v>
      </c>
      <c r="E2480" t="s">
        <v>22247</v>
      </c>
      <c r="F2480">
        <v>1100050165407</v>
      </c>
      <c r="H2480" t="s">
        <v>86</v>
      </c>
      <c r="J2480" t="s">
        <v>87</v>
      </c>
      <c r="K2480" s="2">
        <v>44518</v>
      </c>
      <c r="L2480" t="s">
        <v>197</v>
      </c>
      <c r="M2480" s="1">
        <v>44518.690196759257</v>
      </c>
      <c r="N2480" t="s">
        <v>75</v>
      </c>
      <c r="O2480" t="s">
        <v>99</v>
      </c>
      <c r="R2480" t="s">
        <v>22248</v>
      </c>
      <c r="S2480" t="s">
        <v>22249</v>
      </c>
      <c r="U2480" t="s">
        <v>81</v>
      </c>
      <c r="V2480" t="s">
        <v>22250</v>
      </c>
      <c r="W2480">
        <v>31064</v>
      </c>
      <c r="AG2480" t="s">
        <v>22251</v>
      </c>
      <c r="AH2480" t="s">
        <v>82</v>
      </c>
      <c r="AN2480" t="s">
        <v>89</v>
      </c>
      <c r="AU2480" s="1">
        <v>44518.724965277775</v>
      </c>
      <c r="AW2480" t="s">
        <v>71</v>
      </c>
      <c r="BC2480" s="1">
        <v>44517.494108796294</v>
      </c>
      <c r="BL2480" t="s">
        <v>22252</v>
      </c>
      <c r="BM2480" t="s">
        <v>77</v>
      </c>
      <c r="BP2480" t="s">
        <v>574</v>
      </c>
      <c r="BQ2480" t="s">
        <v>81</v>
      </c>
      <c r="BS2480" t="s">
        <v>85</v>
      </c>
    </row>
    <row r="2481" spans="1:72" x14ac:dyDescent="0.25">
      <c r="A2481" t="s">
        <v>22253</v>
      </c>
      <c r="B2481" t="s">
        <v>151</v>
      </c>
      <c r="C2481" t="s">
        <v>22254</v>
      </c>
      <c r="E2481" t="s">
        <v>22255</v>
      </c>
      <c r="F2481">
        <v>1591016490610</v>
      </c>
      <c r="G2481">
        <v>1252562802</v>
      </c>
      <c r="H2481" t="s">
        <v>68</v>
      </c>
      <c r="J2481" t="s">
        <v>79</v>
      </c>
      <c r="K2481" s="2">
        <v>44518</v>
      </c>
      <c r="L2481" t="s">
        <v>197</v>
      </c>
      <c r="M2481" s="1">
        <v>44518.627835648149</v>
      </c>
      <c r="N2481" t="s">
        <v>75</v>
      </c>
      <c r="O2481" t="s">
        <v>161</v>
      </c>
      <c r="R2481" t="s">
        <v>22256</v>
      </c>
      <c r="S2481" t="s">
        <v>155</v>
      </c>
      <c r="U2481" t="s">
        <v>81</v>
      </c>
      <c r="V2481" t="s">
        <v>22257</v>
      </c>
      <c r="W2481" t="s">
        <v>89</v>
      </c>
      <c r="AA2481" t="s">
        <v>22258</v>
      </c>
      <c r="AC2481" t="s">
        <v>22259</v>
      </c>
      <c r="AF2481" t="s">
        <v>22260</v>
      </c>
      <c r="AG2481" s="4" t="s">
        <v>22261</v>
      </c>
      <c r="AH2481" t="s">
        <v>82</v>
      </c>
      <c r="AK2481" t="s">
        <v>22262</v>
      </c>
      <c r="AN2481" t="s">
        <v>89</v>
      </c>
      <c r="AU2481" s="1">
        <v>44518.679710648146</v>
      </c>
      <c r="AW2481" t="s">
        <v>71</v>
      </c>
      <c r="BC2481" s="1">
        <v>44517.331134259257</v>
      </c>
      <c r="BL2481" t="s">
        <v>22263</v>
      </c>
      <c r="BN2481" t="s">
        <v>84</v>
      </c>
      <c r="BO2481" t="s">
        <v>22264</v>
      </c>
      <c r="BP2481" t="s">
        <v>585</v>
      </c>
      <c r="BQ2481" t="s">
        <v>81</v>
      </c>
      <c r="BS2481" t="s">
        <v>85</v>
      </c>
      <c r="BT2481" t="s">
        <v>85</v>
      </c>
    </row>
    <row r="2482" spans="1:72" x14ac:dyDescent="0.25">
      <c r="A2482" t="s">
        <v>22265</v>
      </c>
      <c r="B2482" t="s">
        <v>151</v>
      </c>
      <c r="C2482" t="s">
        <v>22266</v>
      </c>
      <c r="E2482" t="s">
        <v>22267</v>
      </c>
      <c r="F2482">
        <v>1591038736645</v>
      </c>
      <c r="G2482">
        <v>1250541110</v>
      </c>
      <c r="H2482" t="s">
        <v>68</v>
      </c>
      <c r="J2482" t="s">
        <v>79</v>
      </c>
      <c r="K2482" s="2">
        <v>44518</v>
      </c>
      <c r="L2482" t="s">
        <v>195</v>
      </c>
      <c r="M2482" s="1">
        <v>44518.332800925928</v>
      </c>
      <c r="N2482" t="s">
        <v>75</v>
      </c>
      <c r="O2482" t="s">
        <v>162</v>
      </c>
      <c r="R2482" t="s">
        <v>153</v>
      </c>
      <c r="S2482" t="s">
        <v>5677</v>
      </c>
      <c r="U2482" t="s">
        <v>81</v>
      </c>
      <c r="V2482" t="s">
        <v>22268</v>
      </c>
      <c r="W2482">
        <v>13762</v>
      </c>
      <c r="AA2482" t="s">
        <v>22269</v>
      </c>
      <c r="AC2482" t="s">
        <v>22270</v>
      </c>
      <c r="AF2482" t="s">
        <v>22271</v>
      </c>
      <c r="AG2482" s="4" t="s">
        <v>22272</v>
      </c>
      <c r="AH2482" t="s">
        <v>82</v>
      </c>
      <c r="AK2482" t="s">
        <v>22273</v>
      </c>
      <c r="AN2482" t="s">
        <v>83</v>
      </c>
      <c r="AU2482" s="1">
        <v>44518.369745370372</v>
      </c>
      <c r="AW2482" t="s">
        <v>71</v>
      </c>
      <c r="BC2482" s="1">
        <v>44517.454664351855</v>
      </c>
      <c r="BL2482" t="s">
        <v>22274</v>
      </c>
      <c r="BN2482" t="s">
        <v>84</v>
      </c>
      <c r="BO2482" t="s">
        <v>22275</v>
      </c>
      <c r="BP2482" t="s">
        <v>585</v>
      </c>
      <c r="BQ2482" t="s">
        <v>81</v>
      </c>
      <c r="BS2482" t="s">
        <v>85</v>
      </c>
      <c r="BT2482" t="s">
        <v>85</v>
      </c>
    </row>
    <row r="2483" spans="1:72" x14ac:dyDescent="0.25">
      <c r="A2483" t="s">
        <v>22276</v>
      </c>
      <c r="B2483" t="s">
        <v>151</v>
      </c>
      <c r="C2483" t="s">
        <v>22277</v>
      </c>
      <c r="E2483" t="s">
        <v>306</v>
      </c>
      <c r="F2483">
        <v>1591038894458</v>
      </c>
      <c r="G2483">
        <v>1347448909</v>
      </c>
      <c r="H2483" t="s">
        <v>68</v>
      </c>
      <c r="J2483" t="s">
        <v>79</v>
      </c>
      <c r="K2483" s="2">
        <v>44518</v>
      </c>
      <c r="L2483" t="s">
        <v>197</v>
      </c>
      <c r="M2483" s="1">
        <v>44518.491956018515</v>
      </c>
      <c r="N2483" t="s">
        <v>75</v>
      </c>
      <c r="O2483" t="s">
        <v>225</v>
      </c>
      <c r="R2483" t="s">
        <v>153</v>
      </c>
      <c r="S2483" t="s">
        <v>267</v>
      </c>
      <c r="U2483" t="s">
        <v>81</v>
      </c>
      <c r="V2483" t="s">
        <v>22278</v>
      </c>
      <c r="W2483">
        <v>10799</v>
      </c>
      <c r="AA2483" t="s">
        <v>22279</v>
      </c>
      <c r="AC2483" t="s">
        <v>22280</v>
      </c>
      <c r="AF2483" t="s">
        <v>22281</v>
      </c>
      <c r="AG2483" s="4" t="s">
        <v>22282</v>
      </c>
      <c r="AH2483" t="s">
        <v>82</v>
      </c>
      <c r="AK2483" t="s">
        <v>22283</v>
      </c>
      <c r="AN2483" t="s">
        <v>89</v>
      </c>
      <c r="AU2483" s="1">
        <v>44518.575115740743</v>
      </c>
      <c r="AW2483" t="s">
        <v>71</v>
      </c>
      <c r="BC2483" s="1">
        <v>44517.371388888889</v>
      </c>
      <c r="BL2483" t="s">
        <v>22284</v>
      </c>
      <c r="BN2483" t="s">
        <v>84</v>
      </c>
      <c r="BO2483" t="s">
        <v>22285</v>
      </c>
      <c r="BP2483" t="s">
        <v>585</v>
      </c>
      <c r="BQ2483" t="s">
        <v>81</v>
      </c>
      <c r="BS2483" t="s">
        <v>85</v>
      </c>
      <c r="BT2483" t="s">
        <v>85</v>
      </c>
    </row>
    <row r="2484" spans="1:72" x14ac:dyDescent="0.25">
      <c r="A2484" t="s">
        <v>22286</v>
      </c>
      <c r="B2484" t="s">
        <v>151</v>
      </c>
      <c r="C2484" t="s">
        <v>22287</v>
      </c>
      <c r="E2484" t="s">
        <v>22288</v>
      </c>
      <c r="F2484">
        <v>1591019647363</v>
      </c>
      <c r="G2484">
        <v>5018624205</v>
      </c>
      <c r="H2484" t="s">
        <v>68</v>
      </c>
      <c r="J2484" t="s">
        <v>79</v>
      </c>
      <c r="K2484" s="2">
        <v>44518</v>
      </c>
      <c r="L2484" t="s">
        <v>195</v>
      </c>
      <c r="M2484" s="1">
        <v>44518.333344907405</v>
      </c>
      <c r="N2484" t="s">
        <v>75</v>
      </c>
      <c r="O2484" t="s">
        <v>171</v>
      </c>
      <c r="R2484" t="s">
        <v>153</v>
      </c>
      <c r="S2484" t="s">
        <v>22289</v>
      </c>
      <c r="U2484" t="s">
        <v>81</v>
      </c>
      <c r="V2484" t="s">
        <v>22290</v>
      </c>
      <c r="W2484">
        <v>13017</v>
      </c>
      <c r="AA2484" t="s">
        <v>22291</v>
      </c>
      <c r="AC2484" t="s">
        <v>22292</v>
      </c>
      <c r="AF2484" t="s">
        <v>22293</v>
      </c>
      <c r="AG2484" s="4" t="s">
        <v>22294</v>
      </c>
      <c r="AH2484" t="s">
        <v>82</v>
      </c>
      <c r="AK2484" t="s">
        <v>22295</v>
      </c>
      <c r="AN2484" t="s">
        <v>89</v>
      </c>
      <c r="AU2484" s="1">
        <v>44518.413229166668</v>
      </c>
      <c r="AW2484" t="s">
        <v>71</v>
      </c>
      <c r="BC2484" s="1">
        <v>44517.454444444447</v>
      </c>
      <c r="BL2484" t="s">
        <v>22296</v>
      </c>
      <c r="BP2484" t="s">
        <v>585</v>
      </c>
      <c r="BQ2484" t="s">
        <v>81</v>
      </c>
      <c r="BS2484" t="s">
        <v>85</v>
      </c>
      <c r="BT2484" t="s">
        <v>85</v>
      </c>
    </row>
    <row r="2485" spans="1:72" x14ac:dyDescent="0.25">
      <c r="A2485" t="s">
        <v>22297</v>
      </c>
      <c r="B2485" t="s">
        <v>151</v>
      </c>
      <c r="C2485" t="s">
        <v>22298</v>
      </c>
      <c r="E2485" t="s">
        <v>22299</v>
      </c>
      <c r="F2485">
        <v>1591014963564</v>
      </c>
      <c r="G2485">
        <v>1334115209</v>
      </c>
      <c r="H2485" t="s">
        <v>68</v>
      </c>
      <c r="J2485" t="s">
        <v>79</v>
      </c>
      <c r="K2485" s="2">
        <v>44518</v>
      </c>
      <c r="L2485" t="s">
        <v>195</v>
      </c>
      <c r="M2485" s="1">
        <v>44518.335416666669</v>
      </c>
      <c r="N2485" t="s">
        <v>75</v>
      </c>
      <c r="O2485" t="s">
        <v>163</v>
      </c>
      <c r="R2485" t="s">
        <v>153</v>
      </c>
      <c r="S2485" t="s">
        <v>144</v>
      </c>
      <c r="U2485" t="s">
        <v>81</v>
      </c>
      <c r="V2485" t="s">
        <v>22300</v>
      </c>
      <c r="W2485">
        <v>14979</v>
      </c>
      <c r="AA2485" t="s">
        <v>22301</v>
      </c>
      <c r="AF2485" t="s">
        <v>22302</v>
      </c>
      <c r="AG2485" s="4" t="s">
        <v>22303</v>
      </c>
      <c r="AH2485" t="s">
        <v>82</v>
      </c>
      <c r="AK2485" t="s">
        <v>22304</v>
      </c>
      <c r="AN2485" t="s">
        <v>89</v>
      </c>
      <c r="AU2485" s="1">
        <v>44518.378333333334</v>
      </c>
      <c r="AW2485" t="s">
        <v>71</v>
      </c>
      <c r="BC2485" s="1">
        <v>44517.694432870368</v>
      </c>
      <c r="BL2485" t="s">
        <v>22305</v>
      </c>
      <c r="BN2485" t="s">
        <v>105</v>
      </c>
      <c r="BO2485" t="s">
        <v>22306</v>
      </c>
      <c r="BP2485" t="s">
        <v>585</v>
      </c>
      <c r="BQ2485" t="s">
        <v>81</v>
      </c>
      <c r="BS2485" t="s">
        <v>85</v>
      </c>
      <c r="BT2485" t="s">
        <v>85</v>
      </c>
    </row>
    <row r="2486" spans="1:72" x14ac:dyDescent="0.25">
      <c r="A2486" t="s">
        <v>22307</v>
      </c>
      <c r="B2486" t="s">
        <v>151</v>
      </c>
      <c r="C2486" t="s">
        <v>22308</v>
      </c>
      <c r="E2486" t="s">
        <v>22309</v>
      </c>
      <c r="F2486">
        <v>1591053552333</v>
      </c>
      <c r="G2486">
        <v>1253384001</v>
      </c>
      <c r="H2486" t="s">
        <v>68</v>
      </c>
      <c r="J2486" t="s">
        <v>79</v>
      </c>
      <c r="K2486" s="2">
        <v>44518</v>
      </c>
      <c r="L2486" t="s">
        <v>195</v>
      </c>
      <c r="M2486" s="1">
        <v>44518.363715277781</v>
      </c>
      <c r="N2486" t="s">
        <v>75</v>
      </c>
      <c r="O2486" t="s">
        <v>167</v>
      </c>
      <c r="R2486" t="s">
        <v>22310</v>
      </c>
      <c r="S2486" t="s">
        <v>174</v>
      </c>
      <c r="U2486" t="s">
        <v>81</v>
      </c>
      <c r="V2486" t="s">
        <v>22311</v>
      </c>
      <c r="W2486" t="s">
        <v>22312</v>
      </c>
      <c r="AA2486" t="s">
        <v>22313</v>
      </c>
      <c r="AC2486" t="s">
        <v>22314</v>
      </c>
      <c r="AF2486" t="s">
        <v>22315</v>
      </c>
      <c r="AG2486" s="4" t="s">
        <v>22316</v>
      </c>
      <c r="AH2486" t="s">
        <v>82</v>
      </c>
      <c r="AK2486" t="s">
        <v>22317</v>
      </c>
      <c r="AN2486" t="s">
        <v>89</v>
      </c>
      <c r="AU2486" s="1">
        <v>44518.442708333336</v>
      </c>
      <c r="AW2486" t="s">
        <v>71</v>
      </c>
      <c r="BC2486" s="1">
        <v>44517.452905092592</v>
      </c>
      <c r="BG2486" t="s">
        <v>22318</v>
      </c>
      <c r="BL2486" t="s">
        <v>22319</v>
      </c>
      <c r="BN2486" t="s">
        <v>84</v>
      </c>
      <c r="BO2486" t="s">
        <v>22320</v>
      </c>
      <c r="BP2486" t="s">
        <v>585</v>
      </c>
      <c r="BQ2486" t="s">
        <v>81</v>
      </c>
      <c r="BS2486" t="s">
        <v>85</v>
      </c>
      <c r="BT2486" t="s">
        <v>85</v>
      </c>
    </row>
    <row r="2487" spans="1:72" x14ac:dyDescent="0.25">
      <c r="A2487" t="s">
        <v>22321</v>
      </c>
      <c r="B2487" t="s">
        <v>151</v>
      </c>
      <c r="C2487" t="s">
        <v>22322</v>
      </c>
      <c r="E2487" t="s">
        <v>22323</v>
      </c>
      <c r="F2487">
        <v>1591022643110</v>
      </c>
      <c r="G2487">
        <v>1263806703</v>
      </c>
      <c r="H2487" t="s">
        <v>68</v>
      </c>
      <c r="J2487" t="s">
        <v>79</v>
      </c>
      <c r="K2487" s="2">
        <v>44518</v>
      </c>
      <c r="L2487" t="s">
        <v>195</v>
      </c>
      <c r="M2487" s="1">
        <v>44518.457708333335</v>
      </c>
      <c r="N2487" t="s">
        <v>75</v>
      </c>
      <c r="O2487" t="s">
        <v>167</v>
      </c>
      <c r="R2487" t="s">
        <v>153</v>
      </c>
      <c r="S2487" t="s">
        <v>2298</v>
      </c>
      <c r="U2487" t="s">
        <v>81</v>
      </c>
      <c r="V2487" t="s">
        <v>22324</v>
      </c>
      <c r="W2487">
        <v>19269</v>
      </c>
      <c r="AA2487" t="s">
        <v>22325</v>
      </c>
      <c r="AC2487">
        <v>14314</v>
      </c>
      <c r="AF2487" t="s">
        <v>22326</v>
      </c>
      <c r="AG2487" s="4" t="s">
        <v>22327</v>
      </c>
      <c r="AH2487" t="s">
        <v>82</v>
      </c>
      <c r="AK2487" t="s">
        <v>22328</v>
      </c>
      <c r="AN2487" t="s">
        <v>89</v>
      </c>
      <c r="AU2487" s="1">
        <v>44518.528368055559</v>
      </c>
      <c r="AW2487" t="s">
        <v>71</v>
      </c>
      <c r="BC2487" s="1">
        <v>44517.316574074073</v>
      </c>
      <c r="BL2487" t="s">
        <v>22329</v>
      </c>
      <c r="BN2487" t="s">
        <v>84</v>
      </c>
      <c r="BO2487" t="s">
        <v>22330</v>
      </c>
      <c r="BP2487" t="s">
        <v>585</v>
      </c>
      <c r="BQ2487" t="s">
        <v>81</v>
      </c>
      <c r="BS2487" t="s">
        <v>85</v>
      </c>
      <c r="BT2487" t="s">
        <v>85</v>
      </c>
    </row>
    <row r="2488" spans="1:72" x14ac:dyDescent="0.25">
      <c r="A2488" t="s">
        <v>22331</v>
      </c>
      <c r="B2488" t="s">
        <v>151</v>
      </c>
      <c r="C2488" t="s">
        <v>22332</v>
      </c>
      <c r="E2488" t="s">
        <v>22333</v>
      </c>
      <c r="F2488">
        <v>1591049088034</v>
      </c>
      <c r="G2488">
        <v>1253762400</v>
      </c>
      <c r="H2488" t="s">
        <v>68</v>
      </c>
      <c r="J2488" t="s">
        <v>79</v>
      </c>
      <c r="K2488" s="2">
        <v>44518</v>
      </c>
      <c r="L2488" t="s">
        <v>195</v>
      </c>
      <c r="M2488" s="1">
        <v>44518.338587962964</v>
      </c>
      <c r="N2488" t="s">
        <v>75</v>
      </c>
      <c r="O2488" t="s">
        <v>161</v>
      </c>
      <c r="R2488" t="s">
        <v>22334</v>
      </c>
      <c r="S2488" t="s">
        <v>155</v>
      </c>
      <c r="U2488" t="s">
        <v>103</v>
      </c>
      <c r="V2488" t="s">
        <v>22335</v>
      </c>
      <c r="W2488" t="s">
        <v>89</v>
      </c>
      <c r="AA2488" t="s">
        <v>22336</v>
      </c>
      <c r="AC2488" t="s">
        <v>22337</v>
      </c>
      <c r="AF2488" t="s">
        <v>22338</v>
      </c>
      <c r="AG2488" s="4" t="s">
        <v>22339</v>
      </c>
      <c r="AH2488" t="s">
        <v>82</v>
      </c>
      <c r="AK2488" t="s">
        <v>22340</v>
      </c>
      <c r="AN2488" t="s">
        <v>89</v>
      </c>
      <c r="AU2488" s="1">
        <v>44518.420127314814</v>
      </c>
      <c r="AW2488" t="s">
        <v>71</v>
      </c>
      <c r="BC2488" s="1">
        <v>44517.460081018522</v>
      </c>
      <c r="BL2488" t="s">
        <v>22341</v>
      </c>
      <c r="BN2488" t="s">
        <v>84</v>
      </c>
      <c r="BO2488" t="s">
        <v>22342</v>
      </c>
      <c r="BP2488" t="s">
        <v>585</v>
      </c>
      <c r="BQ2488" t="s">
        <v>81</v>
      </c>
      <c r="BS2488" t="s">
        <v>85</v>
      </c>
      <c r="BT2488" t="s">
        <v>85</v>
      </c>
    </row>
    <row r="2489" spans="1:72" x14ac:dyDescent="0.25">
      <c r="A2489" t="s">
        <v>22343</v>
      </c>
      <c r="B2489" t="s">
        <v>151</v>
      </c>
      <c r="C2489" t="s">
        <v>22344</v>
      </c>
      <c r="E2489" t="s">
        <v>22345</v>
      </c>
      <c r="F2489">
        <v>2500020786868</v>
      </c>
      <c r="G2489">
        <v>7746481901</v>
      </c>
      <c r="H2489" t="s">
        <v>68</v>
      </c>
      <c r="J2489" t="s">
        <v>79</v>
      </c>
      <c r="K2489" s="2">
        <v>44518</v>
      </c>
      <c r="L2489" t="s">
        <v>195</v>
      </c>
      <c r="M2489" s="1">
        <v>44518.357893518521</v>
      </c>
      <c r="N2489" t="s">
        <v>75</v>
      </c>
      <c r="O2489" t="s">
        <v>142</v>
      </c>
      <c r="R2489" t="s">
        <v>153</v>
      </c>
      <c r="S2489" t="s">
        <v>172</v>
      </c>
      <c r="U2489" t="s">
        <v>81</v>
      </c>
      <c r="V2489" t="s">
        <v>22346</v>
      </c>
      <c r="W2489">
        <v>22314</v>
      </c>
      <c r="AA2489" t="s">
        <v>22347</v>
      </c>
      <c r="AC2489" t="s">
        <v>22348</v>
      </c>
      <c r="AF2489" t="s">
        <v>22349</v>
      </c>
      <c r="AG2489" s="4" t="s">
        <v>22350</v>
      </c>
      <c r="AH2489" t="s">
        <v>82</v>
      </c>
      <c r="AK2489" t="s">
        <v>22351</v>
      </c>
      <c r="AN2489" t="s">
        <v>83</v>
      </c>
      <c r="AU2489" s="1">
        <v>44518.392210648148</v>
      </c>
      <c r="AW2489" t="s">
        <v>71</v>
      </c>
      <c r="BC2489" s="1">
        <v>44517.424930555557</v>
      </c>
      <c r="BL2489" t="s">
        <v>22352</v>
      </c>
      <c r="BN2489" t="s">
        <v>84</v>
      </c>
      <c r="BO2489" t="s">
        <v>22353</v>
      </c>
      <c r="BP2489" t="s">
        <v>585</v>
      </c>
      <c r="BQ2489" t="s">
        <v>81</v>
      </c>
      <c r="BS2489" t="s">
        <v>85</v>
      </c>
      <c r="BT2489" t="s">
        <v>85</v>
      </c>
    </row>
    <row r="2490" spans="1:72" x14ac:dyDescent="0.25">
      <c r="A2490" t="s">
        <v>22354</v>
      </c>
      <c r="B2490" t="s">
        <v>151</v>
      </c>
      <c r="C2490" t="s">
        <v>22355</v>
      </c>
      <c r="E2490" t="s">
        <v>22356</v>
      </c>
      <c r="F2490">
        <v>1591060395213</v>
      </c>
      <c r="G2490">
        <v>5065819505</v>
      </c>
      <c r="H2490" t="s">
        <v>68</v>
      </c>
      <c r="J2490" t="s">
        <v>79</v>
      </c>
      <c r="K2490" s="2">
        <v>44518</v>
      </c>
      <c r="L2490" t="s">
        <v>197</v>
      </c>
      <c r="M2490" s="1">
        <v>44518.617256944446</v>
      </c>
      <c r="N2490" t="s">
        <v>75</v>
      </c>
      <c r="O2490" t="s">
        <v>225</v>
      </c>
      <c r="R2490" t="s">
        <v>153</v>
      </c>
      <c r="S2490" t="s">
        <v>267</v>
      </c>
      <c r="U2490" t="s">
        <v>81</v>
      </c>
      <c r="V2490" t="s">
        <v>22357</v>
      </c>
      <c r="W2490">
        <v>39574</v>
      </c>
      <c r="AA2490" t="s">
        <v>22358</v>
      </c>
      <c r="AC2490" t="s">
        <v>22359</v>
      </c>
      <c r="AF2490" t="s">
        <v>22360</v>
      </c>
      <c r="AG2490" s="4" t="s">
        <v>22361</v>
      </c>
      <c r="AH2490" t="s">
        <v>82</v>
      </c>
      <c r="AK2490" t="s">
        <v>22362</v>
      </c>
      <c r="AN2490" t="s">
        <v>89</v>
      </c>
      <c r="AU2490" s="1">
        <v>44518.701319444444</v>
      </c>
      <c r="AW2490" t="s">
        <v>71</v>
      </c>
      <c r="BC2490" s="1">
        <v>44517.371388888889</v>
      </c>
      <c r="BL2490" t="s">
        <v>22363</v>
      </c>
      <c r="BN2490" t="s">
        <v>84</v>
      </c>
      <c r="BO2490" t="s">
        <v>22364</v>
      </c>
      <c r="BP2490" t="s">
        <v>585</v>
      </c>
      <c r="BQ2490" t="s">
        <v>81</v>
      </c>
      <c r="BS2490" t="s">
        <v>85</v>
      </c>
      <c r="BT2490" t="s">
        <v>85</v>
      </c>
    </row>
    <row r="2491" spans="1:72" x14ac:dyDescent="0.25">
      <c r="A2491" t="s">
        <v>22365</v>
      </c>
      <c r="B2491" t="s">
        <v>151</v>
      </c>
      <c r="C2491" t="s">
        <v>22366</v>
      </c>
      <c r="E2491" t="s">
        <v>22367</v>
      </c>
      <c r="F2491">
        <v>1591011527309</v>
      </c>
      <c r="G2491">
        <v>1334346206</v>
      </c>
      <c r="H2491" t="s">
        <v>68</v>
      </c>
      <c r="K2491" s="2">
        <v>44518</v>
      </c>
      <c r="L2491" t="s">
        <v>195</v>
      </c>
      <c r="N2491" t="s">
        <v>249</v>
      </c>
      <c r="O2491" t="s">
        <v>175</v>
      </c>
      <c r="R2491" t="s">
        <v>153</v>
      </c>
      <c r="V2491" t="s">
        <v>22368</v>
      </c>
      <c r="AA2491" t="s">
        <v>22369</v>
      </c>
      <c r="AW2491" t="s">
        <v>71</v>
      </c>
      <c r="BC2491" s="1">
        <v>44522.697106481479</v>
      </c>
      <c r="BL2491" t="s">
        <v>22370</v>
      </c>
      <c r="BP2491" t="s">
        <v>585</v>
      </c>
      <c r="BQ2491" t="s">
        <v>81</v>
      </c>
    </row>
    <row r="2492" spans="1:72" x14ac:dyDescent="0.25">
      <c r="A2492" t="s">
        <v>22371</v>
      </c>
      <c r="B2492" t="s">
        <v>151</v>
      </c>
      <c r="C2492" t="s">
        <v>22372</v>
      </c>
      <c r="E2492" t="s">
        <v>22373</v>
      </c>
      <c r="F2492">
        <v>1580000417840</v>
      </c>
      <c r="G2492">
        <v>9138080905</v>
      </c>
      <c r="H2492" t="s">
        <v>68</v>
      </c>
      <c r="J2492" t="s">
        <v>79</v>
      </c>
      <c r="K2492" s="2">
        <v>44518</v>
      </c>
      <c r="L2492" t="s">
        <v>195</v>
      </c>
      <c r="M2492" s="1">
        <v>44518.332557870373</v>
      </c>
      <c r="N2492" t="s">
        <v>75</v>
      </c>
      <c r="O2492" t="s">
        <v>158</v>
      </c>
      <c r="R2492" t="s">
        <v>22374</v>
      </c>
      <c r="S2492" t="s">
        <v>80</v>
      </c>
      <c r="U2492" t="s">
        <v>81</v>
      </c>
      <c r="V2492" t="s">
        <v>22375</v>
      </c>
      <c r="W2492">
        <v>22014</v>
      </c>
      <c r="AA2492" t="s">
        <v>22376</v>
      </c>
      <c r="AC2492">
        <v>10997</v>
      </c>
      <c r="AF2492" t="s">
        <v>22377</v>
      </c>
      <c r="AG2492" s="4" t="s">
        <v>22378</v>
      </c>
      <c r="AH2492" t="s">
        <v>82</v>
      </c>
      <c r="AK2492" t="s">
        <v>22379</v>
      </c>
      <c r="AN2492" t="s">
        <v>89</v>
      </c>
      <c r="AU2492" s="1">
        <v>44518.405821759261</v>
      </c>
      <c r="AW2492" t="s">
        <v>71</v>
      </c>
      <c r="BC2492" s="1">
        <v>44517.495428240742</v>
      </c>
      <c r="BL2492" t="s">
        <v>22380</v>
      </c>
      <c r="BN2492" t="s">
        <v>84</v>
      </c>
      <c r="BO2492" t="s">
        <v>22381</v>
      </c>
      <c r="BP2492" t="s">
        <v>585</v>
      </c>
      <c r="BQ2492" t="s">
        <v>81</v>
      </c>
      <c r="BS2492" t="s">
        <v>85</v>
      </c>
      <c r="BT2492" t="s">
        <v>85</v>
      </c>
    </row>
    <row r="2493" spans="1:72" x14ac:dyDescent="0.25">
      <c r="A2493" t="s">
        <v>22382</v>
      </c>
      <c r="B2493" t="s">
        <v>151</v>
      </c>
      <c r="C2493" t="s">
        <v>22383</v>
      </c>
      <c r="E2493" t="s">
        <v>22384</v>
      </c>
      <c r="F2493">
        <v>1591051347037</v>
      </c>
      <c r="G2493">
        <v>1343965101</v>
      </c>
      <c r="H2493" t="s">
        <v>68</v>
      </c>
      <c r="J2493" t="s">
        <v>79</v>
      </c>
      <c r="K2493" s="2">
        <v>44518</v>
      </c>
      <c r="L2493" t="s">
        <v>197</v>
      </c>
      <c r="M2493" s="1">
        <v>44518.47215277778</v>
      </c>
      <c r="N2493" t="s">
        <v>75</v>
      </c>
      <c r="O2493" t="s">
        <v>152</v>
      </c>
      <c r="R2493" t="s">
        <v>153</v>
      </c>
      <c r="S2493" t="s">
        <v>144</v>
      </c>
      <c r="U2493" t="s">
        <v>81</v>
      </c>
      <c r="V2493" t="s">
        <v>22385</v>
      </c>
      <c r="W2493">
        <v>15662</v>
      </c>
      <c r="AA2493" t="s">
        <v>22386</v>
      </c>
      <c r="AC2493" t="s">
        <v>22387</v>
      </c>
      <c r="AF2493" t="s">
        <v>22388</v>
      </c>
      <c r="AG2493" s="4" t="s">
        <v>22389</v>
      </c>
      <c r="AH2493" t="s">
        <v>82</v>
      </c>
      <c r="AK2493" t="s">
        <v>22390</v>
      </c>
      <c r="AN2493" t="s">
        <v>89</v>
      </c>
      <c r="AU2493" s="1">
        <v>44518.510868055557</v>
      </c>
      <c r="AW2493" t="s">
        <v>71</v>
      </c>
      <c r="BC2493" s="1">
        <v>44517.328842592593</v>
      </c>
      <c r="BL2493" t="s">
        <v>22391</v>
      </c>
      <c r="BN2493" t="s">
        <v>84</v>
      </c>
      <c r="BO2493" t="s">
        <v>22392</v>
      </c>
      <c r="BP2493" t="s">
        <v>585</v>
      </c>
      <c r="BQ2493" t="s">
        <v>81</v>
      </c>
      <c r="BS2493" t="s">
        <v>85</v>
      </c>
      <c r="BT2493" t="s">
        <v>85</v>
      </c>
    </row>
    <row r="2494" spans="1:72" x14ac:dyDescent="0.25">
      <c r="A2494" t="s">
        <v>22393</v>
      </c>
      <c r="B2494" t="s">
        <v>151</v>
      </c>
      <c r="C2494" t="s">
        <v>22394</v>
      </c>
      <c r="E2494" t="s">
        <v>22395</v>
      </c>
      <c r="F2494">
        <v>1580001229296</v>
      </c>
      <c r="G2494">
        <v>9323121000</v>
      </c>
      <c r="H2494" t="s">
        <v>68</v>
      </c>
      <c r="J2494" t="s">
        <v>79</v>
      </c>
      <c r="K2494" s="2">
        <v>44518</v>
      </c>
      <c r="L2494" t="s">
        <v>197</v>
      </c>
      <c r="M2494" s="1">
        <v>44518.605057870373</v>
      </c>
      <c r="N2494" t="s">
        <v>75</v>
      </c>
      <c r="O2494" t="s">
        <v>171</v>
      </c>
      <c r="R2494" t="s">
        <v>153</v>
      </c>
      <c r="S2494" t="s">
        <v>88</v>
      </c>
      <c r="U2494" t="s">
        <v>81</v>
      </c>
      <c r="V2494" t="s">
        <v>22396</v>
      </c>
      <c r="W2494">
        <v>26144</v>
      </c>
      <c r="AA2494" t="s">
        <v>22397</v>
      </c>
      <c r="AC2494">
        <v>10101</v>
      </c>
      <c r="AF2494" t="s">
        <v>22398</v>
      </c>
      <c r="AG2494" s="4" t="s">
        <v>22399</v>
      </c>
      <c r="AH2494" t="s">
        <v>82</v>
      </c>
      <c r="AK2494" t="s">
        <v>22400</v>
      </c>
      <c r="AN2494" t="s">
        <v>89</v>
      </c>
      <c r="AU2494" s="1">
        <v>44518.659525462965</v>
      </c>
      <c r="AW2494" t="s">
        <v>71</v>
      </c>
      <c r="BC2494" s="1">
        <v>44517.321122685185</v>
      </c>
      <c r="BL2494" t="s">
        <v>22401</v>
      </c>
      <c r="BN2494" t="s">
        <v>84</v>
      </c>
      <c r="BO2494" t="s">
        <v>22402</v>
      </c>
      <c r="BP2494" t="s">
        <v>585</v>
      </c>
      <c r="BQ2494" t="s">
        <v>81</v>
      </c>
      <c r="BS2494" t="s">
        <v>85</v>
      </c>
      <c r="BT2494" t="s">
        <v>85</v>
      </c>
    </row>
    <row r="2495" spans="1:72" x14ac:dyDescent="0.25">
      <c r="A2495" t="s">
        <v>22403</v>
      </c>
      <c r="B2495" t="s">
        <v>151</v>
      </c>
      <c r="C2495" t="s">
        <v>22404</v>
      </c>
      <c r="E2495" t="s">
        <v>22405</v>
      </c>
      <c r="F2495">
        <v>1591012144346</v>
      </c>
      <c r="G2495">
        <v>1344778006</v>
      </c>
      <c r="H2495" t="s">
        <v>68</v>
      </c>
      <c r="K2495" s="2">
        <v>44518</v>
      </c>
      <c r="L2495" t="s">
        <v>195</v>
      </c>
      <c r="N2495" t="s">
        <v>249</v>
      </c>
      <c r="O2495" t="s">
        <v>175</v>
      </c>
      <c r="R2495" t="s">
        <v>153</v>
      </c>
      <c r="V2495" t="s">
        <v>22406</v>
      </c>
      <c r="AA2495" t="s">
        <v>22407</v>
      </c>
      <c r="AW2495" t="s">
        <v>71</v>
      </c>
      <c r="BC2495" s="1">
        <v>44522.697106481479</v>
      </c>
      <c r="BL2495" t="s">
        <v>22408</v>
      </c>
      <c r="BP2495" t="s">
        <v>585</v>
      </c>
      <c r="BQ2495" t="s">
        <v>81</v>
      </c>
    </row>
    <row r="2496" spans="1:72" x14ac:dyDescent="0.25">
      <c r="A2496" t="s">
        <v>22409</v>
      </c>
      <c r="B2496" t="s">
        <v>151</v>
      </c>
      <c r="C2496" t="s">
        <v>22410</v>
      </c>
      <c r="E2496" t="s">
        <v>22411</v>
      </c>
      <c r="F2496">
        <v>1591019952743</v>
      </c>
      <c r="G2496">
        <v>1344172800</v>
      </c>
      <c r="H2496" t="s">
        <v>68</v>
      </c>
      <c r="K2496" s="2">
        <v>44518</v>
      </c>
      <c r="L2496" t="s">
        <v>197</v>
      </c>
      <c r="M2496" s="1">
        <v>44518.562256944446</v>
      </c>
      <c r="N2496" t="s">
        <v>69</v>
      </c>
      <c r="O2496" t="s">
        <v>164</v>
      </c>
      <c r="P2496" t="s">
        <v>109</v>
      </c>
      <c r="Q2496" t="s">
        <v>22412</v>
      </c>
      <c r="R2496" t="s">
        <v>153</v>
      </c>
      <c r="V2496" t="s">
        <v>22413</v>
      </c>
      <c r="AA2496" t="s">
        <v>22414</v>
      </c>
      <c r="AV2496" s="1">
        <v>44518.590821759259</v>
      </c>
      <c r="AW2496" t="s">
        <v>71</v>
      </c>
      <c r="BC2496" s="1">
        <v>44517.479166666664</v>
      </c>
      <c r="BL2496" t="s">
        <v>22415</v>
      </c>
      <c r="BP2496" t="s">
        <v>585</v>
      </c>
      <c r="BQ2496" t="s">
        <v>81</v>
      </c>
    </row>
    <row r="2497" spans="1:72" x14ac:dyDescent="0.25">
      <c r="A2497" t="s">
        <v>22416</v>
      </c>
      <c r="B2497" t="s">
        <v>151</v>
      </c>
      <c r="C2497" t="s">
        <v>22417</v>
      </c>
      <c r="E2497" t="s">
        <v>22418</v>
      </c>
      <c r="F2497">
        <v>1591022572080</v>
      </c>
      <c r="G2497">
        <v>1280026909</v>
      </c>
      <c r="H2497" t="s">
        <v>68</v>
      </c>
      <c r="K2497" s="2">
        <v>44518</v>
      </c>
      <c r="L2497" t="s">
        <v>197</v>
      </c>
      <c r="M2497" s="1">
        <v>44518.592048611114</v>
      </c>
      <c r="N2497" t="s">
        <v>69</v>
      </c>
      <c r="O2497" t="s">
        <v>154</v>
      </c>
      <c r="P2497" t="s">
        <v>223</v>
      </c>
      <c r="Q2497" t="s">
        <v>22419</v>
      </c>
      <c r="R2497" t="s">
        <v>153</v>
      </c>
      <c r="V2497" t="s">
        <v>22420</v>
      </c>
      <c r="W2497">
        <v>44611</v>
      </c>
      <c r="AA2497" t="s">
        <v>22421</v>
      </c>
      <c r="AC2497">
        <v>7170</v>
      </c>
      <c r="AV2497" s="1">
        <v>44518.659629629627</v>
      </c>
      <c r="AW2497" t="s">
        <v>71</v>
      </c>
      <c r="BC2497" s="1">
        <v>44517.312581018516</v>
      </c>
      <c r="BL2497" t="s">
        <v>22422</v>
      </c>
      <c r="BP2497" t="s">
        <v>585</v>
      </c>
      <c r="BQ2497" t="s">
        <v>81</v>
      </c>
    </row>
    <row r="2498" spans="1:72" x14ac:dyDescent="0.25">
      <c r="A2498" t="s">
        <v>22423</v>
      </c>
      <c r="B2498" t="s">
        <v>151</v>
      </c>
      <c r="C2498" t="s">
        <v>22424</v>
      </c>
      <c r="E2498" t="s">
        <v>490</v>
      </c>
      <c r="F2498">
        <v>1580000030580</v>
      </c>
      <c r="G2498">
        <v>7433196904</v>
      </c>
      <c r="H2498" t="s">
        <v>68</v>
      </c>
      <c r="I2498" t="s">
        <v>86</v>
      </c>
      <c r="J2498" t="s">
        <v>87</v>
      </c>
      <c r="K2498" s="2">
        <v>44518</v>
      </c>
      <c r="L2498" t="s">
        <v>195</v>
      </c>
      <c r="M2498" s="1">
        <v>44518.432858796295</v>
      </c>
      <c r="N2498" t="s">
        <v>75</v>
      </c>
      <c r="O2498" t="s">
        <v>161</v>
      </c>
      <c r="R2498" t="s">
        <v>153</v>
      </c>
      <c r="S2498" t="s">
        <v>22425</v>
      </c>
      <c r="U2498" t="s">
        <v>81</v>
      </c>
      <c r="V2498" t="s">
        <v>22426</v>
      </c>
      <c r="W2498" t="s">
        <v>89</v>
      </c>
      <c r="AA2498">
        <v>57495054</v>
      </c>
      <c r="AG2498" s="4" t="s">
        <v>22427</v>
      </c>
      <c r="AH2498" t="s">
        <v>82</v>
      </c>
      <c r="AN2498" t="s">
        <v>89</v>
      </c>
      <c r="AU2498" s="1">
        <v>44518.470300925925</v>
      </c>
      <c r="AW2498" t="s">
        <v>71</v>
      </c>
      <c r="BC2498" s="1">
        <v>44517.331134259257</v>
      </c>
      <c r="BG2498" t="s">
        <v>22428</v>
      </c>
      <c r="BL2498" t="s">
        <v>22429</v>
      </c>
      <c r="BN2498" t="s">
        <v>84</v>
      </c>
      <c r="BO2498" t="s">
        <v>22430</v>
      </c>
      <c r="BP2498" t="s">
        <v>585</v>
      </c>
      <c r="BQ2498" t="s">
        <v>81</v>
      </c>
      <c r="BS2498" t="s">
        <v>85</v>
      </c>
    </row>
    <row r="2499" spans="1:72" x14ac:dyDescent="0.25">
      <c r="A2499" t="s">
        <v>22431</v>
      </c>
      <c r="B2499" t="s">
        <v>151</v>
      </c>
      <c r="C2499" t="s">
        <v>22432</v>
      </c>
      <c r="E2499" t="s">
        <v>22433</v>
      </c>
      <c r="F2499">
        <v>1591031642121</v>
      </c>
      <c r="G2499">
        <v>1286335605</v>
      </c>
      <c r="H2499" t="s">
        <v>68</v>
      </c>
      <c r="K2499" s="2">
        <v>44518</v>
      </c>
      <c r="L2499" t="s">
        <v>195</v>
      </c>
      <c r="M2499" s="1">
        <v>44518.424178240741</v>
      </c>
      <c r="N2499" t="s">
        <v>69</v>
      </c>
      <c r="O2499" t="s">
        <v>154</v>
      </c>
      <c r="P2499" t="s">
        <v>111</v>
      </c>
      <c r="Q2499" t="s">
        <v>22434</v>
      </c>
      <c r="R2499" t="s">
        <v>153</v>
      </c>
      <c r="V2499" t="s">
        <v>22435</v>
      </c>
      <c r="AA2499">
        <v>4429900</v>
      </c>
      <c r="AV2499" s="1">
        <v>44518.481585648151</v>
      </c>
      <c r="AW2499" t="s">
        <v>71</v>
      </c>
      <c r="BC2499" s="1">
        <v>44517.452743055554</v>
      </c>
      <c r="BL2499" t="s">
        <v>22436</v>
      </c>
      <c r="BP2499" t="s">
        <v>585</v>
      </c>
      <c r="BQ2499" t="s">
        <v>81</v>
      </c>
    </row>
    <row r="2500" spans="1:72" x14ac:dyDescent="0.25">
      <c r="A2500" t="s">
        <v>22437</v>
      </c>
      <c r="B2500" t="s">
        <v>151</v>
      </c>
      <c r="C2500" t="s">
        <v>22438</v>
      </c>
      <c r="E2500" t="s">
        <v>22439</v>
      </c>
      <c r="F2500">
        <v>1591057877242</v>
      </c>
      <c r="H2500" t="s">
        <v>86</v>
      </c>
      <c r="J2500" t="s">
        <v>87</v>
      </c>
      <c r="K2500" s="2">
        <v>44518</v>
      </c>
      <c r="L2500" t="s">
        <v>197</v>
      </c>
      <c r="M2500" s="1">
        <v>44518.595752314817</v>
      </c>
      <c r="N2500" t="s">
        <v>75</v>
      </c>
      <c r="O2500" t="s">
        <v>162</v>
      </c>
      <c r="R2500" t="s">
        <v>22440</v>
      </c>
      <c r="S2500" t="s">
        <v>22441</v>
      </c>
      <c r="U2500" t="s">
        <v>81</v>
      </c>
      <c r="V2500" t="s">
        <v>22442</v>
      </c>
      <c r="W2500">
        <v>20083</v>
      </c>
      <c r="AG2500" s="4" t="s">
        <v>22443</v>
      </c>
      <c r="AH2500" t="s">
        <v>82</v>
      </c>
      <c r="AN2500" t="s">
        <v>83</v>
      </c>
      <c r="AU2500" s="1">
        <v>44518.651342592595</v>
      </c>
      <c r="AW2500" t="s">
        <v>71</v>
      </c>
      <c r="BC2500" s="1">
        <v>44517.454664351855</v>
      </c>
      <c r="BL2500" t="s">
        <v>22444</v>
      </c>
      <c r="BN2500" t="s">
        <v>84</v>
      </c>
      <c r="BO2500" t="s">
        <v>22445</v>
      </c>
      <c r="BP2500" t="s">
        <v>574</v>
      </c>
      <c r="BQ2500" t="s">
        <v>81</v>
      </c>
      <c r="BS2500" t="s">
        <v>85</v>
      </c>
    </row>
    <row r="2501" spans="1:72" x14ac:dyDescent="0.25">
      <c r="A2501" t="s">
        <v>22446</v>
      </c>
      <c r="B2501" t="s">
        <v>151</v>
      </c>
      <c r="C2501" t="s">
        <v>22447</v>
      </c>
      <c r="E2501" t="s">
        <v>22448</v>
      </c>
      <c r="F2501">
        <v>1580001495422</v>
      </c>
      <c r="G2501">
        <v>7632901201</v>
      </c>
      <c r="H2501" t="s">
        <v>68</v>
      </c>
      <c r="J2501" t="s">
        <v>79</v>
      </c>
      <c r="K2501" s="2">
        <v>44518</v>
      </c>
      <c r="L2501" t="s">
        <v>197</v>
      </c>
      <c r="M2501" s="1">
        <v>44518.600891203707</v>
      </c>
      <c r="N2501" t="s">
        <v>75</v>
      </c>
      <c r="O2501" t="s">
        <v>164</v>
      </c>
      <c r="R2501" t="s">
        <v>153</v>
      </c>
      <c r="S2501" t="s">
        <v>272</v>
      </c>
      <c r="U2501" t="s">
        <v>81</v>
      </c>
      <c r="V2501" t="s">
        <v>22449</v>
      </c>
      <c r="W2501">
        <v>1</v>
      </c>
      <c r="AA2501" t="s">
        <v>22450</v>
      </c>
      <c r="AC2501" t="s">
        <v>22451</v>
      </c>
      <c r="AF2501" t="s">
        <v>22452</v>
      </c>
      <c r="AG2501" s="4" t="s">
        <v>22453</v>
      </c>
      <c r="AH2501" t="s">
        <v>82</v>
      </c>
      <c r="AK2501" t="s">
        <v>22454</v>
      </c>
      <c r="AN2501" t="s">
        <v>89</v>
      </c>
      <c r="AU2501" s="1">
        <v>44518.658136574071</v>
      </c>
      <c r="AW2501" t="s">
        <v>71</v>
      </c>
      <c r="BC2501" s="1">
        <v>44517.333344907405</v>
      </c>
      <c r="BL2501" t="s">
        <v>22455</v>
      </c>
      <c r="BN2501" t="s">
        <v>84</v>
      </c>
      <c r="BO2501" t="s">
        <v>22456</v>
      </c>
      <c r="BP2501" t="s">
        <v>585</v>
      </c>
      <c r="BQ2501" t="s">
        <v>81</v>
      </c>
      <c r="BS2501" t="s">
        <v>85</v>
      </c>
      <c r="BT2501" t="s">
        <v>85</v>
      </c>
    </row>
    <row r="2502" spans="1:72" x14ac:dyDescent="0.25">
      <c r="A2502" t="s">
        <v>22457</v>
      </c>
      <c r="B2502" t="s">
        <v>151</v>
      </c>
      <c r="C2502" t="s">
        <v>22458</v>
      </c>
      <c r="E2502" t="s">
        <v>379</v>
      </c>
      <c r="F2502">
        <v>1591058528878</v>
      </c>
      <c r="G2502">
        <v>1345088805</v>
      </c>
      <c r="H2502" t="s">
        <v>68</v>
      </c>
      <c r="J2502" t="s">
        <v>79</v>
      </c>
      <c r="K2502" s="2">
        <v>44518</v>
      </c>
      <c r="L2502" t="s">
        <v>195</v>
      </c>
      <c r="M2502" s="1">
        <v>44518.459363425929</v>
      </c>
      <c r="N2502" t="s">
        <v>75</v>
      </c>
      <c r="O2502" t="s">
        <v>164</v>
      </c>
      <c r="R2502" t="s">
        <v>153</v>
      </c>
      <c r="S2502" t="s">
        <v>272</v>
      </c>
      <c r="U2502" t="s">
        <v>81</v>
      </c>
      <c r="V2502" t="s">
        <v>22459</v>
      </c>
      <c r="W2502">
        <v>1</v>
      </c>
      <c r="AA2502" t="s">
        <v>22460</v>
      </c>
      <c r="AC2502">
        <v>17528</v>
      </c>
      <c r="AF2502" t="s">
        <v>22461</v>
      </c>
      <c r="AG2502" s="4" t="s">
        <v>22462</v>
      </c>
      <c r="AH2502" t="s">
        <v>82</v>
      </c>
      <c r="AK2502" t="s">
        <v>22463</v>
      </c>
      <c r="AU2502" s="1">
        <v>44518.505671296298</v>
      </c>
      <c r="AW2502" t="s">
        <v>71</v>
      </c>
      <c r="BC2502" s="1">
        <v>44517.333344907405</v>
      </c>
      <c r="BL2502" t="s">
        <v>22464</v>
      </c>
      <c r="BN2502" t="s">
        <v>84</v>
      </c>
      <c r="BO2502" t="s">
        <v>22465</v>
      </c>
      <c r="BP2502" t="s">
        <v>585</v>
      </c>
      <c r="BQ2502" t="s">
        <v>81</v>
      </c>
      <c r="BS2502" t="s">
        <v>85</v>
      </c>
      <c r="BT2502" t="s">
        <v>85</v>
      </c>
    </row>
    <row r="2503" spans="1:72" x14ac:dyDescent="0.25">
      <c r="A2503" t="s">
        <v>22466</v>
      </c>
      <c r="B2503" t="s">
        <v>101</v>
      </c>
      <c r="C2503" t="s">
        <v>22467</v>
      </c>
      <c r="E2503" t="s">
        <v>22468</v>
      </c>
      <c r="F2503">
        <v>2000014360760</v>
      </c>
      <c r="G2503">
        <v>3978614904</v>
      </c>
      <c r="H2503" t="s">
        <v>68</v>
      </c>
      <c r="J2503" t="s">
        <v>79</v>
      </c>
      <c r="K2503" s="2">
        <v>44518</v>
      </c>
      <c r="L2503" t="s">
        <v>195</v>
      </c>
      <c r="M2503" s="1">
        <v>44518.472048611111</v>
      </c>
      <c r="N2503" t="s">
        <v>75</v>
      </c>
      <c r="O2503" t="s">
        <v>132</v>
      </c>
      <c r="R2503" t="s">
        <v>543</v>
      </c>
      <c r="S2503" t="s">
        <v>22469</v>
      </c>
      <c r="U2503" t="s">
        <v>81</v>
      </c>
      <c r="V2503" t="s">
        <v>22470</v>
      </c>
      <c r="W2503" t="s">
        <v>22471</v>
      </c>
      <c r="AA2503" t="s">
        <v>22472</v>
      </c>
      <c r="AC2503">
        <v>22868</v>
      </c>
      <c r="AF2503" t="s">
        <v>22473</v>
      </c>
      <c r="AG2503" t="s">
        <v>22474</v>
      </c>
      <c r="AH2503" t="s">
        <v>82</v>
      </c>
      <c r="AK2503" t="s">
        <v>22475</v>
      </c>
      <c r="AN2503" t="s">
        <v>82</v>
      </c>
      <c r="AU2503" s="1">
        <v>44518.515277777777</v>
      </c>
      <c r="AW2503" t="s">
        <v>71</v>
      </c>
      <c r="BC2503" s="1">
        <v>44518.451261574075</v>
      </c>
      <c r="BL2503" t="s">
        <v>22476</v>
      </c>
      <c r="BM2503" t="s">
        <v>77</v>
      </c>
      <c r="BN2503" t="s">
        <v>84</v>
      </c>
      <c r="BO2503" t="s">
        <v>22477</v>
      </c>
      <c r="BP2503" t="s">
        <v>585</v>
      </c>
      <c r="BQ2503" t="s">
        <v>81</v>
      </c>
      <c r="BS2503" t="s">
        <v>85</v>
      </c>
      <c r="BT2503" t="s">
        <v>85</v>
      </c>
    </row>
    <row r="2504" spans="1:72" x14ac:dyDescent="0.25">
      <c r="A2504" t="s">
        <v>22478</v>
      </c>
      <c r="B2504" t="s">
        <v>151</v>
      </c>
      <c r="C2504" t="s">
        <v>22479</v>
      </c>
      <c r="E2504" t="s">
        <v>22480</v>
      </c>
      <c r="F2504">
        <v>2700002582510</v>
      </c>
      <c r="G2504">
        <v>7540339707</v>
      </c>
      <c r="H2504" t="s">
        <v>68</v>
      </c>
      <c r="J2504" t="s">
        <v>79</v>
      </c>
      <c r="K2504" s="2">
        <v>44518</v>
      </c>
      <c r="L2504" t="s">
        <v>195</v>
      </c>
      <c r="M2504" s="1">
        <v>44518.455914351849</v>
      </c>
      <c r="N2504" t="s">
        <v>75</v>
      </c>
      <c r="O2504" t="s">
        <v>170</v>
      </c>
      <c r="R2504" t="s">
        <v>153</v>
      </c>
      <c r="S2504" t="s">
        <v>81</v>
      </c>
      <c r="U2504" t="s">
        <v>81</v>
      </c>
      <c r="V2504" t="s">
        <v>22481</v>
      </c>
      <c r="W2504">
        <v>16323</v>
      </c>
      <c r="AA2504" t="s">
        <v>22482</v>
      </c>
      <c r="AC2504" t="s">
        <v>22483</v>
      </c>
      <c r="AF2504" t="s">
        <v>22484</v>
      </c>
      <c r="AG2504" s="4" t="s">
        <v>22485</v>
      </c>
      <c r="AH2504" t="s">
        <v>82</v>
      </c>
      <c r="AK2504" t="s">
        <v>22486</v>
      </c>
      <c r="AN2504" t="s">
        <v>89</v>
      </c>
      <c r="AU2504" s="1">
        <v>44518.489432870374</v>
      </c>
      <c r="AW2504" t="s">
        <v>71</v>
      </c>
      <c r="BC2504" s="1">
        <v>44517.590011574073</v>
      </c>
      <c r="BL2504" t="s">
        <v>22487</v>
      </c>
      <c r="BN2504" t="s">
        <v>84</v>
      </c>
      <c r="BO2504" t="s">
        <v>22488</v>
      </c>
      <c r="BP2504" t="s">
        <v>585</v>
      </c>
      <c r="BQ2504" t="s">
        <v>81</v>
      </c>
      <c r="BS2504" t="s">
        <v>85</v>
      </c>
      <c r="BT2504" t="s">
        <v>85</v>
      </c>
    </row>
    <row r="2505" spans="1:72" x14ac:dyDescent="0.25">
      <c r="A2505" t="s">
        <v>22489</v>
      </c>
      <c r="B2505" t="s">
        <v>101</v>
      </c>
      <c r="C2505" t="s">
        <v>22490</v>
      </c>
      <c r="E2505" t="s">
        <v>22491</v>
      </c>
      <c r="F2505">
        <v>1200062687930</v>
      </c>
      <c r="G2505">
        <v>552841404</v>
      </c>
      <c r="H2505" t="s">
        <v>68</v>
      </c>
      <c r="K2505" s="2">
        <v>44518</v>
      </c>
      <c r="L2505" t="s">
        <v>197</v>
      </c>
      <c r="M2505" s="1">
        <v>44518.698483796295</v>
      </c>
      <c r="N2505" t="s">
        <v>69</v>
      </c>
      <c r="O2505" t="s">
        <v>121</v>
      </c>
      <c r="P2505" t="s">
        <v>93</v>
      </c>
      <c r="Q2505" t="s">
        <v>22492</v>
      </c>
      <c r="R2505" t="s">
        <v>543</v>
      </c>
      <c r="V2505" t="s">
        <v>22493</v>
      </c>
      <c r="AA2505" t="s">
        <v>22494</v>
      </c>
      <c r="AV2505" s="1">
        <v>44518.719594907408</v>
      </c>
      <c r="AW2505" t="s">
        <v>71</v>
      </c>
      <c r="BC2505" s="1">
        <v>44517.488518518519</v>
      </c>
      <c r="BL2505" t="s">
        <v>22495</v>
      </c>
      <c r="BP2505" t="s">
        <v>585</v>
      </c>
      <c r="BQ2505" t="s">
        <v>81</v>
      </c>
    </row>
    <row r="2506" spans="1:72" x14ac:dyDescent="0.25">
      <c r="A2506" t="s">
        <v>22496</v>
      </c>
      <c r="B2506" t="s">
        <v>67</v>
      </c>
      <c r="C2506" t="s">
        <v>22497</v>
      </c>
      <c r="E2506" t="s">
        <v>22498</v>
      </c>
      <c r="F2506">
        <v>1900025104732</v>
      </c>
      <c r="G2506">
        <v>570841507</v>
      </c>
      <c r="H2506" t="s">
        <v>94</v>
      </c>
      <c r="K2506" s="2">
        <v>44518</v>
      </c>
      <c r="L2506" t="s">
        <v>195</v>
      </c>
      <c r="N2506" t="s">
        <v>95</v>
      </c>
      <c r="O2506" t="s">
        <v>102</v>
      </c>
      <c r="R2506" t="s">
        <v>22499</v>
      </c>
      <c r="AA2506" t="s">
        <v>22500</v>
      </c>
      <c r="AW2506" t="s">
        <v>71</v>
      </c>
      <c r="AZ2506" t="s">
        <v>96</v>
      </c>
      <c r="BA2506" t="s">
        <v>97</v>
      </c>
      <c r="BB2506" t="s">
        <v>9365</v>
      </c>
      <c r="BC2506" s="1">
        <v>44517.441979166666</v>
      </c>
      <c r="BL2506" t="s">
        <v>22501</v>
      </c>
      <c r="BP2506" t="s">
        <v>931</v>
      </c>
      <c r="BQ2506" t="s">
        <v>81</v>
      </c>
    </row>
    <row r="2507" spans="1:72" x14ac:dyDescent="0.25">
      <c r="A2507" t="s">
        <v>22502</v>
      </c>
      <c r="B2507" t="s">
        <v>151</v>
      </c>
      <c r="C2507" t="s">
        <v>22503</v>
      </c>
      <c r="E2507" t="s">
        <v>22504</v>
      </c>
      <c r="F2507">
        <v>1591022339008</v>
      </c>
      <c r="G2507">
        <v>1270737207</v>
      </c>
      <c r="H2507" t="s">
        <v>68</v>
      </c>
      <c r="J2507" t="s">
        <v>79</v>
      </c>
      <c r="K2507" s="2">
        <v>44518</v>
      </c>
      <c r="L2507" t="s">
        <v>195</v>
      </c>
      <c r="M2507" s="1">
        <v>44518.404490740744</v>
      </c>
      <c r="N2507" t="s">
        <v>75</v>
      </c>
      <c r="O2507" t="s">
        <v>142</v>
      </c>
      <c r="R2507" t="s">
        <v>153</v>
      </c>
      <c r="S2507" t="s">
        <v>172</v>
      </c>
      <c r="U2507" t="s">
        <v>103</v>
      </c>
      <c r="V2507" t="s">
        <v>22505</v>
      </c>
      <c r="W2507" t="s">
        <v>22506</v>
      </c>
      <c r="AA2507" t="s">
        <v>22507</v>
      </c>
      <c r="AF2507" t="s">
        <v>22508</v>
      </c>
      <c r="AG2507" s="4" t="s">
        <v>22509</v>
      </c>
      <c r="AH2507" t="s">
        <v>82</v>
      </c>
      <c r="AK2507" t="s">
        <v>22510</v>
      </c>
      <c r="AN2507" t="s">
        <v>83</v>
      </c>
      <c r="AU2507" s="1">
        <v>44518.452314814815</v>
      </c>
      <c r="AW2507" t="s">
        <v>71</v>
      </c>
      <c r="BC2507" s="1">
        <v>44517.65693287037</v>
      </c>
      <c r="BL2507" t="s">
        <v>22511</v>
      </c>
      <c r="BN2507" t="s">
        <v>84</v>
      </c>
      <c r="BO2507" t="s">
        <v>22512</v>
      </c>
      <c r="BP2507" t="s">
        <v>585</v>
      </c>
      <c r="BQ2507" t="s">
        <v>81</v>
      </c>
      <c r="BS2507" t="s">
        <v>85</v>
      </c>
      <c r="BT2507" t="s">
        <v>85</v>
      </c>
    </row>
    <row r="2508" spans="1:72" x14ac:dyDescent="0.25">
      <c r="A2508" t="s">
        <v>22513</v>
      </c>
      <c r="B2508" t="s">
        <v>151</v>
      </c>
      <c r="C2508" t="s">
        <v>22514</v>
      </c>
      <c r="E2508" t="s">
        <v>22515</v>
      </c>
      <c r="F2508">
        <v>1591023850538</v>
      </c>
      <c r="G2508">
        <v>1262764102</v>
      </c>
      <c r="H2508" t="s">
        <v>68</v>
      </c>
      <c r="J2508" t="s">
        <v>79</v>
      </c>
      <c r="K2508" s="2">
        <v>44518</v>
      </c>
      <c r="L2508" t="s">
        <v>195</v>
      </c>
      <c r="M2508" s="1">
        <v>44518.383564814816</v>
      </c>
      <c r="N2508" t="s">
        <v>75</v>
      </c>
      <c r="O2508" t="s">
        <v>162</v>
      </c>
      <c r="R2508" t="s">
        <v>22516</v>
      </c>
      <c r="S2508" t="s">
        <v>2196</v>
      </c>
      <c r="U2508" t="s">
        <v>103</v>
      </c>
      <c r="V2508" t="s">
        <v>22517</v>
      </c>
      <c r="W2508">
        <v>16749</v>
      </c>
      <c r="AA2508" t="s">
        <v>22518</v>
      </c>
      <c r="AC2508">
        <v>14951</v>
      </c>
      <c r="AF2508" t="s">
        <v>22519</v>
      </c>
      <c r="AG2508" s="4" t="s">
        <v>22520</v>
      </c>
      <c r="AH2508" t="s">
        <v>82</v>
      </c>
      <c r="AK2508" t="s">
        <v>22521</v>
      </c>
      <c r="AN2508" t="s">
        <v>83</v>
      </c>
      <c r="AU2508" s="1">
        <v>44518.46365740741</v>
      </c>
      <c r="AW2508" t="s">
        <v>71</v>
      </c>
      <c r="BC2508" s="1">
        <v>44517.454664351855</v>
      </c>
      <c r="BG2508" t="s">
        <v>22522</v>
      </c>
      <c r="BL2508" t="s">
        <v>22523</v>
      </c>
      <c r="BN2508" t="s">
        <v>84</v>
      </c>
      <c r="BO2508" t="s">
        <v>22524</v>
      </c>
      <c r="BP2508" t="s">
        <v>585</v>
      </c>
      <c r="BQ2508" t="s">
        <v>81</v>
      </c>
      <c r="BS2508" t="s">
        <v>85</v>
      </c>
      <c r="BT2508" t="s">
        <v>85</v>
      </c>
    </row>
    <row r="2509" spans="1:72" x14ac:dyDescent="0.25">
      <c r="A2509" t="s">
        <v>22525</v>
      </c>
      <c r="B2509" t="s">
        <v>151</v>
      </c>
      <c r="C2509" t="s">
        <v>22526</v>
      </c>
      <c r="E2509" t="s">
        <v>22527</v>
      </c>
      <c r="F2509">
        <v>2700000931262</v>
      </c>
      <c r="G2509">
        <v>7545110700</v>
      </c>
      <c r="H2509" t="s">
        <v>68</v>
      </c>
      <c r="J2509" t="s">
        <v>79</v>
      </c>
      <c r="K2509" s="2">
        <v>44518</v>
      </c>
      <c r="L2509" t="s">
        <v>197</v>
      </c>
      <c r="M2509" s="1">
        <v>44518.507673611108</v>
      </c>
      <c r="N2509" t="s">
        <v>75</v>
      </c>
      <c r="O2509" t="s">
        <v>170</v>
      </c>
      <c r="R2509" t="s">
        <v>22528</v>
      </c>
      <c r="S2509" t="s">
        <v>310</v>
      </c>
      <c r="U2509" t="s">
        <v>81</v>
      </c>
      <c r="V2509" t="s">
        <v>22529</v>
      </c>
      <c r="W2509">
        <v>17084</v>
      </c>
      <c r="AA2509" t="s">
        <v>22530</v>
      </c>
      <c r="AC2509" t="s">
        <v>11157</v>
      </c>
      <c r="AF2509" t="s">
        <v>22531</v>
      </c>
      <c r="AG2509" s="4" t="s">
        <v>22532</v>
      </c>
      <c r="AH2509" t="s">
        <v>82</v>
      </c>
      <c r="AK2509" t="s">
        <v>22533</v>
      </c>
      <c r="AN2509" t="s">
        <v>89</v>
      </c>
      <c r="AU2509" s="1">
        <v>44519.596851851849</v>
      </c>
      <c r="AW2509" t="s">
        <v>71</v>
      </c>
      <c r="BC2509" s="1">
        <v>44517.306666666664</v>
      </c>
      <c r="BH2509" t="s">
        <v>22534</v>
      </c>
      <c r="BL2509" t="s">
        <v>22535</v>
      </c>
      <c r="BN2509" t="s">
        <v>84</v>
      </c>
      <c r="BO2509" t="s">
        <v>22536</v>
      </c>
      <c r="BP2509" t="s">
        <v>585</v>
      </c>
      <c r="BQ2509" t="s">
        <v>81</v>
      </c>
      <c r="BS2509" t="s">
        <v>85</v>
      </c>
      <c r="BT2509" t="s">
        <v>85</v>
      </c>
    </row>
    <row r="2510" spans="1:72" x14ac:dyDescent="0.25">
      <c r="A2510" t="s">
        <v>22537</v>
      </c>
      <c r="B2510" t="s">
        <v>67</v>
      </c>
      <c r="C2510" t="s">
        <v>22538</v>
      </c>
      <c r="E2510" t="s">
        <v>22539</v>
      </c>
      <c r="F2510">
        <v>1013000930099</v>
      </c>
      <c r="G2510">
        <v>3057287710</v>
      </c>
      <c r="H2510" t="s">
        <v>68</v>
      </c>
      <c r="J2510" t="s">
        <v>79</v>
      </c>
      <c r="K2510" s="2">
        <v>44518</v>
      </c>
      <c r="L2510" t="s">
        <v>195</v>
      </c>
      <c r="M2510" s="1">
        <v>44518.382557870369</v>
      </c>
      <c r="N2510" t="s">
        <v>75</v>
      </c>
      <c r="O2510" t="s">
        <v>785</v>
      </c>
      <c r="R2510" t="s">
        <v>22540</v>
      </c>
      <c r="S2510" t="s">
        <v>216</v>
      </c>
      <c r="U2510" t="s">
        <v>103</v>
      </c>
      <c r="V2510" t="s">
        <v>22541</v>
      </c>
      <c r="W2510">
        <v>16873</v>
      </c>
      <c r="X2510">
        <v>46609</v>
      </c>
      <c r="AA2510" t="s">
        <v>22542</v>
      </c>
      <c r="AF2510" t="s">
        <v>22543</v>
      </c>
      <c r="AG2510" t="s">
        <v>22544</v>
      </c>
      <c r="AH2510" t="s">
        <v>82</v>
      </c>
      <c r="AK2510" t="s">
        <v>22545</v>
      </c>
      <c r="AN2510" t="s">
        <v>216</v>
      </c>
      <c r="AU2510" s="1">
        <v>44518.493842592594</v>
      </c>
      <c r="AW2510" t="s">
        <v>71</v>
      </c>
      <c r="BC2510" s="1">
        <v>44517.428113425929</v>
      </c>
      <c r="BL2510" t="s">
        <v>22546</v>
      </c>
      <c r="BN2510" t="s">
        <v>84</v>
      </c>
      <c r="BO2510" t="s">
        <v>22547</v>
      </c>
      <c r="BP2510" t="s">
        <v>724</v>
      </c>
      <c r="BQ2510" t="s">
        <v>81</v>
      </c>
      <c r="BS2510" t="s">
        <v>85</v>
      </c>
      <c r="BT2510" t="s">
        <v>85</v>
      </c>
    </row>
    <row r="2511" spans="1:72" x14ac:dyDescent="0.25">
      <c r="A2511" t="s">
        <v>22548</v>
      </c>
      <c r="B2511" t="s">
        <v>67</v>
      </c>
      <c r="C2511" t="s">
        <v>22549</v>
      </c>
      <c r="E2511" t="s">
        <v>10835</v>
      </c>
      <c r="F2511">
        <v>1200051948630</v>
      </c>
      <c r="G2511">
        <v>9125573705</v>
      </c>
      <c r="H2511" t="s">
        <v>68</v>
      </c>
      <c r="K2511" s="2">
        <v>44518</v>
      </c>
      <c r="L2511" t="s">
        <v>195</v>
      </c>
      <c r="M2511" s="1">
        <v>44518.498541666668</v>
      </c>
      <c r="N2511" t="s">
        <v>69</v>
      </c>
      <c r="O2511" t="s">
        <v>1189</v>
      </c>
      <c r="P2511" t="s">
        <v>233</v>
      </c>
      <c r="Q2511" t="s">
        <v>22550</v>
      </c>
      <c r="R2511" t="s">
        <v>22551</v>
      </c>
      <c r="V2511" t="s">
        <v>22552</v>
      </c>
      <c r="AA2511" t="s">
        <v>22553</v>
      </c>
      <c r="AV2511" s="1">
        <v>44518.516736111109</v>
      </c>
      <c r="AW2511" t="s">
        <v>71</v>
      </c>
      <c r="BC2511" s="1">
        <v>44517.505590277775</v>
      </c>
      <c r="BL2511" t="s">
        <v>22554</v>
      </c>
      <c r="BP2511" t="s">
        <v>585</v>
      </c>
      <c r="BQ2511" t="s">
        <v>81</v>
      </c>
    </row>
    <row r="2512" spans="1:72" x14ac:dyDescent="0.25">
      <c r="A2512" t="s">
        <v>22555</v>
      </c>
      <c r="B2512" t="s">
        <v>67</v>
      </c>
      <c r="C2512" t="s">
        <v>22556</v>
      </c>
      <c r="E2512" t="s">
        <v>22557</v>
      </c>
      <c r="F2512">
        <v>1012999378749</v>
      </c>
      <c r="G2512">
        <v>3407847709</v>
      </c>
      <c r="H2512" t="s">
        <v>68</v>
      </c>
      <c r="J2512" t="s">
        <v>79</v>
      </c>
      <c r="K2512" s="2">
        <v>44518</v>
      </c>
      <c r="L2512" t="s">
        <v>195</v>
      </c>
      <c r="M2512" s="1">
        <v>44518.49417824074</v>
      </c>
      <c r="N2512" t="s">
        <v>69</v>
      </c>
      <c r="O2512" t="s">
        <v>785</v>
      </c>
      <c r="P2512" t="s">
        <v>109</v>
      </c>
      <c r="Q2512" t="s">
        <v>22558</v>
      </c>
      <c r="R2512" t="s">
        <v>22559</v>
      </c>
      <c r="V2512" t="s">
        <v>22560</v>
      </c>
      <c r="AA2512" t="s">
        <v>22561</v>
      </c>
      <c r="AG2512" t="s">
        <v>22562</v>
      </c>
      <c r="AH2512" t="s">
        <v>82</v>
      </c>
      <c r="AV2512" s="1">
        <v>44518.548078703701</v>
      </c>
      <c r="AW2512" t="s">
        <v>71</v>
      </c>
      <c r="BC2512" s="1">
        <v>44517.428113425929</v>
      </c>
      <c r="BL2512" t="s">
        <v>22563</v>
      </c>
      <c r="BP2512" t="s">
        <v>585</v>
      </c>
      <c r="BQ2512" t="s">
        <v>81</v>
      </c>
      <c r="BS2512" t="s">
        <v>85</v>
      </c>
    </row>
    <row r="2513" spans="1:72" x14ac:dyDescent="0.25">
      <c r="A2513" t="s">
        <v>22564</v>
      </c>
      <c r="B2513" t="s">
        <v>122</v>
      </c>
      <c r="C2513" t="s">
        <v>22565</v>
      </c>
      <c r="E2513" t="s">
        <v>22566</v>
      </c>
      <c r="F2513">
        <v>1200051935950</v>
      </c>
      <c r="G2513">
        <v>7531849808</v>
      </c>
      <c r="H2513" t="s">
        <v>68</v>
      </c>
      <c r="I2513" t="s">
        <v>86</v>
      </c>
      <c r="J2513" t="s">
        <v>87</v>
      </c>
      <c r="K2513" s="2">
        <v>44518</v>
      </c>
      <c r="L2513" t="s">
        <v>197</v>
      </c>
      <c r="M2513" s="1">
        <v>44518.609375</v>
      </c>
      <c r="N2513" t="s">
        <v>75</v>
      </c>
      <c r="O2513" t="s">
        <v>1189</v>
      </c>
      <c r="R2513" t="s">
        <v>22567</v>
      </c>
      <c r="S2513" t="s">
        <v>22568</v>
      </c>
      <c r="U2513" t="s">
        <v>81</v>
      </c>
      <c r="V2513" t="s">
        <v>22569</v>
      </c>
      <c r="AA2513">
        <v>429185</v>
      </c>
      <c r="AG2513" s="4" t="s">
        <v>22570</v>
      </c>
      <c r="AH2513" t="s">
        <v>82</v>
      </c>
      <c r="AN2513" t="s">
        <v>6742</v>
      </c>
      <c r="AU2513" s="1">
        <v>44518.658194444448</v>
      </c>
      <c r="AW2513" t="s">
        <v>71</v>
      </c>
      <c r="BC2513" s="1">
        <v>44517.505590277775</v>
      </c>
      <c r="BL2513" t="s">
        <v>22571</v>
      </c>
      <c r="BP2513" t="s">
        <v>585</v>
      </c>
      <c r="BQ2513" t="s">
        <v>81</v>
      </c>
      <c r="BS2513" t="s">
        <v>85</v>
      </c>
    </row>
    <row r="2514" spans="1:72" x14ac:dyDescent="0.25">
      <c r="A2514" t="s">
        <v>22572</v>
      </c>
      <c r="B2514" t="s">
        <v>151</v>
      </c>
      <c r="C2514" t="s">
        <v>22573</v>
      </c>
      <c r="E2514" t="s">
        <v>14698</v>
      </c>
      <c r="F2514">
        <v>1591019172837</v>
      </c>
      <c r="G2514">
        <v>1290344110</v>
      </c>
      <c r="H2514" t="s">
        <v>68</v>
      </c>
      <c r="I2514" t="s">
        <v>86</v>
      </c>
      <c r="J2514" t="s">
        <v>87</v>
      </c>
      <c r="K2514" s="2">
        <v>44518</v>
      </c>
      <c r="L2514" t="s">
        <v>197</v>
      </c>
      <c r="M2514" s="1">
        <v>44518.540277777778</v>
      </c>
      <c r="N2514" t="s">
        <v>75</v>
      </c>
      <c r="O2514" t="s">
        <v>158</v>
      </c>
      <c r="R2514" t="s">
        <v>153</v>
      </c>
      <c r="S2514" t="s">
        <v>80</v>
      </c>
      <c r="U2514" t="s">
        <v>103</v>
      </c>
      <c r="V2514" t="s">
        <v>22574</v>
      </c>
      <c r="W2514">
        <v>43479</v>
      </c>
      <c r="AA2514">
        <v>9506600</v>
      </c>
      <c r="AG2514" s="4" t="s">
        <v>22575</v>
      </c>
      <c r="AH2514" t="s">
        <v>104</v>
      </c>
      <c r="AN2514" t="s">
        <v>89</v>
      </c>
      <c r="AU2514" s="1">
        <v>44518.578182870369</v>
      </c>
      <c r="AW2514" t="s">
        <v>71</v>
      </c>
      <c r="BC2514" s="1">
        <v>44517.414583333331</v>
      </c>
      <c r="BL2514" t="s">
        <v>22576</v>
      </c>
      <c r="BN2514" t="s">
        <v>84</v>
      </c>
      <c r="BO2514" t="s">
        <v>22577</v>
      </c>
      <c r="BP2514" t="s">
        <v>585</v>
      </c>
      <c r="BQ2514" t="s">
        <v>81</v>
      </c>
      <c r="BS2514" t="s">
        <v>85</v>
      </c>
    </row>
    <row r="2515" spans="1:72" x14ac:dyDescent="0.25">
      <c r="A2515" t="s">
        <v>22578</v>
      </c>
      <c r="B2515" t="s">
        <v>151</v>
      </c>
      <c r="C2515" t="s">
        <v>22579</v>
      </c>
      <c r="E2515" t="s">
        <v>22580</v>
      </c>
      <c r="F2515">
        <v>1591025524902</v>
      </c>
      <c r="G2515">
        <v>1339337904</v>
      </c>
      <c r="H2515" t="s">
        <v>68</v>
      </c>
      <c r="K2515" s="2">
        <v>44518</v>
      </c>
      <c r="L2515" t="s">
        <v>197</v>
      </c>
      <c r="N2515" t="s">
        <v>95</v>
      </c>
      <c r="O2515" t="s">
        <v>134</v>
      </c>
      <c r="R2515" t="s">
        <v>153</v>
      </c>
      <c r="V2515" s="4" t="s">
        <v>22581</v>
      </c>
      <c r="AA2515" t="s">
        <v>22582</v>
      </c>
      <c r="AW2515" t="s">
        <v>71</v>
      </c>
      <c r="AZ2515" t="s">
        <v>198</v>
      </c>
      <c r="BA2515" t="s">
        <v>160</v>
      </c>
      <c r="BB2515" t="s">
        <v>22583</v>
      </c>
      <c r="BC2515" s="1">
        <v>44517.355312500003</v>
      </c>
      <c r="BL2515" t="s">
        <v>22584</v>
      </c>
      <c r="BP2515" t="s">
        <v>585</v>
      </c>
      <c r="BQ2515" t="s">
        <v>81</v>
      </c>
    </row>
    <row r="2516" spans="1:72" x14ac:dyDescent="0.25">
      <c r="A2516" t="s">
        <v>22585</v>
      </c>
      <c r="B2516" t="s">
        <v>101</v>
      </c>
      <c r="C2516" t="s">
        <v>22586</v>
      </c>
      <c r="E2516" t="s">
        <v>22587</v>
      </c>
      <c r="F2516">
        <v>1900046069126</v>
      </c>
      <c r="G2516">
        <v>631829303</v>
      </c>
      <c r="H2516" t="s">
        <v>68</v>
      </c>
      <c r="J2516" t="s">
        <v>79</v>
      </c>
      <c r="K2516" s="2">
        <v>44518</v>
      </c>
      <c r="L2516" t="s">
        <v>195</v>
      </c>
      <c r="M2516" s="1">
        <v>44518.328125</v>
      </c>
      <c r="N2516" t="s">
        <v>75</v>
      </c>
      <c r="O2516" t="s">
        <v>9633</v>
      </c>
      <c r="R2516" t="s">
        <v>22588</v>
      </c>
      <c r="S2516" t="s">
        <v>22589</v>
      </c>
      <c r="U2516" t="s">
        <v>81</v>
      </c>
      <c r="V2516" s="3">
        <v>3924113439241130</v>
      </c>
      <c r="W2516">
        <v>59648</v>
      </c>
      <c r="X2516">
        <v>16816</v>
      </c>
      <c r="AA2516" t="s">
        <v>22590</v>
      </c>
      <c r="AC2516">
        <v>17498</v>
      </c>
      <c r="AF2516" t="s">
        <v>22591</v>
      </c>
      <c r="AG2516" t="s">
        <v>22592</v>
      </c>
      <c r="AH2516" t="s">
        <v>104</v>
      </c>
      <c r="AK2516" t="s">
        <v>22593</v>
      </c>
      <c r="AN2516" t="s">
        <v>451</v>
      </c>
      <c r="AU2516" s="1">
        <v>44518.402442129627</v>
      </c>
      <c r="AW2516" t="s">
        <v>71</v>
      </c>
      <c r="BC2516" s="1">
        <v>44517.469421296293</v>
      </c>
      <c r="BL2516" t="s">
        <v>22594</v>
      </c>
      <c r="BN2516" t="s">
        <v>84</v>
      </c>
      <c r="BO2516" t="s">
        <v>22595</v>
      </c>
      <c r="BP2516" t="s">
        <v>585</v>
      </c>
      <c r="BQ2516" t="s">
        <v>81</v>
      </c>
      <c r="BS2516" t="s">
        <v>85</v>
      </c>
      <c r="BT2516" t="s">
        <v>85</v>
      </c>
    </row>
    <row r="2517" spans="1:72" x14ac:dyDescent="0.25">
      <c r="A2517" t="s">
        <v>22596</v>
      </c>
      <c r="B2517" t="s">
        <v>67</v>
      </c>
      <c r="C2517" t="s">
        <v>22597</v>
      </c>
      <c r="E2517" t="s">
        <v>22598</v>
      </c>
      <c r="F2517">
        <v>1200037794217</v>
      </c>
      <c r="G2517">
        <v>3318768908</v>
      </c>
      <c r="H2517" t="s">
        <v>68</v>
      </c>
      <c r="J2517" t="s">
        <v>79</v>
      </c>
      <c r="K2517" s="2">
        <v>44518</v>
      </c>
      <c r="L2517" t="s">
        <v>195</v>
      </c>
      <c r="M2517" s="1">
        <v>44518.342766203707</v>
      </c>
      <c r="N2517" t="s">
        <v>75</v>
      </c>
      <c r="O2517" t="s">
        <v>121</v>
      </c>
      <c r="R2517" t="s">
        <v>22599</v>
      </c>
      <c r="S2517" t="s">
        <v>22600</v>
      </c>
      <c r="U2517" t="s">
        <v>81</v>
      </c>
      <c r="V2517" t="s">
        <v>22601</v>
      </c>
      <c r="W2517">
        <v>13867</v>
      </c>
      <c r="AA2517" t="s">
        <v>22602</v>
      </c>
      <c r="AC2517">
        <v>5486</v>
      </c>
      <c r="AF2517" t="s">
        <v>22603</v>
      </c>
      <c r="AG2517" t="s">
        <v>22604</v>
      </c>
      <c r="AH2517" t="s">
        <v>82</v>
      </c>
      <c r="AK2517" t="s">
        <v>22605</v>
      </c>
      <c r="AN2517" t="s">
        <v>89</v>
      </c>
      <c r="AU2517" s="1">
        <v>44518.428298611114</v>
      </c>
      <c r="AW2517" t="s">
        <v>71</v>
      </c>
      <c r="BC2517" s="1">
        <v>44517.488518518519</v>
      </c>
      <c r="BL2517" t="s">
        <v>22606</v>
      </c>
      <c r="BN2517" t="s">
        <v>84</v>
      </c>
      <c r="BO2517" t="s">
        <v>22607</v>
      </c>
      <c r="BP2517" t="s">
        <v>585</v>
      </c>
      <c r="BQ2517" t="s">
        <v>81</v>
      </c>
      <c r="BS2517" t="s">
        <v>85</v>
      </c>
      <c r="BT2517" t="s">
        <v>85</v>
      </c>
    </row>
    <row r="2518" spans="1:72" x14ac:dyDescent="0.25">
      <c r="A2518" t="s">
        <v>22608</v>
      </c>
      <c r="B2518" t="s">
        <v>151</v>
      </c>
      <c r="C2518" t="s">
        <v>22609</v>
      </c>
      <c r="E2518" t="s">
        <v>22610</v>
      </c>
      <c r="F2518">
        <v>1591015316140</v>
      </c>
      <c r="G2518">
        <v>1340833405</v>
      </c>
      <c r="H2518" t="s">
        <v>68</v>
      </c>
      <c r="J2518" t="s">
        <v>79</v>
      </c>
      <c r="K2518" s="2">
        <v>44518</v>
      </c>
      <c r="L2518" t="s">
        <v>197</v>
      </c>
      <c r="M2518" s="1">
        <v>44518.473229166666</v>
      </c>
      <c r="N2518" t="s">
        <v>75</v>
      </c>
      <c r="O2518" t="s">
        <v>163</v>
      </c>
      <c r="R2518" t="s">
        <v>153</v>
      </c>
      <c r="S2518" t="s">
        <v>144</v>
      </c>
      <c r="U2518" t="s">
        <v>81</v>
      </c>
      <c r="V2518" t="s">
        <v>22611</v>
      </c>
      <c r="W2518" t="s">
        <v>22612</v>
      </c>
      <c r="AA2518" s="3">
        <v>50376815037681</v>
      </c>
      <c r="AC2518">
        <v>3609</v>
      </c>
      <c r="AF2518" t="s">
        <v>22613</v>
      </c>
      <c r="AG2518" s="4" t="s">
        <v>22614</v>
      </c>
      <c r="AH2518" t="s">
        <v>82</v>
      </c>
      <c r="AK2518" t="s">
        <v>22615</v>
      </c>
      <c r="AN2518" t="s">
        <v>89</v>
      </c>
      <c r="AU2518" s="1">
        <v>44518.606365740743</v>
      </c>
      <c r="AW2518" t="s">
        <v>71</v>
      </c>
      <c r="BC2518" s="1">
        <v>44517.694432870368</v>
      </c>
      <c r="BH2518" t="s">
        <v>22616</v>
      </c>
      <c r="BL2518" t="s">
        <v>22617</v>
      </c>
      <c r="BN2518" t="s">
        <v>84</v>
      </c>
      <c r="BO2518" t="s">
        <v>22618</v>
      </c>
      <c r="BP2518" t="s">
        <v>585</v>
      </c>
      <c r="BQ2518" t="s">
        <v>81</v>
      </c>
      <c r="BS2518" t="s">
        <v>85</v>
      </c>
      <c r="BT2518" t="s">
        <v>85</v>
      </c>
    </row>
    <row r="2519" spans="1:72" x14ac:dyDescent="0.25">
      <c r="A2519" t="s">
        <v>22619</v>
      </c>
      <c r="B2519" t="s">
        <v>151</v>
      </c>
      <c r="C2519" t="s">
        <v>22620</v>
      </c>
      <c r="E2519" t="s">
        <v>22621</v>
      </c>
      <c r="F2519">
        <v>1591053091242</v>
      </c>
      <c r="H2519" t="s">
        <v>86</v>
      </c>
      <c r="J2519" t="s">
        <v>87</v>
      </c>
      <c r="K2519" s="2">
        <v>44518</v>
      </c>
      <c r="L2519" t="s">
        <v>197</v>
      </c>
      <c r="M2519" s="1">
        <v>44518.627314814818</v>
      </c>
      <c r="N2519" t="s">
        <v>75</v>
      </c>
      <c r="O2519" t="s">
        <v>134</v>
      </c>
      <c r="R2519" t="s">
        <v>22622</v>
      </c>
      <c r="S2519" t="s">
        <v>22623</v>
      </c>
      <c r="U2519" t="s">
        <v>103</v>
      </c>
      <c r="V2519" t="s">
        <v>22624</v>
      </c>
      <c r="W2519" t="s">
        <v>22625</v>
      </c>
      <c r="AG2519" s="4" t="s">
        <v>22626</v>
      </c>
      <c r="AH2519" t="s">
        <v>82</v>
      </c>
      <c r="AN2519" t="s">
        <v>89</v>
      </c>
      <c r="AU2519" s="1">
        <v>44518.66578703704</v>
      </c>
      <c r="AW2519" t="s">
        <v>71</v>
      </c>
      <c r="BC2519" s="1">
        <v>44518.59270833333</v>
      </c>
      <c r="BL2519" t="s">
        <v>22627</v>
      </c>
      <c r="BN2519" t="s">
        <v>84</v>
      </c>
      <c r="BO2519" t="s">
        <v>22628</v>
      </c>
      <c r="BP2519" t="s">
        <v>574</v>
      </c>
      <c r="BQ2519" t="s">
        <v>81</v>
      </c>
      <c r="BS2519" t="s">
        <v>85</v>
      </c>
    </row>
    <row r="2520" spans="1:72" x14ac:dyDescent="0.25">
      <c r="A2520" t="s">
        <v>22629</v>
      </c>
      <c r="B2520" t="s">
        <v>151</v>
      </c>
      <c r="C2520" t="s">
        <v>22630</v>
      </c>
      <c r="E2520" t="s">
        <v>22631</v>
      </c>
      <c r="F2520">
        <v>1591052372043</v>
      </c>
      <c r="G2520">
        <v>1250803900</v>
      </c>
      <c r="H2520" t="s">
        <v>68</v>
      </c>
      <c r="J2520" t="s">
        <v>79</v>
      </c>
      <c r="K2520" s="2">
        <v>44518</v>
      </c>
      <c r="L2520" t="s">
        <v>197</v>
      </c>
      <c r="M2520" s="1">
        <v>44518.622199074074</v>
      </c>
      <c r="N2520" t="s">
        <v>75</v>
      </c>
      <c r="O2520" t="s">
        <v>167</v>
      </c>
      <c r="R2520" t="s">
        <v>153</v>
      </c>
      <c r="S2520" t="s">
        <v>174</v>
      </c>
      <c r="U2520" t="s">
        <v>81</v>
      </c>
      <c r="V2520" t="s">
        <v>22632</v>
      </c>
      <c r="W2520" t="s">
        <v>22633</v>
      </c>
      <c r="X2520" t="s">
        <v>82</v>
      </c>
      <c r="AA2520" t="s">
        <v>22634</v>
      </c>
      <c r="AC2520" t="s">
        <v>22635</v>
      </c>
      <c r="AF2520" t="s">
        <v>22636</v>
      </c>
      <c r="AG2520" s="4" t="s">
        <v>22637</v>
      </c>
      <c r="AH2520" t="s">
        <v>82</v>
      </c>
      <c r="AK2520" t="s">
        <v>22638</v>
      </c>
      <c r="AN2520" t="s">
        <v>89</v>
      </c>
      <c r="AU2520" s="1">
        <v>44518.679212962961</v>
      </c>
      <c r="AW2520" t="s">
        <v>71</v>
      </c>
      <c r="BC2520" s="1">
        <v>44517.316574074073</v>
      </c>
      <c r="BG2520" t="s">
        <v>22639</v>
      </c>
      <c r="BL2520" t="s">
        <v>22640</v>
      </c>
      <c r="BN2520" t="s">
        <v>84</v>
      </c>
      <c r="BO2520" t="s">
        <v>22641</v>
      </c>
      <c r="BP2520" t="s">
        <v>585</v>
      </c>
      <c r="BQ2520" t="s">
        <v>81</v>
      </c>
      <c r="BS2520" t="s">
        <v>85</v>
      </c>
      <c r="BT2520" t="s">
        <v>85</v>
      </c>
    </row>
    <row r="2521" spans="1:72" x14ac:dyDescent="0.25">
      <c r="A2521" t="s">
        <v>22642</v>
      </c>
      <c r="B2521" t="s">
        <v>151</v>
      </c>
      <c r="C2521" t="s">
        <v>22643</v>
      </c>
      <c r="E2521" t="s">
        <v>22644</v>
      </c>
      <c r="F2521">
        <v>1700053019120</v>
      </c>
      <c r="G2521">
        <v>7750686502</v>
      </c>
      <c r="H2521" t="s">
        <v>68</v>
      </c>
      <c r="J2521" t="s">
        <v>79</v>
      </c>
      <c r="K2521" s="2">
        <v>44518</v>
      </c>
      <c r="L2521" t="s">
        <v>195</v>
      </c>
      <c r="M2521" s="1">
        <v>44518.331076388888</v>
      </c>
      <c r="N2521" t="s">
        <v>75</v>
      </c>
      <c r="O2521" t="s">
        <v>149</v>
      </c>
      <c r="R2521" t="s">
        <v>289</v>
      </c>
      <c r="S2521" t="s">
        <v>157</v>
      </c>
      <c r="U2521" t="s">
        <v>81</v>
      </c>
      <c r="V2521" t="s">
        <v>22645</v>
      </c>
      <c r="W2521" t="s">
        <v>22646</v>
      </c>
      <c r="AA2521" t="s">
        <v>22647</v>
      </c>
      <c r="AC2521" t="s">
        <v>539</v>
      </c>
      <c r="AF2521" t="s">
        <v>22648</v>
      </c>
      <c r="AG2521" s="4" t="s">
        <v>22649</v>
      </c>
      <c r="AH2521" t="s">
        <v>82</v>
      </c>
      <c r="AK2521" t="s">
        <v>22650</v>
      </c>
      <c r="AN2521" t="s">
        <v>89</v>
      </c>
      <c r="AU2521" s="1">
        <v>44518.469849537039</v>
      </c>
      <c r="AW2521" t="s">
        <v>71</v>
      </c>
      <c r="BC2521" s="1">
        <v>44517.291412037041</v>
      </c>
      <c r="BG2521" t="s">
        <v>22651</v>
      </c>
      <c r="BL2521" t="s">
        <v>22652</v>
      </c>
      <c r="BN2521" t="s">
        <v>84</v>
      </c>
      <c r="BO2521" t="s">
        <v>22653</v>
      </c>
      <c r="BP2521" t="s">
        <v>585</v>
      </c>
      <c r="BQ2521" t="s">
        <v>81</v>
      </c>
      <c r="BS2521" t="s">
        <v>85</v>
      </c>
      <c r="BT2521" t="s">
        <v>85</v>
      </c>
    </row>
    <row r="2522" spans="1:72" x14ac:dyDescent="0.25">
      <c r="A2522" t="s">
        <v>22654</v>
      </c>
      <c r="B2522" t="s">
        <v>67</v>
      </c>
      <c r="C2522" t="s">
        <v>22655</v>
      </c>
      <c r="E2522" t="s">
        <v>22656</v>
      </c>
      <c r="F2522">
        <v>1200036215221</v>
      </c>
      <c r="G2522">
        <v>617989400</v>
      </c>
      <c r="H2522" t="s">
        <v>94</v>
      </c>
      <c r="K2522" s="2">
        <v>44518</v>
      </c>
      <c r="L2522" t="s">
        <v>197</v>
      </c>
      <c r="M2522" s="1">
        <v>44518.562048611115</v>
      </c>
      <c r="N2522" t="s">
        <v>95</v>
      </c>
      <c r="O2522" t="s">
        <v>102</v>
      </c>
      <c r="R2522" t="s">
        <v>22657</v>
      </c>
      <c r="AA2522" t="s">
        <v>22658</v>
      </c>
      <c r="AW2522" t="s">
        <v>71</v>
      </c>
      <c r="AZ2522" t="s">
        <v>96</v>
      </c>
      <c r="BA2522" t="s">
        <v>48</v>
      </c>
      <c r="BB2522" t="s">
        <v>12062</v>
      </c>
      <c r="BC2522" s="1">
        <v>44517.512615740743</v>
      </c>
      <c r="BL2522" t="s">
        <v>22659</v>
      </c>
      <c r="BP2522" t="s">
        <v>931</v>
      </c>
      <c r="BQ2522" t="s">
        <v>81</v>
      </c>
    </row>
    <row r="2523" spans="1:72" x14ac:dyDescent="0.25">
      <c r="A2523" t="s">
        <v>22660</v>
      </c>
      <c r="B2523" t="s">
        <v>151</v>
      </c>
      <c r="C2523" t="s">
        <v>22661</v>
      </c>
      <c r="E2523" t="s">
        <v>22662</v>
      </c>
      <c r="F2523">
        <v>1591053321485</v>
      </c>
      <c r="G2523">
        <v>1251948303</v>
      </c>
      <c r="H2523" t="s">
        <v>68</v>
      </c>
      <c r="J2523" t="s">
        <v>79</v>
      </c>
      <c r="K2523" s="2">
        <v>44518</v>
      </c>
      <c r="L2523" t="s">
        <v>197</v>
      </c>
      <c r="M2523" s="1">
        <v>44518.532962962963</v>
      </c>
      <c r="N2523" t="s">
        <v>75</v>
      </c>
      <c r="O2523" t="s">
        <v>142</v>
      </c>
      <c r="R2523" t="s">
        <v>153</v>
      </c>
      <c r="S2523" t="s">
        <v>172</v>
      </c>
      <c r="U2523" t="s">
        <v>103</v>
      </c>
      <c r="V2523" t="s">
        <v>22663</v>
      </c>
      <c r="W2523">
        <v>73321</v>
      </c>
      <c r="AA2523" s="3">
        <v>600700600700</v>
      </c>
      <c r="AC2523">
        <v>5239</v>
      </c>
      <c r="AF2523" t="s">
        <v>22664</v>
      </c>
      <c r="AG2523" s="4" t="s">
        <v>22665</v>
      </c>
      <c r="AH2523" t="s">
        <v>82</v>
      </c>
      <c r="AK2523" t="s">
        <v>22666</v>
      </c>
      <c r="AN2523" t="s">
        <v>83</v>
      </c>
      <c r="AU2523" s="1">
        <v>44518.580300925925</v>
      </c>
      <c r="AW2523" t="s">
        <v>71</v>
      </c>
      <c r="BC2523" s="1">
        <v>44517.424930555557</v>
      </c>
      <c r="BL2523" t="s">
        <v>22667</v>
      </c>
      <c r="BN2523" t="s">
        <v>84</v>
      </c>
      <c r="BO2523" t="s">
        <v>22668</v>
      </c>
      <c r="BP2523" t="s">
        <v>585</v>
      </c>
      <c r="BQ2523" t="s">
        <v>81</v>
      </c>
      <c r="BS2523" t="s">
        <v>85</v>
      </c>
      <c r="BT2523" t="s">
        <v>85</v>
      </c>
    </row>
    <row r="2524" spans="1:72" x14ac:dyDescent="0.25">
      <c r="A2524" t="s">
        <v>22669</v>
      </c>
      <c r="B2524" t="s">
        <v>151</v>
      </c>
      <c r="C2524" t="s">
        <v>22670</v>
      </c>
      <c r="E2524" t="s">
        <v>22671</v>
      </c>
      <c r="F2524">
        <v>1580000630107</v>
      </c>
      <c r="G2524">
        <v>7533757802</v>
      </c>
      <c r="H2524" t="s">
        <v>68</v>
      </c>
      <c r="J2524" t="s">
        <v>79</v>
      </c>
      <c r="K2524" s="2">
        <v>44518</v>
      </c>
      <c r="L2524" t="s">
        <v>197</v>
      </c>
      <c r="M2524" s="1">
        <v>44518.464502314811</v>
      </c>
      <c r="N2524" t="s">
        <v>75</v>
      </c>
      <c r="O2524" t="s">
        <v>142</v>
      </c>
      <c r="R2524" t="s">
        <v>153</v>
      </c>
      <c r="S2524" t="s">
        <v>172</v>
      </c>
      <c r="U2524" t="s">
        <v>81</v>
      </c>
      <c r="V2524" t="s">
        <v>22672</v>
      </c>
      <c r="W2524" t="s">
        <v>22673</v>
      </c>
      <c r="AA2524" t="s">
        <v>22674</v>
      </c>
      <c r="AC2524" t="s">
        <v>22675</v>
      </c>
      <c r="AF2524" t="s">
        <v>22676</v>
      </c>
      <c r="AG2524" s="4" t="s">
        <v>22677</v>
      </c>
      <c r="AH2524" t="s">
        <v>82</v>
      </c>
      <c r="AK2524" t="s">
        <v>22678</v>
      </c>
      <c r="AN2524" t="s">
        <v>83</v>
      </c>
      <c r="AU2524" s="1">
        <v>44518.523298611108</v>
      </c>
      <c r="AW2524" t="s">
        <v>71</v>
      </c>
      <c r="BC2524" s="1">
        <v>44517.424930555557</v>
      </c>
      <c r="BH2524" t="s">
        <v>22679</v>
      </c>
      <c r="BL2524" t="s">
        <v>22680</v>
      </c>
      <c r="BN2524" t="s">
        <v>84</v>
      </c>
      <c r="BO2524" t="s">
        <v>22681</v>
      </c>
      <c r="BP2524" t="s">
        <v>585</v>
      </c>
      <c r="BQ2524" t="s">
        <v>81</v>
      </c>
      <c r="BS2524" t="s">
        <v>85</v>
      </c>
      <c r="BT2524" t="s">
        <v>85</v>
      </c>
    </row>
    <row r="2525" spans="1:72" x14ac:dyDescent="0.25">
      <c r="A2525" t="s">
        <v>22682</v>
      </c>
      <c r="B2525" t="s">
        <v>67</v>
      </c>
      <c r="C2525" t="s">
        <v>22683</v>
      </c>
      <c r="E2525" t="s">
        <v>22684</v>
      </c>
      <c r="F2525">
        <v>1200024344540</v>
      </c>
      <c r="H2525" t="s">
        <v>86</v>
      </c>
      <c r="J2525" t="s">
        <v>87</v>
      </c>
      <c r="K2525" s="2">
        <v>44518</v>
      </c>
      <c r="L2525" t="s">
        <v>195</v>
      </c>
      <c r="M2525" s="1">
        <v>44518.428912037038</v>
      </c>
      <c r="N2525" t="s">
        <v>75</v>
      </c>
      <c r="O2525" t="s">
        <v>1189</v>
      </c>
      <c r="R2525" t="s">
        <v>22685</v>
      </c>
      <c r="S2525" t="s">
        <v>22686</v>
      </c>
      <c r="U2525" t="s">
        <v>81</v>
      </c>
      <c r="V2525" t="s">
        <v>22687</v>
      </c>
      <c r="W2525">
        <v>1</v>
      </c>
      <c r="AG2525" s="4" t="s">
        <v>22688</v>
      </c>
      <c r="AH2525" t="s">
        <v>82</v>
      </c>
      <c r="AN2525" t="s">
        <v>6742</v>
      </c>
      <c r="AU2525" s="1">
        <v>44518.498356481483</v>
      </c>
      <c r="AW2525" t="s">
        <v>71</v>
      </c>
      <c r="BC2525" s="1">
        <v>44517.505590277775</v>
      </c>
      <c r="BL2525" t="s">
        <v>22689</v>
      </c>
      <c r="BN2525" t="s">
        <v>84</v>
      </c>
      <c r="BO2525" t="s">
        <v>22690</v>
      </c>
      <c r="BP2525" t="s">
        <v>574</v>
      </c>
      <c r="BQ2525" t="s">
        <v>81</v>
      </c>
      <c r="BS2525" t="s">
        <v>85</v>
      </c>
    </row>
    <row r="2526" spans="1:72" x14ac:dyDescent="0.25">
      <c r="A2526" t="s">
        <v>22691</v>
      </c>
      <c r="B2526" t="s">
        <v>67</v>
      </c>
      <c r="C2526" t="s">
        <v>22692</v>
      </c>
      <c r="E2526" t="s">
        <v>22693</v>
      </c>
      <c r="F2526">
        <v>1200021889372</v>
      </c>
      <c r="G2526">
        <v>504582408</v>
      </c>
      <c r="H2526" t="s">
        <v>68</v>
      </c>
      <c r="K2526" s="2">
        <v>44518</v>
      </c>
      <c r="L2526" t="s">
        <v>197</v>
      </c>
      <c r="M2526" s="1">
        <v>44518.550937499997</v>
      </c>
      <c r="N2526" t="s">
        <v>69</v>
      </c>
      <c r="O2526" t="s">
        <v>1189</v>
      </c>
      <c r="P2526" t="s">
        <v>130</v>
      </c>
      <c r="Q2526" t="s">
        <v>22694</v>
      </c>
      <c r="R2526" t="s">
        <v>22695</v>
      </c>
      <c r="V2526" t="s">
        <v>22696</v>
      </c>
      <c r="AA2526" t="s">
        <v>22697</v>
      </c>
      <c r="AV2526" s="1">
        <v>44518.553159722222</v>
      </c>
      <c r="AW2526" t="s">
        <v>71</v>
      </c>
      <c r="BC2526" s="1">
        <v>44517.505590277775</v>
      </c>
      <c r="BL2526" t="s">
        <v>22698</v>
      </c>
      <c r="BP2526" t="s">
        <v>585</v>
      </c>
      <c r="BQ2526" t="s">
        <v>81</v>
      </c>
    </row>
    <row r="2527" spans="1:72" x14ac:dyDescent="0.25">
      <c r="A2527" t="s">
        <v>22699</v>
      </c>
      <c r="B2527" t="s">
        <v>67</v>
      </c>
      <c r="C2527" t="s">
        <v>22700</v>
      </c>
      <c r="E2527" t="s">
        <v>22701</v>
      </c>
      <c r="F2527">
        <v>1200020119964</v>
      </c>
      <c r="G2527">
        <v>525776001</v>
      </c>
      <c r="H2527" t="s">
        <v>68</v>
      </c>
      <c r="I2527" t="s">
        <v>86</v>
      </c>
      <c r="J2527" t="s">
        <v>87</v>
      </c>
      <c r="K2527" s="2">
        <v>44518</v>
      </c>
      <c r="L2527" t="s">
        <v>195</v>
      </c>
      <c r="M2527" s="1">
        <v>44518.349039351851</v>
      </c>
      <c r="N2527" t="s">
        <v>75</v>
      </c>
      <c r="O2527" t="s">
        <v>138</v>
      </c>
      <c r="R2527" t="s">
        <v>22702</v>
      </c>
      <c r="S2527" t="s">
        <v>22703</v>
      </c>
      <c r="U2527" t="s">
        <v>103</v>
      </c>
      <c r="V2527" t="s">
        <v>22704</v>
      </c>
      <c r="W2527">
        <v>17619</v>
      </c>
      <c r="AA2527" t="s">
        <v>22705</v>
      </c>
      <c r="AG2527" t="s">
        <v>22706</v>
      </c>
      <c r="AH2527" t="s">
        <v>82</v>
      </c>
      <c r="AN2527" t="s">
        <v>89</v>
      </c>
      <c r="AU2527" s="1">
        <v>44518.685335648152</v>
      </c>
      <c r="AW2527" t="s">
        <v>71</v>
      </c>
      <c r="BC2527" s="1">
        <v>44518.292349537034</v>
      </c>
      <c r="BL2527" t="s">
        <v>22707</v>
      </c>
      <c r="BP2527" t="s">
        <v>585</v>
      </c>
      <c r="BQ2527" t="s">
        <v>81</v>
      </c>
      <c r="BS2527" t="s">
        <v>85</v>
      </c>
    </row>
    <row r="2528" spans="1:72" x14ac:dyDescent="0.25">
      <c r="A2528" t="s">
        <v>22708</v>
      </c>
      <c r="B2528" t="s">
        <v>101</v>
      </c>
      <c r="C2528" t="s">
        <v>22709</v>
      </c>
      <c r="E2528" t="s">
        <v>22710</v>
      </c>
      <c r="F2528">
        <v>1800016609350</v>
      </c>
      <c r="G2528">
        <v>1082368103</v>
      </c>
      <c r="H2528" t="s">
        <v>68</v>
      </c>
      <c r="J2528" t="s">
        <v>79</v>
      </c>
      <c r="K2528" s="2">
        <v>44518</v>
      </c>
      <c r="L2528" t="s">
        <v>197</v>
      </c>
      <c r="M2528" s="1">
        <v>44518.524895833332</v>
      </c>
      <c r="N2528" t="s">
        <v>75</v>
      </c>
      <c r="O2528" t="s">
        <v>165</v>
      </c>
      <c r="R2528" t="s">
        <v>543</v>
      </c>
      <c r="S2528" t="s">
        <v>80</v>
      </c>
      <c r="U2528" t="s">
        <v>81</v>
      </c>
      <c r="V2528" t="s">
        <v>22711</v>
      </c>
      <c r="W2528">
        <v>49857</v>
      </c>
      <c r="AA2528" t="s">
        <v>22712</v>
      </c>
      <c r="AC2528">
        <v>7775</v>
      </c>
      <c r="AF2528" t="s">
        <v>22713</v>
      </c>
      <c r="AG2528" s="4" t="s">
        <v>22714</v>
      </c>
      <c r="AH2528" t="s">
        <v>82</v>
      </c>
      <c r="AK2528" t="s">
        <v>22715</v>
      </c>
      <c r="AN2528" t="s">
        <v>89</v>
      </c>
      <c r="AU2528" s="1">
        <v>44518.570092592592</v>
      </c>
      <c r="AW2528" t="s">
        <v>71</v>
      </c>
      <c r="BC2528" s="1">
        <v>44517.443912037037</v>
      </c>
      <c r="BL2528" t="s">
        <v>22716</v>
      </c>
      <c r="BN2528" t="s">
        <v>84</v>
      </c>
      <c r="BO2528" t="s">
        <v>22717</v>
      </c>
      <c r="BP2528" t="s">
        <v>585</v>
      </c>
      <c r="BQ2528" t="s">
        <v>81</v>
      </c>
      <c r="BS2528" t="s">
        <v>85</v>
      </c>
      <c r="BT2528" t="s">
        <v>85</v>
      </c>
    </row>
    <row r="2529" spans="1:72" x14ac:dyDescent="0.25">
      <c r="A2529" t="s">
        <v>22718</v>
      </c>
      <c r="B2529" t="s">
        <v>101</v>
      </c>
      <c r="C2529" t="s">
        <v>22719</v>
      </c>
      <c r="E2529" t="s">
        <v>22720</v>
      </c>
      <c r="F2529">
        <v>1200042120362</v>
      </c>
      <c r="G2529">
        <v>518650010</v>
      </c>
      <c r="H2529" t="s">
        <v>68</v>
      </c>
      <c r="K2529" s="2">
        <v>44518</v>
      </c>
      <c r="L2529" t="s">
        <v>195</v>
      </c>
      <c r="M2529" s="1">
        <v>44518.333275462966</v>
      </c>
      <c r="N2529" t="s">
        <v>69</v>
      </c>
      <c r="O2529" t="s">
        <v>1189</v>
      </c>
      <c r="P2529" t="s">
        <v>109</v>
      </c>
      <c r="Q2529" t="s">
        <v>22721</v>
      </c>
      <c r="R2529" t="s">
        <v>1304</v>
      </c>
      <c r="V2529" t="s">
        <v>22722</v>
      </c>
      <c r="AA2529" t="s">
        <v>22723</v>
      </c>
      <c r="AV2529" s="1">
        <v>44518.384583333333</v>
      </c>
      <c r="AW2529" t="s">
        <v>71</v>
      </c>
      <c r="BC2529" s="1">
        <v>44517.505590277775</v>
      </c>
      <c r="BL2529" t="s">
        <v>22724</v>
      </c>
      <c r="BP2529" t="s">
        <v>585</v>
      </c>
      <c r="BQ2529" t="s">
        <v>81</v>
      </c>
    </row>
    <row r="2530" spans="1:72" x14ac:dyDescent="0.25">
      <c r="A2530" t="s">
        <v>22725</v>
      </c>
      <c r="B2530" t="s">
        <v>101</v>
      </c>
      <c r="C2530" t="s">
        <v>22726</v>
      </c>
      <c r="E2530" t="s">
        <v>22727</v>
      </c>
      <c r="F2530">
        <v>2000023901500</v>
      </c>
      <c r="G2530">
        <v>3939874507</v>
      </c>
      <c r="H2530" t="s">
        <v>68</v>
      </c>
      <c r="J2530" t="s">
        <v>79</v>
      </c>
      <c r="K2530" s="2">
        <v>44518</v>
      </c>
      <c r="L2530" t="s">
        <v>197</v>
      </c>
      <c r="M2530" s="1">
        <v>44518.654247685183</v>
      </c>
      <c r="N2530" t="s">
        <v>75</v>
      </c>
      <c r="O2530" t="s">
        <v>126</v>
      </c>
      <c r="R2530" t="s">
        <v>543</v>
      </c>
      <c r="S2530" t="s">
        <v>81</v>
      </c>
      <c r="U2530" t="s">
        <v>81</v>
      </c>
      <c r="V2530" t="s">
        <v>22728</v>
      </c>
      <c r="W2530">
        <v>17635</v>
      </c>
      <c r="AA2530" s="3">
        <v>21394242139424</v>
      </c>
      <c r="AC2530">
        <v>4081</v>
      </c>
      <c r="AF2530" t="s">
        <v>22729</v>
      </c>
      <c r="AG2530" s="4" t="s">
        <v>22730</v>
      </c>
      <c r="AH2530" t="s">
        <v>89</v>
      </c>
      <c r="AK2530" t="s">
        <v>22731</v>
      </c>
      <c r="AN2530" t="s">
        <v>89</v>
      </c>
      <c r="AU2530" s="1">
        <v>44518.711770833332</v>
      </c>
      <c r="AW2530" t="s">
        <v>71</v>
      </c>
      <c r="BC2530" s="1">
        <v>44517.492476851854</v>
      </c>
      <c r="BL2530" t="s">
        <v>22732</v>
      </c>
      <c r="BN2530" t="s">
        <v>84</v>
      </c>
      <c r="BO2530" t="s">
        <v>22733</v>
      </c>
      <c r="BP2530" t="s">
        <v>585</v>
      </c>
      <c r="BQ2530" t="s">
        <v>81</v>
      </c>
      <c r="BS2530" t="s">
        <v>85</v>
      </c>
      <c r="BT2530" t="s">
        <v>85</v>
      </c>
    </row>
    <row r="2531" spans="1:72" x14ac:dyDescent="0.25">
      <c r="A2531" t="s">
        <v>22734</v>
      </c>
      <c r="B2531" t="s">
        <v>120</v>
      </c>
      <c r="C2531" t="s">
        <v>22735</v>
      </c>
      <c r="E2531" t="s">
        <v>22736</v>
      </c>
      <c r="F2531">
        <v>1200052498560</v>
      </c>
      <c r="H2531" t="s">
        <v>86</v>
      </c>
      <c r="J2531" t="s">
        <v>87</v>
      </c>
      <c r="K2531" s="2">
        <v>44518</v>
      </c>
      <c r="L2531" t="s">
        <v>197</v>
      </c>
      <c r="M2531" s="1">
        <v>44518.454386574071</v>
      </c>
      <c r="N2531" t="s">
        <v>75</v>
      </c>
      <c r="O2531" t="s">
        <v>76</v>
      </c>
      <c r="R2531" t="s">
        <v>22737</v>
      </c>
      <c r="S2531" t="s">
        <v>22738</v>
      </c>
      <c r="U2531" t="s">
        <v>81</v>
      </c>
      <c r="V2531" t="s">
        <v>22739</v>
      </c>
      <c r="W2531">
        <v>25254</v>
      </c>
      <c r="AG2531" t="s">
        <v>22740</v>
      </c>
      <c r="AH2531" t="s">
        <v>82</v>
      </c>
      <c r="AN2531" t="s">
        <v>89</v>
      </c>
      <c r="AU2531" s="1">
        <v>44518.47797453704</v>
      </c>
      <c r="AW2531" t="s">
        <v>71</v>
      </c>
      <c r="BC2531" s="1">
        <v>44517.493506944447</v>
      </c>
      <c r="BL2531" t="s">
        <v>22741</v>
      </c>
      <c r="BN2531" t="s">
        <v>84</v>
      </c>
      <c r="BO2531" t="s">
        <v>22742</v>
      </c>
      <c r="BP2531" t="s">
        <v>761</v>
      </c>
      <c r="BQ2531" t="s">
        <v>81</v>
      </c>
      <c r="BS2531" t="s">
        <v>85</v>
      </c>
    </row>
    <row r="2532" spans="1:72" x14ac:dyDescent="0.25">
      <c r="A2532" t="s">
        <v>22743</v>
      </c>
      <c r="B2532" t="s">
        <v>67</v>
      </c>
      <c r="C2532" t="s">
        <v>22744</v>
      </c>
      <c r="E2532" t="s">
        <v>22745</v>
      </c>
      <c r="F2532">
        <v>1013037399588</v>
      </c>
      <c r="G2532">
        <v>3040675105</v>
      </c>
      <c r="H2532" t="s">
        <v>108</v>
      </c>
      <c r="J2532" t="s">
        <v>79</v>
      </c>
      <c r="K2532" s="2">
        <v>44518</v>
      </c>
      <c r="L2532" t="s">
        <v>197</v>
      </c>
      <c r="M2532" s="1">
        <v>44518.703750000001</v>
      </c>
      <c r="N2532" t="s">
        <v>75</v>
      </c>
      <c r="O2532" t="s">
        <v>785</v>
      </c>
      <c r="R2532" t="s">
        <v>22746</v>
      </c>
      <c r="S2532" t="s">
        <v>216</v>
      </c>
      <c r="U2532" t="s">
        <v>81</v>
      </c>
      <c r="V2532" t="s">
        <v>22747</v>
      </c>
      <c r="AA2532" t="s">
        <v>22748</v>
      </c>
      <c r="AH2532" t="s">
        <v>7997</v>
      </c>
      <c r="AN2532" t="s">
        <v>216</v>
      </c>
      <c r="AO2532" t="s">
        <v>216</v>
      </c>
      <c r="AU2532" s="1">
        <v>44518.719710648147</v>
      </c>
      <c r="AW2532" t="s">
        <v>71</v>
      </c>
      <c r="BC2532" s="1">
        <v>44517.47483796296</v>
      </c>
      <c r="BL2532" t="s">
        <v>22749</v>
      </c>
      <c r="BN2532" t="s">
        <v>84</v>
      </c>
      <c r="BP2532" t="s">
        <v>751</v>
      </c>
      <c r="BQ2532" t="s">
        <v>81</v>
      </c>
    </row>
    <row r="2533" spans="1:72" x14ac:dyDescent="0.25">
      <c r="A2533" t="s">
        <v>22750</v>
      </c>
      <c r="B2533" t="s">
        <v>151</v>
      </c>
      <c r="C2533" t="s">
        <v>11574</v>
      </c>
      <c r="E2533" t="s">
        <v>11575</v>
      </c>
      <c r="F2533">
        <v>1591048772687</v>
      </c>
      <c r="G2533">
        <v>1354472706</v>
      </c>
      <c r="H2533" t="s">
        <v>86</v>
      </c>
      <c r="J2533" t="s">
        <v>87</v>
      </c>
      <c r="K2533" s="2">
        <v>44518</v>
      </c>
      <c r="L2533" t="s">
        <v>195</v>
      </c>
      <c r="M2533" s="1">
        <v>44518.334351851852</v>
      </c>
      <c r="N2533" t="s">
        <v>75</v>
      </c>
      <c r="O2533" t="s">
        <v>164</v>
      </c>
      <c r="R2533" t="s">
        <v>153</v>
      </c>
      <c r="S2533" t="s">
        <v>22751</v>
      </c>
      <c r="U2533" t="s">
        <v>81</v>
      </c>
      <c r="V2533" s="4" t="s">
        <v>22752</v>
      </c>
      <c r="W2533">
        <v>1</v>
      </c>
      <c r="AA2533">
        <v>620158</v>
      </c>
      <c r="AG2533" s="4" t="s">
        <v>22753</v>
      </c>
      <c r="AH2533" t="s">
        <v>82</v>
      </c>
      <c r="AN2533" t="s">
        <v>89</v>
      </c>
      <c r="AU2533" s="1">
        <v>44518.3752662037</v>
      </c>
      <c r="AW2533" t="s">
        <v>71</v>
      </c>
      <c r="BC2533" s="1">
        <v>44517.479166666664</v>
      </c>
      <c r="BL2533" t="s">
        <v>22754</v>
      </c>
      <c r="BP2533" t="s">
        <v>574</v>
      </c>
      <c r="BQ2533" t="s">
        <v>81</v>
      </c>
      <c r="BS2533" t="s">
        <v>85</v>
      </c>
    </row>
    <row r="2534" spans="1:72" x14ac:dyDescent="0.25">
      <c r="A2534" t="s">
        <v>22755</v>
      </c>
      <c r="B2534" t="s">
        <v>67</v>
      </c>
      <c r="C2534" t="s">
        <v>22756</v>
      </c>
      <c r="E2534" t="s">
        <v>22757</v>
      </c>
      <c r="F2534">
        <v>1900061065761</v>
      </c>
      <c r="G2534">
        <v>7420452100</v>
      </c>
      <c r="H2534" t="s">
        <v>68</v>
      </c>
      <c r="J2534" t="s">
        <v>79</v>
      </c>
      <c r="K2534" s="2">
        <v>44518</v>
      </c>
      <c r="L2534" t="s">
        <v>195</v>
      </c>
      <c r="M2534" s="1">
        <v>44518.454085648147</v>
      </c>
      <c r="N2534" t="s">
        <v>69</v>
      </c>
      <c r="O2534" t="s">
        <v>9633</v>
      </c>
      <c r="P2534" t="s">
        <v>211</v>
      </c>
      <c r="Q2534" t="s">
        <v>22758</v>
      </c>
      <c r="R2534" t="s">
        <v>110</v>
      </c>
      <c r="V2534" t="s">
        <v>22759</v>
      </c>
      <c r="W2534" t="s">
        <v>82</v>
      </c>
      <c r="AA2534" t="s">
        <v>22760</v>
      </c>
      <c r="AC2534">
        <v>88</v>
      </c>
      <c r="AG2534" t="s">
        <v>22761</v>
      </c>
      <c r="AV2534" s="1">
        <v>44518.486111111109</v>
      </c>
      <c r="AW2534" t="s">
        <v>71</v>
      </c>
      <c r="AX2534" t="s">
        <v>22762</v>
      </c>
      <c r="AY2534" t="s">
        <v>218</v>
      </c>
      <c r="BC2534" s="1">
        <v>44517.469421296293</v>
      </c>
      <c r="BL2534" t="s">
        <v>22763</v>
      </c>
      <c r="BM2534" t="s">
        <v>77</v>
      </c>
      <c r="BP2534" t="s">
        <v>585</v>
      </c>
      <c r="BQ2534" t="s">
        <v>81</v>
      </c>
      <c r="BS2534" t="s">
        <v>85</v>
      </c>
    </row>
    <row r="2535" spans="1:72" x14ac:dyDescent="0.25">
      <c r="A2535" t="s">
        <v>22764</v>
      </c>
      <c r="B2535" t="s">
        <v>67</v>
      </c>
      <c r="C2535" t="s">
        <v>22765</v>
      </c>
      <c r="E2535" t="s">
        <v>22766</v>
      </c>
      <c r="F2535">
        <v>2000008611494</v>
      </c>
      <c r="G2535">
        <v>4000183202</v>
      </c>
      <c r="H2535" t="s">
        <v>68</v>
      </c>
      <c r="J2535" t="s">
        <v>79</v>
      </c>
      <c r="K2535" s="2">
        <v>44518</v>
      </c>
      <c r="L2535" t="s">
        <v>195</v>
      </c>
      <c r="M2535" s="1">
        <v>44518.334351851852</v>
      </c>
      <c r="N2535" t="s">
        <v>75</v>
      </c>
      <c r="O2535" t="s">
        <v>114</v>
      </c>
      <c r="R2535" t="s">
        <v>22767</v>
      </c>
      <c r="S2535" t="s">
        <v>21164</v>
      </c>
      <c r="U2535" t="s">
        <v>81</v>
      </c>
      <c r="V2535" t="s">
        <v>22768</v>
      </c>
      <c r="W2535">
        <v>59806</v>
      </c>
      <c r="AA2535" t="s">
        <v>22769</v>
      </c>
      <c r="AC2535">
        <v>26887</v>
      </c>
      <c r="AF2535" t="s">
        <v>22770</v>
      </c>
      <c r="AG2535" t="s">
        <v>22771</v>
      </c>
      <c r="AH2535" t="s">
        <v>89</v>
      </c>
      <c r="AK2535" t="s">
        <v>22772</v>
      </c>
      <c r="AN2535" t="s">
        <v>89</v>
      </c>
      <c r="AU2535" s="1">
        <v>44518.375590277778</v>
      </c>
      <c r="AW2535" t="s">
        <v>71</v>
      </c>
      <c r="BC2535" s="1">
        <v>44517.504999999997</v>
      </c>
      <c r="BL2535" t="s">
        <v>22773</v>
      </c>
      <c r="BN2535" t="s">
        <v>84</v>
      </c>
      <c r="BO2535" t="s">
        <v>22774</v>
      </c>
      <c r="BP2535" t="s">
        <v>585</v>
      </c>
      <c r="BQ2535" t="s">
        <v>81</v>
      </c>
      <c r="BS2535" t="s">
        <v>85</v>
      </c>
      <c r="BT2535" t="s">
        <v>85</v>
      </c>
    </row>
    <row r="2536" spans="1:72" x14ac:dyDescent="0.25">
      <c r="A2536" t="s">
        <v>22775</v>
      </c>
      <c r="B2536" t="s">
        <v>122</v>
      </c>
      <c r="C2536" t="s">
        <v>22776</v>
      </c>
      <c r="E2536" t="s">
        <v>22777</v>
      </c>
      <c r="F2536">
        <v>1413968461001</v>
      </c>
      <c r="H2536" t="s">
        <v>86</v>
      </c>
      <c r="J2536" t="s">
        <v>87</v>
      </c>
      <c r="K2536" s="2">
        <v>44518</v>
      </c>
      <c r="L2536" t="s">
        <v>195</v>
      </c>
      <c r="M2536" s="1">
        <v>44518.516828703701</v>
      </c>
      <c r="N2536" t="s">
        <v>75</v>
      </c>
      <c r="O2536" t="s">
        <v>78</v>
      </c>
      <c r="R2536" t="s">
        <v>22778</v>
      </c>
      <c r="S2536" t="s">
        <v>89</v>
      </c>
      <c r="U2536" t="s">
        <v>81</v>
      </c>
      <c r="V2536" t="s">
        <v>22779</v>
      </c>
      <c r="W2536" t="s">
        <v>22780</v>
      </c>
      <c r="AG2536" t="s">
        <v>22781</v>
      </c>
      <c r="AH2536" t="s">
        <v>89</v>
      </c>
      <c r="AN2536" t="s">
        <v>89</v>
      </c>
      <c r="AU2536" s="1">
        <v>44518.560196759259</v>
      </c>
      <c r="AW2536" t="s">
        <v>71</v>
      </c>
      <c r="BC2536" s="1">
        <v>44517.455231481479</v>
      </c>
      <c r="BL2536" t="s">
        <v>22782</v>
      </c>
      <c r="BN2536" t="s">
        <v>84</v>
      </c>
      <c r="BO2536" t="s">
        <v>22783</v>
      </c>
      <c r="BP2536" t="s">
        <v>574</v>
      </c>
      <c r="BQ2536" t="s">
        <v>81</v>
      </c>
      <c r="BS2536" t="s">
        <v>85</v>
      </c>
    </row>
    <row r="2537" spans="1:72" x14ac:dyDescent="0.25">
      <c r="A2537" t="s">
        <v>22784</v>
      </c>
      <c r="B2537" t="s">
        <v>73</v>
      </c>
      <c r="C2537" t="s">
        <v>22785</v>
      </c>
      <c r="E2537" t="s">
        <v>22786</v>
      </c>
      <c r="F2537">
        <v>1200023885193</v>
      </c>
      <c r="H2537" t="s">
        <v>74</v>
      </c>
      <c r="K2537" s="2">
        <v>44518</v>
      </c>
      <c r="L2537" t="s">
        <v>195</v>
      </c>
      <c r="M2537" s="1">
        <v>44518.429976851854</v>
      </c>
      <c r="N2537" t="s">
        <v>75</v>
      </c>
      <c r="O2537" t="s">
        <v>112</v>
      </c>
      <c r="R2537" t="e">
        <f>447913310875/ located inside/ Single phase/ Standard rate/ parking ok, not-applicable</f>
        <v>#NAME?</v>
      </c>
      <c r="V2537" t="s">
        <v>22787</v>
      </c>
      <c r="AU2537" s="1">
        <v>44518.468981481485</v>
      </c>
      <c r="AW2537" t="s">
        <v>71</v>
      </c>
      <c r="BC2537" s="1">
        <v>44517.545312499999</v>
      </c>
      <c r="BL2537" t="s">
        <v>22788</v>
      </c>
      <c r="BP2537" t="s">
        <v>1095</v>
      </c>
      <c r="BQ2537" t="s">
        <v>81</v>
      </c>
    </row>
    <row r="2538" spans="1:72" x14ac:dyDescent="0.25">
      <c r="A2538" t="s">
        <v>22789</v>
      </c>
      <c r="B2538" t="s">
        <v>67</v>
      </c>
      <c r="C2538" t="s">
        <v>22790</v>
      </c>
      <c r="E2538" t="s">
        <v>22791</v>
      </c>
      <c r="F2538">
        <v>1012854210569</v>
      </c>
      <c r="G2538">
        <v>3304124500</v>
      </c>
      <c r="H2538" t="s">
        <v>68</v>
      </c>
      <c r="J2538" t="s">
        <v>79</v>
      </c>
      <c r="K2538" s="2">
        <v>44518</v>
      </c>
      <c r="L2538" t="s">
        <v>195</v>
      </c>
      <c r="M2538" s="1">
        <v>44518.346944444442</v>
      </c>
      <c r="N2538" t="s">
        <v>75</v>
      </c>
      <c r="O2538" t="s">
        <v>1063</v>
      </c>
      <c r="R2538" t="s">
        <v>22792</v>
      </c>
      <c r="S2538" t="s">
        <v>22793</v>
      </c>
      <c r="U2538" t="s">
        <v>81</v>
      </c>
      <c r="V2538" t="s">
        <v>22794</v>
      </c>
      <c r="W2538">
        <v>58799</v>
      </c>
      <c r="X2538">
        <v>12639</v>
      </c>
      <c r="AA2538" t="s">
        <v>22795</v>
      </c>
      <c r="AC2538">
        <v>2896</v>
      </c>
      <c r="AF2538" t="s">
        <v>22796</v>
      </c>
      <c r="AG2538" t="s">
        <v>22797</v>
      </c>
      <c r="AH2538" t="s">
        <v>82</v>
      </c>
      <c r="AK2538" t="s">
        <v>22798</v>
      </c>
      <c r="AN2538" t="s">
        <v>144</v>
      </c>
      <c r="AU2538" s="1">
        <v>44518.418935185182</v>
      </c>
      <c r="AW2538" t="s">
        <v>71</v>
      </c>
      <c r="BC2538" s="1">
        <v>44517.49695601852</v>
      </c>
      <c r="BL2538" t="s">
        <v>22799</v>
      </c>
      <c r="BN2538" t="s">
        <v>325</v>
      </c>
      <c r="BO2538" t="s">
        <v>22800</v>
      </c>
      <c r="BP2538" t="s">
        <v>585</v>
      </c>
      <c r="BQ2538" t="s">
        <v>81</v>
      </c>
      <c r="BS2538" t="s">
        <v>85</v>
      </c>
      <c r="BT2538" t="s">
        <v>85</v>
      </c>
    </row>
    <row r="2539" spans="1:72" x14ac:dyDescent="0.25">
      <c r="A2539" t="s">
        <v>22801</v>
      </c>
      <c r="B2539" t="s">
        <v>101</v>
      </c>
      <c r="C2539" t="s">
        <v>22802</v>
      </c>
      <c r="E2539" t="s">
        <v>22803</v>
      </c>
      <c r="F2539">
        <v>2000015500630</v>
      </c>
      <c r="G2539">
        <v>3968690005</v>
      </c>
      <c r="H2539" t="s">
        <v>94</v>
      </c>
      <c r="J2539" t="s">
        <v>87</v>
      </c>
      <c r="K2539" s="2">
        <v>44518</v>
      </c>
      <c r="L2539" t="s">
        <v>195</v>
      </c>
      <c r="M2539" s="1">
        <v>44518.326284722221</v>
      </c>
      <c r="N2539" t="s">
        <v>75</v>
      </c>
      <c r="O2539" t="s">
        <v>132</v>
      </c>
      <c r="R2539" t="s">
        <v>22804</v>
      </c>
      <c r="S2539" t="s">
        <v>22805</v>
      </c>
      <c r="U2539" t="s">
        <v>103</v>
      </c>
      <c r="AA2539" t="s">
        <v>22806</v>
      </c>
      <c r="AC2539">
        <v>8740</v>
      </c>
      <c r="AF2539" t="s">
        <v>22807</v>
      </c>
      <c r="AK2539" t="s">
        <v>22808</v>
      </c>
      <c r="AU2539" s="1">
        <v>44518.362071759257</v>
      </c>
      <c r="AW2539" t="s">
        <v>71</v>
      </c>
      <c r="BC2539" s="1">
        <v>44517.490844907406</v>
      </c>
      <c r="BL2539" t="s">
        <v>22809</v>
      </c>
      <c r="BM2539" t="s">
        <v>77</v>
      </c>
      <c r="BP2539" t="s">
        <v>931</v>
      </c>
      <c r="BQ2539" t="s">
        <v>81</v>
      </c>
      <c r="BS2539" t="s">
        <v>85</v>
      </c>
    </row>
    <row r="2540" spans="1:72" x14ac:dyDescent="0.25">
      <c r="A2540" t="s">
        <v>22810</v>
      </c>
      <c r="B2540" t="s">
        <v>67</v>
      </c>
      <c r="C2540" t="s">
        <v>22811</v>
      </c>
      <c r="E2540" t="s">
        <v>22812</v>
      </c>
      <c r="F2540">
        <v>1012841055948</v>
      </c>
      <c r="G2540">
        <v>3287996604</v>
      </c>
      <c r="H2540" t="s">
        <v>68</v>
      </c>
      <c r="J2540" t="s">
        <v>79</v>
      </c>
      <c r="K2540" s="2">
        <v>44518</v>
      </c>
      <c r="L2540" t="s">
        <v>195</v>
      </c>
      <c r="M2540" s="1">
        <v>44518.43409722222</v>
      </c>
      <c r="N2540" t="s">
        <v>75</v>
      </c>
      <c r="O2540" t="s">
        <v>1063</v>
      </c>
      <c r="R2540" t="s">
        <v>22813</v>
      </c>
      <c r="S2540" t="s">
        <v>144</v>
      </c>
      <c r="U2540" t="s">
        <v>103</v>
      </c>
      <c r="V2540" t="s">
        <v>22814</v>
      </c>
      <c r="W2540">
        <v>75548</v>
      </c>
      <c r="AA2540" t="s">
        <v>22815</v>
      </c>
      <c r="AC2540">
        <v>6226</v>
      </c>
      <c r="AF2540" t="s">
        <v>22816</v>
      </c>
      <c r="AG2540" t="s">
        <v>22817</v>
      </c>
      <c r="AH2540" t="s">
        <v>82</v>
      </c>
      <c r="AK2540" t="s">
        <v>22818</v>
      </c>
      <c r="AN2540" t="s">
        <v>144</v>
      </c>
      <c r="AU2540" s="1">
        <v>44518.500902777778</v>
      </c>
      <c r="AW2540" t="s">
        <v>71</v>
      </c>
      <c r="BC2540" s="1">
        <v>44517.49695601852</v>
      </c>
      <c r="BL2540" t="s">
        <v>22819</v>
      </c>
      <c r="BN2540" t="s">
        <v>325</v>
      </c>
      <c r="BO2540" t="s">
        <v>22820</v>
      </c>
      <c r="BP2540" t="s">
        <v>585</v>
      </c>
      <c r="BQ2540" t="s">
        <v>81</v>
      </c>
      <c r="BS2540" t="s">
        <v>85</v>
      </c>
      <c r="BT2540" t="s">
        <v>85</v>
      </c>
    </row>
    <row r="2541" spans="1:72" x14ac:dyDescent="0.25">
      <c r="A2541" t="s">
        <v>22821</v>
      </c>
      <c r="B2541" t="s">
        <v>151</v>
      </c>
      <c r="C2541" t="s">
        <v>22822</v>
      </c>
      <c r="E2541" t="s">
        <v>22823</v>
      </c>
      <c r="F2541">
        <v>1591032952714</v>
      </c>
      <c r="G2541">
        <v>1263755207</v>
      </c>
      <c r="H2541" t="s">
        <v>108</v>
      </c>
      <c r="J2541" t="s">
        <v>79</v>
      </c>
      <c r="K2541" s="2">
        <v>44518</v>
      </c>
      <c r="L2541" t="s">
        <v>195</v>
      </c>
      <c r="M2541" s="1">
        <v>44518.327916666669</v>
      </c>
      <c r="N2541" t="s">
        <v>75</v>
      </c>
      <c r="O2541" t="s">
        <v>142</v>
      </c>
      <c r="R2541" t="s">
        <v>22824</v>
      </c>
      <c r="S2541" t="s">
        <v>172</v>
      </c>
      <c r="U2541" t="s">
        <v>103</v>
      </c>
      <c r="V2541" t="s">
        <v>22825</v>
      </c>
      <c r="AA2541" t="s">
        <v>22826</v>
      </c>
      <c r="AH2541" t="s">
        <v>10321</v>
      </c>
      <c r="AN2541" t="s">
        <v>83</v>
      </c>
      <c r="AO2541" t="s">
        <v>83</v>
      </c>
      <c r="AU2541" s="1">
        <v>44518.350335648145</v>
      </c>
      <c r="AW2541" t="s">
        <v>71</v>
      </c>
      <c r="BC2541" s="1">
        <v>44517.424930555557</v>
      </c>
      <c r="BL2541" t="s">
        <v>22827</v>
      </c>
      <c r="BN2541" t="s">
        <v>84</v>
      </c>
      <c r="BP2541" t="s">
        <v>751</v>
      </c>
      <c r="BQ2541" t="s">
        <v>81</v>
      </c>
    </row>
    <row r="2542" spans="1:72" x14ac:dyDescent="0.25">
      <c r="A2542" t="s">
        <v>22828</v>
      </c>
      <c r="B2542" t="s">
        <v>67</v>
      </c>
      <c r="C2542" t="s">
        <v>22829</v>
      </c>
      <c r="E2542" t="s">
        <v>22830</v>
      </c>
      <c r="F2542">
        <v>2000013797835</v>
      </c>
      <c r="G2542">
        <v>3955086204</v>
      </c>
      <c r="H2542" t="s">
        <v>68</v>
      </c>
      <c r="K2542" s="2">
        <v>44518</v>
      </c>
      <c r="L2542" t="s">
        <v>195</v>
      </c>
      <c r="M2542" s="1">
        <v>44518.380925925929</v>
      </c>
      <c r="N2542" t="s">
        <v>69</v>
      </c>
      <c r="O2542" t="s">
        <v>132</v>
      </c>
      <c r="P2542" t="s">
        <v>109</v>
      </c>
      <c r="Q2542" t="s">
        <v>22831</v>
      </c>
      <c r="R2542" t="s">
        <v>22832</v>
      </c>
      <c r="V2542" t="s">
        <v>22833</v>
      </c>
      <c r="AA2542" t="s">
        <v>22834</v>
      </c>
      <c r="AV2542" s="1">
        <v>44518.394074074073</v>
      </c>
      <c r="AW2542" t="s">
        <v>71</v>
      </c>
      <c r="BC2542" s="1">
        <v>44517.490844907406</v>
      </c>
      <c r="BL2542" t="s">
        <v>22835</v>
      </c>
      <c r="BP2542" t="s">
        <v>585</v>
      </c>
      <c r="BQ2542" t="s">
        <v>81</v>
      </c>
    </row>
    <row r="2543" spans="1:72" x14ac:dyDescent="0.25">
      <c r="A2543" t="s">
        <v>22836</v>
      </c>
      <c r="B2543" t="s">
        <v>67</v>
      </c>
      <c r="C2543" t="s">
        <v>22837</v>
      </c>
      <c r="E2543" t="s">
        <v>22838</v>
      </c>
      <c r="F2543">
        <v>1012831933457</v>
      </c>
      <c r="G2543">
        <v>3303137706</v>
      </c>
      <c r="H2543" t="s">
        <v>68</v>
      </c>
      <c r="J2543" t="s">
        <v>79</v>
      </c>
      <c r="K2543" s="2">
        <v>44518</v>
      </c>
      <c r="L2543" t="s">
        <v>197</v>
      </c>
      <c r="M2543" s="1">
        <v>44518.620740740742</v>
      </c>
      <c r="N2543" t="s">
        <v>75</v>
      </c>
      <c r="O2543" t="s">
        <v>1063</v>
      </c>
      <c r="R2543" t="s">
        <v>22839</v>
      </c>
      <c r="S2543" t="s">
        <v>144</v>
      </c>
      <c r="U2543" t="s">
        <v>81</v>
      </c>
      <c r="V2543" t="s">
        <v>22840</v>
      </c>
      <c r="W2543">
        <v>15871</v>
      </c>
      <c r="AA2543" t="s">
        <v>22841</v>
      </c>
      <c r="AC2543">
        <v>26048</v>
      </c>
      <c r="AF2543" t="s">
        <v>22842</v>
      </c>
      <c r="AG2543" t="s">
        <v>22843</v>
      </c>
      <c r="AH2543" t="s">
        <v>82</v>
      </c>
      <c r="AK2543" t="s">
        <v>22844</v>
      </c>
      <c r="AN2543" t="s">
        <v>144</v>
      </c>
      <c r="AU2543" s="1">
        <v>44518.728865740741</v>
      </c>
      <c r="AW2543" t="s">
        <v>71</v>
      </c>
      <c r="BC2543" s="1">
        <v>44517.49695601852</v>
      </c>
      <c r="BL2543" t="s">
        <v>22845</v>
      </c>
      <c r="BM2543" t="s">
        <v>77</v>
      </c>
      <c r="BN2543" t="s">
        <v>325</v>
      </c>
      <c r="BO2543" t="s">
        <v>22846</v>
      </c>
      <c r="BP2543" t="s">
        <v>724</v>
      </c>
      <c r="BQ2543" t="s">
        <v>81</v>
      </c>
      <c r="BS2543" t="s">
        <v>85</v>
      </c>
      <c r="BT2543" t="s">
        <v>85</v>
      </c>
    </row>
    <row r="2544" spans="1:72" x14ac:dyDescent="0.25">
      <c r="A2544" t="s">
        <v>22847</v>
      </c>
      <c r="B2544" t="s">
        <v>67</v>
      </c>
      <c r="C2544" t="s">
        <v>22848</v>
      </c>
      <c r="E2544" t="s">
        <v>22849</v>
      </c>
      <c r="F2544">
        <v>1050002279073</v>
      </c>
      <c r="H2544" t="s">
        <v>270</v>
      </c>
      <c r="J2544" t="s">
        <v>87</v>
      </c>
      <c r="K2544" s="2">
        <v>44518</v>
      </c>
      <c r="L2544" t="s">
        <v>195</v>
      </c>
      <c r="M2544" s="1">
        <v>44518.514687499999</v>
      </c>
      <c r="N2544" t="s">
        <v>75</v>
      </c>
      <c r="O2544" t="s">
        <v>1063</v>
      </c>
      <c r="R2544" t="s">
        <v>22850</v>
      </c>
      <c r="S2544" t="s">
        <v>22851</v>
      </c>
      <c r="U2544" t="s">
        <v>81</v>
      </c>
      <c r="AG2544" t="s">
        <v>22852</v>
      </c>
      <c r="AH2544" t="s">
        <v>82</v>
      </c>
      <c r="AN2544" t="s">
        <v>144</v>
      </c>
      <c r="AU2544" s="1">
        <v>44518.558564814812</v>
      </c>
      <c r="AW2544" t="s">
        <v>71</v>
      </c>
      <c r="BC2544" s="1">
        <v>44517.49695601852</v>
      </c>
      <c r="BL2544" t="s">
        <v>22853</v>
      </c>
      <c r="BN2544" t="s">
        <v>325</v>
      </c>
      <c r="BO2544" t="s">
        <v>22854</v>
      </c>
      <c r="BP2544" t="s">
        <v>8386</v>
      </c>
      <c r="BQ2544" t="s">
        <v>81</v>
      </c>
      <c r="BS2544" t="s">
        <v>85</v>
      </c>
    </row>
    <row r="2545" spans="1:72" x14ac:dyDescent="0.25">
      <c r="A2545" t="s">
        <v>22855</v>
      </c>
      <c r="B2545" t="s">
        <v>122</v>
      </c>
      <c r="C2545" t="s">
        <v>22856</v>
      </c>
      <c r="E2545" t="s">
        <v>22857</v>
      </c>
      <c r="F2545">
        <v>2000008282124</v>
      </c>
      <c r="G2545">
        <v>4000790908</v>
      </c>
      <c r="H2545" t="s">
        <v>68</v>
      </c>
      <c r="K2545" s="2">
        <v>44518</v>
      </c>
      <c r="L2545" t="s">
        <v>197</v>
      </c>
      <c r="M2545" s="1">
        <v>44518.546701388892</v>
      </c>
      <c r="N2545" t="s">
        <v>69</v>
      </c>
      <c r="O2545" t="s">
        <v>199</v>
      </c>
      <c r="P2545" t="s">
        <v>107</v>
      </c>
      <c r="Q2545" t="s">
        <v>22858</v>
      </c>
      <c r="R2545" t="s">
        <v>22859</v>
      </c>
      <c r="V2545" t="s">
        <v>22860</v>
      </c>
      <c r="AA2545" t="s">
        <v>22861</v>
      </c>
      <c r="AV2545" s="1">
        <v>44518.552847222221</v>
      </c>
      <c r="AW2545" t="s">
        <v>71</v>
      </c>
      <c r="BC2545" s="1">
        <v>44517.469363425924</v>
      </c>
      <c r="BL2545" t="s">
        <v>22862</v>
      </c>
      <c r="BP2545" t="s">
        <v>585</v>
      </c>
      <c r="BQ2545" t="s">
        <v>81</v>
      </c>
    </row>
    <row r="2546" spans="1:72" x14ac:dyDescent="0.25">
      <c r="A2546" t="s">
        <v>22863</v>
      </c>
      <c r="B2546" t="s">
        <v>151</v>
      </c>
      <c r="C2546" t="s">
        <v>22864</v>
      </c>
      <c r="E2546" t="s">
        <v>22865</v>
      </c>
      <c r="F2546">
        <v>1591057485920</v>
      </c>
      <c r="G2546">
        <v>1338191100</v>
      </c>
      <c r="H2546" t="s">
        <v>133</v>
      </c>
      <c r="J2546" t="s">
        <v>87</v>
      </c>
      <c r="K2546" s="2">
        <v>44518</v>
      </c>
      <c r="L2546" t="s">
        <v>195</v>
      </c>
      <c r="M2546" s="1">
        <v>44518.334328703706</v>
      </c>
      <c r="N2546" t="s">
        <v>75</v>
      </c>
      <c r="O2546" t="s">
        <v>134</v>
      </c>
      <c r="R2546" t="s">
        <v>22866</v>
      </c>
      <c r="S2546" t="s">
        <v>22867</v>
      </c>
      <c r="U2546" t="s">
        <v>81</v>
      </c>
      <c r="AA2546" t="s">
        <v>22868</v>
      </c>
      <c r="AO2546" t="s">
        <v>89</v>
      </c>
      <c r="AU2546" s="1">
        <v>44518.378217592595</v>
      </c>
      <c r="AW2546" t="s">
        <v>71</v>
      </c>
      <c r="BC2546" s="1">
        <v>44518.321840277778</v>
      </c>
      <c r="BL2546" t="s">
        <v>22869</v>
      </c>
      <c r="BP2546" t="s">
        <v>2150</v>
      </c>
      <c r="BQ2546" t="s">
        <v>81</v>
      </c>
    </row>
    <row r="2547" spans="1:72" x14ac:dyDescent="0.25">
      <c r="A2547" t="s">
        <v>22870</v>
      </c>
      <c r="B2547" t="s">
        <v>122</v>
      </c>
      <c r="C2547" t="s">
        <v>22871</v>
      </c>
      <c r="E2547" t="s">
        <v>22872</v>
      </c>
      <c r="F2547">
        <v>2000024570494</v>
      </c>
      <c r="G2547">
        <v>3938981705</v>
      </c>
      <c r="H2547" t="s">
        <v>68</v>
      </c>
      <c r="I2547" t="s">
        <v>86</v>
      </c>
      <c r="J2547" t="s">
        <v>87</v>
      </c>
      <c r="K2547" s="2">
        <v>44518</v>
      </c>
      <c r="L2547" t="s">
        <v>195</v>
      </c>
      <c r="M2547" s="1">
        <v>44518.447476851848</v>
      </c>
      <c r="N2547" t="s">
        <v>75</v>
      </c>
      <c r="O2547" t="s">
        <v>126</v>
      </c>
      <c r="R2547" t="s">
        <v>22873</v>
      </c>
      <c r="S2547" t="s">
        <v>22874</v>
      </c>
      <c r="U2547" t="s">
        <v>81</v>
      </c>
      <c r="V2547" t="s">
        <v>22875</v>
      </c>
      <c r="W2547">
        <v>71307</v>
      </c>
      <c r="AA2547" t="s">
        <v>22876</v>
      </c>
      <c r="AG2547" t="s">
        <v>22877</v>
      </c>
      <c r="AH2547" t="s">
        <v>89</v>
      </c>
      <c r="AN2547" t="s">
        <v>89</v>
      </c>
      <c r="AU2547" s="1">
        <v>44518.494826388887</v>
      </c>
      <c r="AW2547" t="s">
        <v>71</v>
      </c>
      <c r="BC2547" s="1">
        <v>44517.492476851854</v>
      </c>
      <c r="BL2547" t="s">
        <v>22878</v>
      </c>
      <c r="BN2547" t="s">
        <v>84</v>
      </c>
      <c r="BO2547" t="s">
        <v>22879</v>
      </c>
      <c r="BP2547" t="s">
        <v>585</v>
      </c>
      <c r="BQ2547" t="s">
        <v>81</v>
      </c>
      <c r="BS2547" t="s">
        <v>85</v>
      </c>
    </row>
    <row r="2548" spans="1:72" x14ac:dyDescent="0.25">
      <c r="A2548" t="s">
        <v>22880</v>
      </c>
      <c r="B2548" t="s">
        <v>120</v>
      </c>
      <c r="C2548" t="s">
        <v>22881</v>
      </c>
      <c r="E2548" t="s">
        <v>22882</v>
      </c>
      <c r="F2548">
        <v>2000014269321</v>
      </c>
      <c r="G2548">
        <v>3962247103</v>
      </c>
      <c r="H2548" t="s">
        <v>68</v>
      </c>
      <c r="I2548" t="s">
        <v>86</v>
      </c>
      <c r="J2548" t="s">
        <v>87</v>
      </c>
      <c r="K2548" s="2">
        <v>44518</v>
      </c>
      <c r="L2548" t="s">
        <v>197</v>
      </c>
      <c r="M2548" s="1">
        <v>44518.53398148148</v>
      </c>
      <c r="N2548" t="s">
        <v>75</v>
      </c>
      <c r="O2548" t="s">
        <v>132</v>
      </c>
      <c r="R2548" t="s">
        <v>22883</v>
      </c>
      <c r="S2548" t="s">
        <v>22884</v>
      </c>
      <c r="U2548" t="s">
        <v>81</v>
      </c>
      <c r="V2548" t="s">
        <v>22885</v>
      </c>
      <c r="W2548">
        <v>84643</v>
      </c>
      <c r="AA2548" t="s">
        <v>22886</v>
      </c>
      <c r="AG2548" t="s">
        <v>22887</v>
      </c>
      <c r="AH2548" t="s">
        <v>82</v>
      </c>
      <c r="AN2548" t="s">
        <v>82</v>
      </c>
      <c r="AU2548" s="1">
        <v>44518.630381944444</v>
      </c>
      <c r="AW2548" t="s">
        <v>71</v>
      </c>
      <c r="BC2548" s="1">
        <v>44517.490844907406</v>
      </c>
      <c r="BL2548" t="s">
        <v>22888</v>
      </c>
      <c r="BN2548" t="s">
        <v>84</v>
      </c>
      <c r="BO2548" t="s">
        <v>22889</v>
      </c>
      <c r="BP2548" t="s">
        <v>585</v>
      </c>
      <c r="BQ2548" t="s">
        <v>81</v>
      </c>
      <c r="BS2548" t="s">
        <v>85</v>
      </c>
    </row>
    <row r="2549" spans="1:72" x14ac:dyDescent="0.25">
      <c r="A2549" t="s">
        <v>22890</v>
      </c>
      <c r="B2549" t="s">
        <v>67</v>
      </c>
      <c r="C2549" t="s">
        <v>22891</v>
      </c>
      <c r="E2549" t="s">
        <v>22892</v>
      </c>
      <c r="F2549">
        <v>2000005866280</v>
      </c>
      <c r="G2549">
        <v>4272125805</v>
      </c>
      <c r="H2549" t="s">
        <v>68</v>
      </c>
      <c r="J2549" t="s">
        <v>79</v>
      </c>
      <c r="K2549" s="2">
        <v>44518</v>
      </c>
      <c r="L2549" t="s">
        <v>197</v>
      </c>
      <c r="M2549" s="1">
        <v>44518.589247685188</v>
      </c>
      <c r="N2549" t="s">
        <v>75</v>
      </c>
      <c r="O2549" t="s">
        <v>78</v>
      </c>
      <c r="R2549" t="s">
        <v>22893</v>
      </c>
      <c r="S2549" t="s">
        <v>89</v>
      </c>
      <c r="U2549" t="s">
        <v>81</v>
      </c>
      <c r="V2549" t="s">
        <v>22894</v>
      </c>
      <c r="W2549">
        <v>94462</v>
      </c>
      <c r="AA2549" s="3">
        <v>50339365033936</v>
      </c>
      <c r="AC2549">
        <v>5126</v>
      </c>
      <c r="AF2549" t="s">
        <v>22895</v>
      </c>
      <c r="AG2549" t="s">
        <v>22896</v>
      </c>
      <c r="AH2549" t="s">
        <v>89</v>
      </c>
      <c r="AK2549" t="s">
        <v>22897</v>
      </c>
      <c r="AN2549" t="s">
        <v>89</v>
      </c>
      <c r="AU2549" s="1">
        <v>44518.644201388888</v>
      </c>
      <c r="AW2549" t="s">
        <v>71</v>
      </c>
      <c r="BC2549" s="1">
        <v>44517.521412037036</v>
      </c>
      <c r="BG2549" t="s">
        <v>22898</v>
      </c>
      <c r="BL2549" t="s">
        <v>22899</v>
      </c>
      <c r="BN2549" t="s">
        <v>84</v>
      </c>
      <c r="BO2549" t="s">
        <v>22900</v>
      </c>
      <c r="BP2549" t="s">
        <v>585</v>
      </c>
      <c r="BQ2549" t="s">
        <v>81</v>
      </c>
      <c r="BS2549" t="s">
        <v>85</v>
      </c>
      <c r="BT2549" t="s">
        <v>85</v>
      </c>
    </row>
    <row r="2550" spans="1:72" x14ac:dyDescent="0.25">
      <c r="A2550" t="s">
        <v>22901</v>
      </c>
      <c r="B2550" t="s">
        <v>101</v>
      </c>
      <c r="C2550" t="s">
        <v>22902</v>
      </c>
      <c r="E2550" t="s">
        <v>22903</v>
      </c>
      <c r="F2550">
        <v>2000015739783</v>
      </c>
      <c r="G2550">
        <v>3957813309</v>
      </c>
      <c r="H2550" t="s">
        <v>68</v>
      </c>
      <c r="I2550" t="s">
        <v>86</v>
      </c>
      <c r="J2550" t="s">
        <v>87</v>
      </c>
      <c r="K2550" s="2">
        <v>44518</v>
      </c>
      <c r="L2550" t="s">
        <v>197</v>
      </c>
      <c r="M2550" s="1">
        <v>44518.650277777779</v>
      </c>
      <c r="N2550" t="s">
        <v>75</v>
      </c>
      <c r="O2550" t="s">
        <v>132</v>
      </c>
      <c r="R2550" t="s">
        <v>1304</v>
      </c>
      <c r="S2550" t="s">
        <v>22904</v>
      </c>
      <c r="U2550" t="s">
        <v>81</v>
      </c>
      <c r="V2550" t="s">
        <v>22905</v>
      </c>
      <c r="W2550">
        <v>82684</v>
      </c>
      <c r="AA2550" t="s">
        <v>22906</v>
      </c>
      <c r="AG2550" t="s">
        <v>22907</v>
      </c>
      <c r="AH2550" t="s">
        <v>82</v>
      </c>
      <c r="AN2550" t="s">
        <v>82</v>
      </c>
      <c r="AU2550" s="1">
        <v>44518.693043981482</v>
      </c>
      <c r="AW2550" t="s">
        <v>71</v>
      </c>
      <c r="BC2550" s="1">
        <v>44517.490844907406</v>
      </c>
      <c r="BL2550" t="s">
        <v>22908</v>
      </c>
      <c r="BN2550" t="s">
        <v>84</v>
      </c>
      <c r="BO2550" t="s">
        <v>22909</v>
      </c>
      <c r="BP2550" t="s">
        <v>585</v>
      </c>
      <c r="BQ2550" t="s">
        <v>81</v>
      </c>
      <c r="BS2550" t="s">
        <v>85</v>
      </c>
    </row>
    <row r="2551" spans="1:72" x14ac:dyDescent="0.25">
      <c r="A2551" t="s">
        <v>22910</v>
      </c>
      <c r="B2551" t="s">
        <v>101</v>
      </c>
      <c r="C2551" t="s">
        <v>22911</v>
      </c>
      <c r="E2551" t="s">
        <v>22912</v>
      </c>
      <c r="F2551">
        <v>2000015012379</v>
      </c>
      <c r="G2551">
        <v>3957992010</v>
      </c>
      <c r="H2551" t="s">
        <v>68</v>
      </c>
      <c r="I2551" t="s">
        <v>86</v>
      </c>
      <c r="J2551" t="s">
        <v>87</v>
      </c>
      <c r="K2551" s="2">
        <v>44518</v>
      </c>
      <c r="L2551" t="s">
        <v>195</v>
      </c>
      <c r="M2551" s="1">
        <v>44518.409629629627</v>
      </c>
      <c r="N2551" t="s">
        <v>69</v>
      </c>
      <c r="O2551" t="s">
        <v>132</v>
      </c>
      <c r="P2551" t="s">
        <v>22913</v>
      </c>
      <c r="Q2551" t="s">
        <v>22914</v>
      </c>
      <c r="R2551" t="s">
        <v>22915</v>
      </c>
      <c r="V2551" t="s">
        <v>22916</v>
      </c>
      <c r="AA2551" t="s">
        <v>22917</v>
      </c>
      <c r="AG2551" t="s">
        <v>22474</v>
      </c>
      <c r="AH2551">
        <v>1</v>
      </c>
      <c r="AV2551" s="1">
        <v>44518.450833333336</v>
      </c>
      <c r="AW2551" t="s">
        <v>71</v>
      </c>
      <c r="BC2551" s="1">
        <v>44517.490844907406</v>
      </c>
      <c r="BL2551" t="s">
        <v>22918</v>
      </c>
      <c r="BP2551" t="s">
        <v>585</v>
      </c>
      <c r="BQ2551" t="s">
        <v>81</v>
      </c>
      <c r="BS2551" t="s">
        <v>85</v>
      </c>
    </row>
    <row r="2552" spans="1:72" x14ac:dyDescent="0.25">
      <c r="A2552" t="s">
        <v>22919</v>
      </c>
      <c r="B2552" t="s">
        <v>67</v>
      </c>
      <c r="C2552" t="s">
        <v>22920</v>
      </c>
      <c r="E2552" t="s">
        <v>22921</v>
      </c>
      <c r="F2552">
        <v>2000005860214</v>
      </c>
      <c r="H2552" t="s">
        <v>86</v>
      </c>
      <c r="J2552" t="s">
        <v>87</v>
      </c>
      <c r="K2552" s="2">
        <v>44518</v>
      </c>
      <c r="L2552" t="s">
        <v>195</v>
      </c>
      <c r="M2552" s="1">
        <v>44518.427986111114</v>
      </c>
      <c r="N2552" t="s">
        <v>75</v>
      </c>
      <c r="O2552" t="s">
        <v>78</v>
      </c>
      <c r="R2552" t="s">
        <v>22922</v>
      </c>
      <c r="S2552" t="s">
        <v>22923</v>
      </c>
      <c r="U2552" t="s">
        <v>81</v>
      </c>
      <c r="V2552" t="s">
        <v>22924</v>
      </c>
      <c r="W2552">
        <v>49428</v>
      </c>
      <c r="AG2552" t="s">
        <v>22925</v>
      </c>
      <c r="AH2552" t="s">
        <v>89</v>
      </c>
      <c r="AN2552" t="s">
        <v>89</v>
      </c>
      <c r="AU2552" s="1">
        <v>44518.486608796295</v>
      </c>
      <c r="AW2552" t="s">
        <v>71</v>
      </c>
      <c r="BC2552" s="1">
        <v>44517.455231481479</v>
      </c>
      <c r="BL2552" t="s">
        <v>22926</v>
      </c>
      <c r="BN2552" t="s">
        <v>84</v>
      </c>
      <c r="BO2552" t="s">
        <v>22927</v>
      </c>
      <c r="BP2552" t="s">
        <v>574</v>
      </c>
      <c r="BQ2552" t="s">
        <v>81</v>
      </c>
      <c r="BS2552" t="s">
        <v>85</v>
      </c>
    </row>
    <row r="2553" spans="1:72" x14ac:dyDescent="0.25">
      <c r="A2553" t="s">
        <v>22928</v>
      </c>
      <c r="B2553" t="s">
        <v>151</v>
      </c>
      <c r="C2553" t="s">
        <v>22929</v>
      </c>
      <c r="E2553" t="s">
        <v>22930</v>
      </c>
      <c r="F2553">
        <v>1591057415941</v>
      </c>
      <c r="H2553" t="s">
        <v>86</v>
      </c>
      <c r="J2553" t="s">
        <v>87</v>
      </c>
      <c r="K2553" s="2">
        <v>44518</v>
      </c>
      <c r="L2553" t="s">
        <v>197</v>
      </c>
      <c r="M2553" s="1">
        <v>44518.543923611112</v>
      </c>
      <c r="N2553" t="s">
        <v>75</v>
      </c>
      <c r="O2553" t="s">
        <v>162</v>
      </c>
      <c r="R2553" t="s">
        <v>153</v>
      </c>
      <c r="S2553" t="s">
        <v>80</v>
      </c>
      <c r="U2553" t="s">
        <v>81</v>
      </c>
      <c r="V2553" t="s">
        <v>22931</v>
      </c>
      <c r="W2553" t="s">
        <v>22932</v>
      </c>
      <c r="AG2553" s="4" t="s">
        <v>22933</v>
      </c>
      <c r="AH2553" t="s">
        <v>82</v>
      </c>
      <c r="AN2553" t="s">
        <v>83</v>
      </c>
      <c r="AU2553" s="1">
        <v>44518.577789351853</v>
      </c>
      <c r="AW2553" t="s">
        <v>71</v>
      </c>
      <c r="BC2553" s="1">
        <v>44518.495659722219</v>
      </c>
      <c r="BL2553" t="s">
        <v>22934</v>
      </c>
      <c r="BM2553" t="s">
        <v>77</v>
      </c>
      <c r="BN2553" t="s">
        <v>84</v>
      </c>
      <c r="BO2553" t="s">
        <v>22935</v>
      </c>
      <c r="BP2553" t="s">
        <v>574</v>
      </c>
      <c r="BQ2553" t="s">
        <v>81</v>
      </c>
      <c r="BS2553" t="s">
        <v>85</v>
      </c>
    </row>
    <row r="2554" spans="1:72" x14ac:dyDescent="0.25">
      <c r="A2554" t="s">
        <v>22936</v>
      </c>
      <c r="B2554" t="s">
        <v>122</v>
      </c>
      <c r="C2554" t="s">
        <v>22937</v>
      </c>
      <c r="E2554" t="s">
        <v>22938</v>
      </c>
      <c r="F2554">
        <v>2000053480488</v>
      </c>
      <c r="G2554">
        <v>9188823204</v>
      </c>
      <c r="H2554" t="s">
        <v>68</v>
      </c>
      <c r="J2554" t="s">
        <v>79</v>
      </c>
      <c r="K2554" s="2">
        <v>44518</v>
      </c>
      <c r="L2554" t="s">
        <v>195</v>
      </c>
      <c r="M2554" s="1">
        <v>44518.440069444441</v>
      </c>
      <c r="N2554" t="s">
        <v>75</v>
      </c>
      <c r="O2554" t="s">
        <v>199</v>
      </c>
      <c r="R2554" t="s">
        <v>22939</v>
      </c>
      <c r="S2554" t="s">
        <v>88</v>
      </c>
      <c r="U2554" t="s">
        <v>81</v>
      </c>
      <c r="V2554" t="s">
        <v>22940</v>
      </c>
      <c r="W2554">
        <v>56783</v>
      </c>
      <c r="AA2554" t="s">
        <v>22941</v>
      </c>
      <c r="AC2554">
        <v>16188</v>
      </c>
      <c r="AF2554" t="s">
        <v>22942</v>
      </c>
      <c r="AG2554" s="4" t="s">
        <v>22943</v>
      </c>
      <c r="AH2554" t="s">
        <v>82</v>
      </c>
      <c r="AK2554" t="s">
        <v>22944</v>
      </c>
      <c r="AN2554" t="s">
        <v>89</v>
      </c>
      <c r="AU2554" s="1">
        <v>44518.489976851852</v>
      </c>
      <c r="AW2554" t="s">
        <v>71</v>
      </c>
      <c r="BC2554" s="1">
        <v>44517.469363425924</v>
      </c>
      <c r="BH2554" t="s">
        <v>22945</v>
      </c>
      <c r="BL2554" t="s">
        <v>22946</v>
      </c>
      <c r="BN2554" t="s">
        <v>84</v>
      </c>
      <c r="BO2554" t="s">
        <v>22947</v>
      </c>
      <c r="BP2554" t="s">
        <v>585</v>
      </c>
      <c r="BQ2554" t="s">
        <v>81</v>
      </c>
      <c r="BS2554" t="s">
        <v>85</v>
      </c>
      <c r="BT2554" t="s">
        <v>85</v>
      </c>
    </row>
    <row r="2555" spans="1:72" x14ac:dyDescent="0.25">
      <c r="A2555" t="s">
        <v>22948</v>
      </c>
      <c r="B2555" t="s">
        <v>101</v>
      </c>
      <c r="C2555" t="s">
        <v>9196</v>
      </c>
      <c r="E2555" t="s">
        <v>9197</v>
      </c>
      <c r="F2555">
        <v>1900036102548</v>
      </c>
      <c r="G2555">
        <v>570193105</v>
      </c>
      <c r="H2555" t="s">
        <v>133</v>
      </c>
      <c r="J2555" t="s">
        <v>87</v>
      </c>
      <c r="K2555" s="2">
        <v>44518</v>
      </c>
      <c r="L2555" t="s">
        <v>197</v>
      </c>
      <c r="M2555" s="1">
        <v>44518.602696759262</v>
      </c>
      <c r="N2555" t="s">
        <v>75</v>
      </c>
      <c r="O2555" t="s">
        <v>102</v>
      </c>
      <c r="R2555" t="s">
        <v>22949</v>
      </c>
      <c r="S2555" t="s">
        <v>22950</v>
      </c>
      <c r="U2555" t="s">
        <v>81</v>
      </c>
      <c r="V2555" t="s">
        <v>9202</v>
      </c>
      <c r="AA2555" t="s">
        <v>22951</v>
      </c>
      <c r="AU2555" s="1">
        <v>44518.636574074073</v>
      </c>
      <c r="AW2555" t="s">
        <v>71</v>
      </c>
      <c r="BC2555" s="1">
        <v>44517.512615740743</v>
      </c>
      <c r="BL2555" t="s">
        <v>22952</v>
      </c>
      <c r="BN2555" t="s">
        <v>84</v>
      </c>
      <c r="BP2555" t="s">
        <v>2150</v>
      </c>
      <c r="BQ2555" t="s">
        <v>81</v>
      </c>
    </row>
    <row r="2556" spans="1:72" x14ac:dyDescent="0.25">
      <c r="A2556" t="s">
        <v>22953</v>
      </c>
      <c r="B2556" t="s">
        <v>67</v>
      </c>
      <c r="C2556" t="s">
        <v>22954</v>
      </c>
      <c r="E2556" t="s">
        <v>22955</v>
      </c>
      <c r="F2556">
        <v>2000027592199</v>
      </c>
      <c r="G2556">
        <v>5086009206</v>
      </c>
      <c r="H2556" t="s">
        <v>68</v>
      </c>
      <c r="J2556" t="s">
        <v>79</v>
      </c>
      <c r="K2556" s="2">
        <v>44518</v>
      </c>
      <c r="L2556" t="s">
        <v>210</v>
      </c>
      <c r="M2556" s="1">
        <v>44518.530023148145</v>
      </c>
      <c r="N2556" t="s">
        <v>75</v>
      </c>
      <c r="O2556" t="s">
        <v>106</v>
      </c>
      <c r="R2556" t="s">
        <v>22956</v>
      </c>
      <c r="S2556" t="s">
        <v>22957</v>
      </c>
      <c r="U2556" t="s">
        <v>103</v>
      </c>
      <c r="V2556" t="s">
        <v>22958</v>
      </c>
      <c r="W2556">
        <v>20353</v>
      </c>
      <c r="AA2556" s="3">
        <v>50371075037107</v>
      </c>
      <c r="AC2556">
        <v>4551</v>
      </c>
      <c r="AF2556" t="s">
        <v>22959</v>
      </c>
      <c r="AG2556" t="s">
        <v>22960</v>
      </c>
      <c r="AH2556" t="s">
        <v>82</v>
      </c>
      <c r="AK2556" t="s">
        <v>22961</v>
      </c>
      <c r="AN2556" t="s">
        <v>89</v>
      </c>
      <c r="AU2556" s="1">
        <v>44518.593287037038</v>
      </c>
      <c r="AW2556" t="s">
        <v>71</v>
      </c>
      <c r="BC2556" s="1">
        <v>44517.500381944446</v>
      </c>
      <c r="BH2556" t="s">
        <v>22962</v>
      </c>
      <c r="BL2556" t="s">
        <v>22963</v>
      </c>
      <c r="BN2556" t="s">
        <v>84</v>
      </c>
      <c r="BO2556" t="s">
        <v>22964</v>
      </c>
      <c r="BP2556" t="s">
        <v>585</v>
      </c>
      <c r="BQ2556" t="s">
        <v>81</v>
      </c>
      <c r="BS2556" t="s">
        <v>85</v>
      </c>
      <c r="BT2556" t="s">
        <v>85</v>
      </c>
    </row>
    <row r="2557" spans="1:72" x14ac:dyDescent="0.25">
      <c r="A2557" t="s">
        <v>22965</v>
      </c>
      <c r="B2557" t="s">
        <v>67</v>
      </c>
      <c r="C2557" t="s">
        <v>22966</v>
      </c>
      <c r="E2557" t="s">
        <v>22967</v>
      </c>
      <c r="F2557">
        <v>1012663988148</v>
      </c>
      <c r="H2557" t="s">
        <v>86</v>
      </c>
      <c r="J2557" t="s">
        <v>87</v>
      </c>
      <c r="K2557" s="2">
        <v>44518</v>
      </c>
      <c r="L2557" t="s">
        <v>197</v>
      </c>
      <c r="M2557" s="1">
        <v>44518.649861111109</v>
      </c>
      <c r="N2557" t="s">
        <v>75</v>
      </c>
      <c r="O2557" t="s">
        <v>119</v>
      </c>
      <c r="R2557" t="s">
        <v>22968</v>
      </c>
      <c r="S2557" t="s">
        <v>80</v>
      </c>
      <c r="U2557" t="s">
        <v>81</v>
      </c>
      <c r="V2557" t="s">
        <v>22969</v>
      </c>
      <c r="W2557">
        <v>58711</v>
      </c>
      <c r="X2557">
        <v>59682</v>
      </c>
      <c r="AG2557" t="s">
        <v>22970</v>
      </c>
      <c r="AH2557" t="s">
        <v>82</v>
      </c>
      <c r="AN2557" t="s">
        <v>89</v>
      </c>
      <c r="AU2557" s="1">
        <v>44518.673750000002</v>
      </c>
      <c r="AW2557" t="s">
        <v>71</v>
      </c>
      <c r="BC2557" s="1">
        <v>44517.436550925922</v>
      </c>
      <c r="BL2557" t="s">
        <v>22971</v>
      </c>
      <c r="BN2557" t="s">
        <v>84</v>
      </c>
      <c r="BO2557" t="s">
        <v>22972</v>
      </c>
      <c r="BP2557" t="s">
        <v>574</v>
      </c>
      <c r="BQ2557" t="s">
        <v>81</v>
      </c>
      <c r="BS2557" t="s">
        <v>85</v>
      </c>
    </row>
    <row r="2558" spans="1:72" x14ac:dyDescent="0.25">
      <c r="A2558" t="s">
        <v>22973</v>
      </c>
      <c r="B2558" t="s">
        <v>67</v>
      </c>
      <c r="C2558" t="s">
        <v>22974</v>
      </c>
      <c r="E2558" t="s">
        <v>22975</v>
      </c>
      <c r="F2558">
        <v>1200031928470</v>
      </c>
      <c r="G2558">
        <v>3320964110</v>
      </c>
      <c r="H2558" t="s">
        <v>125</v>
      </c>
      <c r="K2558" s="2">
        <v>44518</v>
      </c>
      <c r="L2558" t="s">
        <v>195</v>
      </c>
      <c r="M2558" s="1">
        <v>44518.438622685186</v>
      </c>
      <c r="N2558" t="s">
        <v>75</v>
      </c>
      <c r="O2558" t="s">
        <v>121</v>
      </c>
      <c r="R2558" t="s">
        <v>22976</v>
      </c>
      <c r="S2558" t="s">
        <v>22977</v>
      </c>
      <c r="V2558" t="s">
        <v>22978</v>
      </c>
      <c r="AU2558" s="1">
        <v>44518.453645833331</v>
      </c>
      <c r="AW2558" t="s">
        <v>71</v>
      </c>
      <c r="BC2558" s="1">
        <v>44517.488518518519</v>
      </c>
      <c r="BL2558" t="s">
        <v>22979</v>
      </c>
      <c r="BP2558" t="s">
        <v>7821</v>
      </c>
      <c r="BQ2558" t="s">
        <v>81</v>
      </c>
    </row>
    <row r="2559" spans="1:72" x14ac:dyDescent="0.25">
      <c r="A2559" t="s">
        <v>22980</v>
      </c>
      <c r="B2559" t="s">
        <v>122</v>
      </c>
      <c r="C2559" t="s">
        <v>22981</v>
      </c>
      <c r="E2559" t="s">
        <v>22982</v>
      </c>
      <c r="F2559">
        <v>1200032318234</v>
      </c>
      <c r="G2559">
        <v>3317216706</v>
      </c>
      <c r="H2559" t="s">
        <v>68</v>
      </c>
      <c r="J2559" t="s">
        <v>79</v>
      </c>
      <c r="K2559" s="2">
        <v>44518</v>
      </c>
      <c r="L2559" t="s">
        <v>195</v>
      </c>
      <c r="M2559" s="1">
        <v>44518.468599537038</v>
      </c>
      <c r="N2559" t="s">
        <v>75</v>
      </c>
      <c r="O2559" t="s">
        <v>121</v>
      </c>
      <c r="R2559" t="s">
        <v>22983</v>
      </c>
      <c r="S2559" t="s">
        <v>22984</v>
      </c>
      <c r="U2559" t="s">
        <v>81</v>
      </c>
      <c r="V2559" t="s">
        <v>22985</v>
      </c>
      <c r="W2559">
        <v>89094</v>
      </c>
      <c r="AA2559" t="s">
        <v>22986</v>
      </c>
      <c r="AC2559">
        <v>5560</v>
      </c>
      <c r="AF2559" t="s">
        <v>22987</v>
      </c>
      <c r="AG2559" t="s">
        <v>22988</v>
      </c>
      <c r="AH2559" t="s">
        <v>82</v>
      </c>
      <c r="AK2559" t="s">
        <v>22989</v>
      </c>
      <c r="AN2559" t="s">
        <v>89</v>
      </c>
      <c r="AU2559" s="1">
        <v>44518.553946759261</v>
      </c>
      <c r="AW2559" t="s">
        <v>71</v>
      </c>
      <c r="BC2559" s="1">
        <v>44517.488518518519</v>
      </c>
      <c r="BL2559" t="s">
        <v>22990</v>
      </c>
      <c r="BN2559" t="s">
        <v>84</v>
      </c>
      <c r="BO2559" t="s">
        <v>22991</v>
      </c>
      <c r="BP2559" t="s">
        <v>585</v>
      </c>
      <c r="BQ2559" t="s">
        <v>81</v>
      </c>
      <c r="BS2559" t="s">
        <v>85</v>
      </c>
      <c r="BT2559" t="s">
        <v>85</v>
      </c>
    </row>
    <row r="2560" spans="1:72" x14ac:dyDescent="0.25">
      <c r="A2560" t="s">
        <v>22992</v>
      </c>
      <c r="B2560" t="s">
        <v>151</v>
      </c>
      <c r="C2560" t="s">
        <v>525</v>
      </c>
      <c r="E2560" t="s">
        <v>268</v>
      </c>
      <c r="F2560">
        <v>1591023577415</v>
      </c>
      <c r="G2560">
        <v>1278631804</v>
      </c>
      <c r="H2560" t="s">
        <v>94</v>
      </c>
      <c r="J2560" t="s">
        <v>87</v>
      </c>
      <c r="K2560" s="2">
        <v>44518</v>
      </c>
      <c r="L2560" t="s">
        <v>195</v>
      </c>
      <c r="M2560" s="1">
        <v>44518.344421296293</v>
      </c>
      <c r="N2560" t="s">
        <v>75</v>
      </c>
      <c r="O2560" t="s">
        <v>170</v>
      </c>
      <c r="R2560" t="s">
        <v>22993</v>
      </c>
      <c r="S2560" t="s">
        <v>22994</v>
      </c>
      <c r="U2560" t="s">
        <v>81</v>
      </c>
      <c r="AA2560" t="s">
        <v>22995</v>
      </c>
      <c r="AC2560" t="s">
        <v>22996</v>
      </c>
      <c r="AF2560" t="s">
        <v>22997</v>
      </c>
      <c r="AK2560" t="s">
        <v>22998</v>
      </c>
      <c r="AU2560" s="1">
        <v>44518.380983796298</v>
      </c>
      <c r="AW2560" t="s">
        <v>71</v>
      </c>
      <c r="BC2560" s="1">
        <v>44518.344212962962</v>
      </c>
      <c r="BL2560" t="s">
        <v>21830</v>
      </c>
      <c r="BP2560" t="s">
        <v>931</v>
      </c>
      <c r="BQ2560" t="s">
        <v>81</v>
      </c>
      <c r="BS2560" t="s">
        <v>85</v>
      </c>
    </row>
    <row r="2561" spans="1:72" x14ac:dyDescent="0.25">
      <c r="A2561" t="s">
        <v>22999</v>
      </c>
      <c r="B2561" t="s">
        <v>151</v>
      </c>
      <c r="C2561" t="s">
        <v>11574</v>
      </c>
      <c r="E2561" t="s">
        <v>11575</v>
      </c>
      <c r="F2561">
        <v>1591048772687</v>
      </c>
      <c r="G2561">
        <v>1354472706</v>
      </c>
      <c r="H2561" t="s">
        <v>133</v>
      </c>
      <c r="J2561" t="s">
        <v>87</v>
      </c>
      <c r="K2561" s="2">
        <v>44518</v>
      </c>
      <c r="L2561" t="s">
        <v>195</v>
      </c>
      <c r="M2561" s="1">
        <v>44518.375567129631</v>
      </c>
      <c r="N2561" t="s">
        <v>75</v>
      </c>
      <c r="O2561" t="s">
        <v>164</v>
      </c>
      <c r="R2561" t="s">
        <v>179</v>
      </c>
      <c r="S2561" t="s">
        <v>23000</v>
      </c>
      <c r="U2561" t="s">
        <v>81</v>
      </c>
      <c r="V2561" t="s">
        <v>23001</v>
      </c>
      <c r="AA2561">
        <v>620158</v>
      </c>
      <c r="AO2561" t="s">
        <v>89</v>
      </c>
      <c r="AU2561" s="1">
        <v>44518.381886574076</v>
      </c>
      <c r="AW2561" t="s">
        <v>71</v>
      </c>
      <c r="BC2561" s="1">
        <v>44518.359791666669</v>
      </c>
      <c r="BL2561" t="s">
        <v>23002</v>
      </c>
      <c r="BM2561" t="s">
        <v>77</v>
      </c>
      <c r="BP2561" t="s">
        <v>2150</v>
      </c>
      <c r="BQ2561" t="s">
        <v>81</v>
      </c>
    </row>
    <row r="2562" spans="1:72" x14ac:dyDescent="0.25">
      <c r="A2562" t="s">
        <v>23003</v>
      </c>
      <c r="B2562" t="s">
        <v>124</v>
      </c>
      <c r="C2562" t="s">
        <v>23004</v>
      </c>
      <c r="D2562" t="s">
        <v>23005</v>
      </c>
      <c r="E2562" t="s">
        <v>23006</v>
      </c>
      <c r="F2562">
        <v>1012365170303</v>
      </c>
      <c r="H2562" t="s">
        <v>186</v>
      </c>
      <c r="J2562" t="s">
        <v>185</v>
      </c>
      <c r="K2562" s="2">
        <v>44518</v>
      </c>
      <c r="L2562" t="s">
        <v>210</v>
      </c>
      <c r="M2562" s="1">
        <v>44518.493773148148</v>
      </c>
      <c r="N2562" t="s">
        <v>75</v>
      </c>
      <c r="O2562" t="s">
        <v>205</v>
      </c>
      <c r="R2562" t="s">
        <v>23007</v>
      </c>
      <c r="S2562" t="s">
        <v>23008</v>
      </c>
      <c r="U2562" t="s">
        <v>81</v>
      </c>
      <c r="V2562" t="s">
        <v>23009</v>
      </c>
      <c r="W2562" t="s">
        <v>89</v>
      </c>
      <c r="X2562" t="s">
        <v>89</v>
      </c>
      <c r="Y2562" t="s">
        <v>89</v>
      </c>
      <c r="AG2562" t="s">
        <v>23010</v>
      </c>
      <c r="AH2562" t="s">
        <v>82</v>
      </c>
      <c r="AT2562" t="s">
        <v>103</v>
      </c>
      <c r="AU2562" s="1">
        <v>44518.521944444445</v>
      </c>
      <c r="AW2562" t="s">
        <v>71</v>
      </c>
      <c r="BC2562" s="1">
        <v>44518.459016203706</v>
      </c>
      <c r="BK2562" s="5">
        <v>0.50277777777777777</v>
      </c>
      <c r="BL2562" t="s">
        <v>23003</v>
      </c>
      <c r="BM2562" t="s">
        <v>77</v>
      </c>
      <c r="BP2562" t="s">
        <v>187</v>
      </c>
      <c r="BQ2562" t="s">
        <v>81</v>
      </c>
      <c r="BS2562" t="s">
        <v>85</v>
      </c>
    </row>
    <row r="2563" spans="1:72" x14ac:dyDescent="0.25">
      <c r="A2563" t="s">
        <v>23011</v>
      </c>
      <c r="B2563" t="s">
        <v>122</v>
      </c>
      <c r="C2563" t="s">
        <v>21639</v>
      </c>
      <c r="E2563" t="s">
        <v>21640</v>
      </c>
      <c r="F2563">
        <v>2000008109689</v>
      </c>
      <c r="G2563">
        <v>4000936708</v>
      </c>
      <c r="H2563" t="s">
        <v>123</v>
      </c>
      <c r="J2563" t="s">
        <v>87</v>
      </c>
      <c r="K2563" s="2">
        <v>44518</v>
      </c>
      <c r="L2563" t="s">
        <v>195</v>
      </c>
      <c r="M2563" s="1">
        <v>44518.396018518521</v>
      </c>
      <c r="N2563" t="s">
        <v>75</v>
      </c>
      <c r="O2563" t="s">
        <v>106</v>
      </c>
      <c r="R2563" t="s">
        <v>23012</v>
      </c>
      <c r="S2563" t="s">
        <v>23013</v>
      </c>
      <c r="U2563" t="s">
        <v>81</v>
      </c>
      <c r="V2563" t="s">
        <v>23014</v>
      </c>
      <c r="AA2563" t="s">
        <v>23015</v>
      </c>
      <c r="AH2563" t="s">
        <v>19780</v>
      </c>
      <c r="AN2563" t="s">
        <v>89</v>
      </c>
      <c r="AU2563" s="1">
        <v>44518.401875000003</v>
      </c>
      <c r="AW2563" t="s">
        <v>71</v>
      </c>
      <c r="BC2563" s="1">
        <v>44518.395902777775</v>
      </c>
      <c r="BL2563" t="s">
        <v>23016</v>
      </c>
      <c r="BN2563" t="s">
        <v>84</v>
      </c>
      <c r="BP2563" t="s">
        <v>1196</v>
      </c>
      <c r="BQ2563" t="s">
        <v>81</v>
      </c>
    </row>
    <row r="2564" spans="1:72" x14ac:dyDescent="0.25">
      <c r="A2564" t="s">
        <v>23017</v>
      </c>
      <c r="B2564" t="s">
        <v>67</v>
      </c>
      <c r="C2564" t="s">
        <v>22497</v>
      </c>
      <c r="E2564" t="s">
        <v>22498</v>
      </c>
      <c r="F2564">
        <v>1900025104732</v>
      </c>
      <c r="G2564">
        <v>570841507</v>
      </c>
      <c r="H2564" t="s">
        <v>94</v>
      </c>
      <c r="J2564" t="s">
        <v>87</v>
      </c>
      <c r="K2564" s="2">
        <v>44518</v>
      </c>
      <c r="L2564" t="s">
        <v>210</v>
      </c>
      <c r="M2564" s="1">
        <v>44518.499965277777</v>
      </c>
      <c r="N2564" t="s">
        <v>69</v>
      </c>
      <c r="O2564" t="s">
        <v>102</v>
      </c>
      <c r="P2564" t="s">
        <v>109</v>
      </c>
      <c r="Q2564" t="s">
        <v>23018</v>
      </c>
      <c r="R2564" t="s">
        <v>22499</v>
      </c>
      <c r="AA2564" t="s">
        <v>22500</v>
      </c>
      <c r="AV2564" s="1">
        <v>44518.536041666666</v>
      </c>
      <c r="AW2564" t="s">
        <v>71</v>
      </c>
      <c r="BC2564" s="1">
        <v>44518.49324074074</v>
      </c>
      <c r="BL2564" t="s">
        <v>22501</v>
      </c>
      <c r="BP2564" t="s">
        <v>931</v>
      </c>
      <c r="BQ2564" t="s">
        <v>81</v>
      </c>
    </row>
    <row r="2565" spans="1:72" x14ac:dyDescent="0.25">
      <c r="A2565" t="s">
        <v>23019</v>
      </c>
      <c r="B2565" t="s">
        <v>151</v>
      </c>
      <c r="C2565" t="s">
        <v>21934</v>
      </c>
      <c r="E2565" t="s">
        <v>21935</v>
      </c>
      <c r="F2565">
        <v>1591057809800</v>
      </c>
      <c r="H2565" t="s">
        <v>135</v>
      </c>
      <c r="K2565" s="2">
        <v>44518</v>
      </c>
      <c r="L2565" t="s">
        <v>197</v>
      </c>
      <c r="M2565" s="1">
        <v>44518.501261574071</v>
      </c>
      <c r="N2565" t="s">
        <v>75</v>
      </c>
      <c r="O2565" t="s">
        <v>162</v>
      </c>
      <c r="R2565" t="s">
        <v>23020</v>
      </c>
      <c r="S2565" t="s">
        <v>23021</v>
      </c>
      <c r="U2565" t="s">
        <v>81</v>
      </c>
      <c r="V2565" t="s">
        <v>21937</v>
      </c>
      <c r="AU2565" s="1">
        <v>44518.510648148149</v>
      </c>
      <c r="AW2565" t="s">
        <v>71</v>
      </c>
      <c r="BC2565" s="1">
        <v>44518.47111111111</v>
      </c>
      <c r="BL2565" t="s">
        <v>21938</v>
      </c>
      <c r="BM2565" t="s">
        <v>77</v>
      </c>
      <c r="BP2565" t="s">
        <v>1323</v>
      </c>
      <c r="BQ2565" t="s">
        <v>81</v>
      </c>
    </row>
    <row r="2566" spans="1:72" x14ac:dyDescent="0.25">
      <c r="A2566" t="s">
        <v>23022</v>
      </c>
      <c r="B2566" t="s">
        <v>67</v>
      </c>
      <c r="C2566" t="s">
        <v>21500</v>
      </c>
      <c r="E2566" t="s">
        <v>21501</v>
      </c>
      <c r="F2566">
        <v>1200037919620</v>
      </c>
      <c r="G2566">
        <v>3390278102</v>
      </c>
      <c r="H2566" t="s">
        <v>94</v>
      </c>
      <c r="J2566" t="s">
        <v>87</v>
      </c>
      <c r="K2566" s="2">
        <v>44518</v>
      </c>
      <c r="L2566" t="s">
        <v>197</v>
      </c>
      <c r="M2566" s="1">
        <v>44518.510138888887</v>
      </c>
      <c r="N2566" t="s">
        <v>75</v>
      </c>
      <c r="O2566" t="s">
        <v>112</v>
      </c>
      <c r="R2566" t="s">
        <v>318</v>
      </c>
      <c r="AA2566" t="s">
        <v>23023</v>
      </c>
      <c r="AC2566" t="s">
        <v>23024</v>
      </c>
      <c r="AF2566" t="s">
        <v>23025</v>
      </c>
      <c r="AK2566" t="s">
        <v>23026</v>
      </c>
      <c r="AU2566" s="1">
        <v>44518.572916666664</v>
      </c>
      <c r="AW2566" t="s">
        <v>71</v>
      </c>
      <c r="BC2566" s="1">
        <v>44518.509988425925</v>
      </c>
      <c r="BL2566" t="s">
        <v>21504</v>
      </c>
      <c r="BM2566" t="s">
        <v>77</v>
      </c>
      <c r="BP2566" t="s">
        <v>931</v>
      </c>
      <c r="BQ2566" t="s">
        <v>81</v>
      </c>
      <c r="BS2566" t="s">
        <v>85</v>
      </c>
    </row>
    <row r="2567" spans="1:72" x14ac:dyDescent="0.25">
      <c r="A2567" t="s">
        <v>23027</v>
      </c>
      <c r="B2567" t="s">
        <v>67</v>
      </c>
      <c r="C2567" t="s">
        <v>21940</v>
      </c>
      <c r="E2567" t="s">
        <v>21941</v>
      </c>
      <c r="G2567">
        <v>5074967308</v>
      </c>
      <c r="H2567" t="s">
        <v>145</v>
      </c>
      <c r="K2567" s="2">
        <v>44518</v>
      </c>
      <c r="L2567" t="s">
        <v>197</v>
      </c>
      <c r="M2567" s="1">
        <v>44518.564201388886</v>
      </c>
      <c r="N2567" t="s">
        <v>75</v>
      </c>
      <c r="O2567" t="s">
        <v>99</v>
      </c>
      <c r="S2567" t="s">
        <v>88</v>
      </c>
      <c r="U2567" t="s">
        <v>81</v>
      </c>
      <c r="W2567" t="s">
        <v>23028</v>
      </c>
      <c r="AU2567" s="1">
        <v>44518.593055555553</v>
      </c>
      <c r="AW2567" t="s">
        <v>71</v>
      </c>
      <c r="BC2567" s="1">
        <v>44518.557025462964</v>
      </c>
      <c r="BL2567" t="s">
        <v>23027</v>
      </c>
      <c r="BM2567" t="s">
        <v>77</v>
      </c>
      <c r="BP2567" t="s">
        <v>769</v>
      </c>
      <c r="BQ2567" t="s">
        <v>81</v>
      </c>
    </row>
    <row r="2568" spans="1:72" x14ac:dyDescent="0.25">
      <c r="A2568" t="s">
        <v>23029</v>
      </c>
      <c r="B2568" t="s">
        <v>67</v>
      </c>
      <c r="C2568" t="s">
        <v>22655</v>
      </c>
      <c r="E2568" t="s">
        <v>22656</v>
      </c>
      <c r="F2568">
        <v>1200036215221</v>
      </c>
      <c r="G2568">
        <v>617989400</v>
      </c>
      <c r="H2568" t="s">
        <v>133</v>
      </c>
      <c r="J2568" t="s">
        <v>87</v>
      </c>
      <c r="K2568" s="2">
        <v>44518</v>
      </c>
      <c r="L2568" t="s">
        <v>197</v>
      </c>
      <c r="M2568" s="1">
        <v>44518.57099537037</v>
      </c>
      <c r="N2568" t="s">
        <v>75</v>
      </c>
      <c r="O2568" t="s">
        <v>102</v>
      </c>
      <c r="R2568" t="s">
        <v>23030</v>
      </c>
      <c r="S2568" t="s">
        <v>89</v>
      </c>
      <c r="U2568" t="s">
        <v>103</v>
      </c>
      <c r="AA2568" t="s">
        <v>22658</v>
      </c>
      <c r="AO2568" t="s">
        <v>89</v>
      </c>
      <c r="AU2568" s="1">
        <v>44518.593819444446</v>
      </c>
      <c r="AW2568" t="s">
        <v>71</v>
      </c>
      <c r="BC2568" s="1">
        <v>44518.570416666669</v>
      </c>
      <c r="BL2568" t="s">
        <v>22659</v>
      </c>
      <c r="BP2568" t="s">
        <v>2150</v>
      </c>
      <c r="BQ2568" t="s">
        <v>81</v>
      </c>
    </row>
    <row r="2569" spans="1:72" x14ac:dyDescent="0.25">
      <c r="A2569" t="s">
        <v>23031</v>
      </c>
      <c r="B2569" t="s">
        <v>503</v>
      </c>
      <c r="C2569" t="s">
        <v>23032</v>
      </c>
      <c r="E2569" t="s">
        <v>23033</v>
      </c>
      <c r="H2569" t="s">
        <v>222</v>
      </c>
      <c r="K2569" s="2">
        <v>44518</v>
      </c>
      <c r="L2569" t="s">
        <v>197</v>
      </c>
      <c r="M2569" s="1">
        <v>44518.597974537035</v>
      </c>
      <c r="N2569" t="s">
        <v>75</v>
      </c>
      <c r="O2569" t="s">
        <v>199</v>
      </c>
      <c r="R2569" t="s">
        <v>23034</v>
      </c>
      <c r="AU2569" s="1">
        <v>44518.605879629627</v>
      </c>
      <c r="AW2569" t="s">
        <v>71</v>
      </c>
      <c r="BC2569" s="1">
        <v>44518.59784722222</v>
      </c>
      <c r="BG2569" t="s">
        <v>23035</v>
      </c>
      <c r="BL2569">
        <v>1650235</v>
      </c>
      <c r="BP2569" t="s">
        <v>4583</v>
      </c>
      <c r="BQ2569" t="s">
        <v>81</v>
      </c>
    </row>
    <row r="2570" spans="1:72" x14ac:dyDescent="0.25">
      <c r="A2570" t="s">
        <v>23036</v>
      </c>
      <c r="B2570" t="s">
        <v>67</v>
      </c>
      <c r="C2570" t="s">
        <v>21832</v>
      </c>
      <c r="E2570" t="s">
        <v>21833</v>
      </c>
      <c r="F2570">
        <v>1900048230062</v>
      </c>
      <c r="G2570">
        <v>564976410</v>
      </c>
      <c r="H2570" t="s">
        <v>108</v>
      </c>
      <c r="J2570" t="s">
        <v>79</v>
      </c>
      <c r="K2570" s="2">
        <v>44518</v>
      </c>
      <c r="L2570" t="s">
        <v>210</v>
      </c>
      <c r="M2570" s="1">
        <v>44518.619675925926</v>
      </c>
      <c r="N2570" t="s">
        <v>75</v>
      </c>
      <c r="O2570" t="s">
        <v>138</v>
      </c>
      <c r="R2570" t="s">
        <v>23037</v>
      </c>
      <c r="S2570" t="s">
        <v>23038</v>
      </c>
      <c r="U2570" t="s">
        <v>103</v>
      </c>
      <c r="V2570" s="4" t="s">
        <v>21835</v>
      </c>
      <c r="AA2570" t="s">
        <v>21836</v>
      </c>
      <c r="AH2570" t="s">
        <v>23039</v>
      </c>
      <c r="AN2570" t="s">
        <v>89</v>
      </c>
      <c r="AO2570" t="s">
        <v>89</v>
      </c>
      <c r="AU2570" s="1">
        <v>44518.683622685188</v>
      </c>
      <c r="AW2570" t="s">
        <v>71</v>
      </c>
      <c r="BC2570" s="1">
        <v>44518.619490740741</v>
      </c>
      <c r="BL2570" t="s">
        <v>21837</v>
      </c>
      <c r="BM2570" t="s">
        <v>77</v>
      </c>
      <c r="BN2570" t="s">
        <v>84</v>
      </c>
      <c r="BP2570" t="s">
        <v>751</v>
      </c>
      <c r="BQ2570" t="s">
        <v>81</v>
      </c>
    </row>
    <row r="2571" spans="1:72" x14ac:dyDescent="0.25">
      <c r="A2571" t="s">
        <v>23040</v>
      </c>
      <c r="B2571" t="s">
        <v>122</v>
      </c>
      <c r="C2571" t="s">
        <v>23041</v>
      </c>
      <c r="E2571" t="s">
        <v>23033</v>
      </c>
      <c r="F2571">
        <v>1012449476577</v>
      </c>
      <c r="H2571" t="s">
        <v>2225</v>
      </c>
      <c r="K2571" s="2">
        <v>44518</v>
      </c>
      <c r="L2571" t="s">
        <v>210</v>
      </c>
      <c r="M2571" s="1">
        <v>44518.696932870371</v>
      </c>
      <c r="N2571" t="s">
        <v>75</v>
      </c>
      <c r="O2571" t="s">
        <v>199</v>
      </c>
      <c r="R2571" t="s">
        <v>23042</v>
      </c>
      <c r="V2571" t="s">
        <v>23043</v>
      </c>
      <c r="AU2571" s="1">
        <v>44518.706319444442</v>
      </c>
      <c r="AW2571" t="s">
        <v>71</v>
      </c>
      <c r="BC2571" s="1">
        <v>44518.691192129627</v>
      </c>
      <c r="BK2571" s="1">
        <v>44518.765474537038</v>
      </c>
      <c r="BL2571" t="s">
        <v>23044</v>
      </c>
      <c r="BP2571" t="s">
        <v>5815</v>
      </c>
      <c r="BQ2571" t="s">
        <v>81</v>
      </c>
    </row>
    <row r="2572" spans="1:72" x14ac:dyDescent="0.25">
      <c r="A2572" t="s">
        <v>23045</v>
      </c>
      <c r="B2572" t="s">
        <v>151</v>
      </c>
      <c r="C2572" t="s">
        <v>23046</v>
      </c>
      <c r="E2572" t="s">
        <v>23047</v>
      </c>
      <c r="F2572">
        <v>1591048849443</v>
      </c>
      <c r="G2572">
        <v>1253414410</v>
      </c>
      <c r="H2572" t="s">
        <v>4120</v>
      </c>
      <c r="K2572" s="2">
        <v>44518</v>
      </c>
      <c r="L2572" t="s">
        <v>210</v>
      </c>
      <c r="M2572" s="1">
        <v>44518.817384259259</v>
      </c>
      <c r="N2572" t="s">
        <v>75</v>
      </c>
      <c r="O2572" t="s">
        <v>152</v>
      </c>
      <c r="R2572" t="s">
        <v>23048</v>
      </c>
      <c r="S2572">
        <v>1</v>
      </c>
      <c r="U2572" t="s">
        <v>81</v>
      </c>
      <c r="V2572" t="s">
        <v>23049</v>
      </c>
      <c r="AA2572" t="s">
        <v>23050</v>
      </c>
      <c r="AC2572" t="s">
        <v>23051</v>
      </c>
      <c r="AU2572" s="1">
        <v>44518.866782407407</v>
      </c>
      <c r="AW2572" t="s">
        <v>71</v>
      </c>
      <c r="BC2572" s="1">
        <v>44518.816782407404</v>
      </c>
      <c r="BL2572" t="s">
        <v>23052</v>
      </c>
      <c r="BQ2572" t="s">
        <v>103</v>
      </c>
    </row>
    <row r="2573" spans="1:72" x14ac:dyDescent="0.25">
      <c r="A2573" t="s">
        <v>23053</v>
      </c>
      <c r="B2573" t="s">
        <v>151</v>
      </c>
      <c r="C2573" t="s">
        <v>23054</v>
      </c>
      <c r="E2573" t="s">
        <v>23055</v>
      </c>
      <c r="F2573">
        <v>1591051294528</v>
      </c>
      <c r="G2573">
        <v>1352592100</v>
      </c>
      <c r="H2573" t="s">
        <v>131</v>
      </c>
      <c r="J2573" t="s">
        <v>87</v>
      </c>
      <c r="K2573" s="2">
        <v>44518</v>
      </c>
      <c r="L2573" t="s">
        <v>210</v>
      </c>
      <c r="M2573" s="1">
        <v>44518.840289351851</v>
      </c>
      <c r="N2573" t="s">
        <v>75</v>
      </c>
      <c r="O2573" t="s">
        <v>152</v>
      </c>
      <c r="R2573" t="s">
        <v>23056</v>
      </c>
      <c r="S2573" t="s">
        <v>144</v>
      </c>
      <c r="U2573" t="s">
        <v>81</v>
      </c>
      <c r="V2573" t="s">
        <v>23057</v>
      </c>
      <c r="AA2573" s="3">
        <v>73503107350310</v>
      </c>
      <c r="AB2573">
        <v>1</v>
      </c>
      <c r="AC2573">
        <v>5860</v>
      </c>
      <c r="AF2573" t="s">
        <v>23058</v>
      </c>
      <c r="AK2573" t="s">
        <v>23059</v>
      </c>
      <c r="AL2573" t="s">
        <v>23060</v>
      </c>
      <c r="AU2573" s="1">
        <v>44518.867118055554</v>
      </c>
      <c r="AW2573" t="s">
        <v>71</v>
      </c>
      <c r="BC2573" s="1">
        <v>44518.840127314812</v>
      </c>
      <c r="BL2573" t="s">
        <v>23061</v>
      </c>
      <c r="BP2573" t="s">
        <v>230</v>
      </c>
      <c r="BQ2573" t="s">
        <v>103</v>
      </c>
      <c r="BS2573" t="s">
        <v>85</v>
      </c>
    </row>
    <row r="2574" spans="1:72" x14ac:dyDescent="0.25">
      <c r="A2574" t="s">
        <v>23062</v>
      </c>
      <c r="B2574" t="s">
        <v>122</v>
      </c>
      <c r="C2574" t="s">
        <v>23063</v>
      </c>
      <c r="E2574" t="s">
        <v>23064</v>
      </c>
      <c r="F2574">
        <v>2000054075084</v>
      </c>
      <c r="G2574">
        <v>9181881104</v>
      </c>
      <c r="H2574" t="s">
        <v>68</v>
      </c>
      <c r="J2574" t="s">
        <v>79</v>
      </c>
      <c r="K2574" s="2">
        <v>44519</v>
      </c>
      <c r="L2574" t="s">
        <v>197</v>
      </c>
      <c r="M2574" s="1">
        <v>44519.613553240742</v>
      </c>
      <c r="N2574" t="s">
        <v>75</v>
      </c>
      <c r="O2574" t="s">
        <v>106</v>
      </c>
      <c r="R2574" t="s">
        <v>23065</v>
      </c>
      <c r="S2574" t="s">
        <v>23066</v>
      </c>
      <c r="U2574" t="s">
        <v>81</v>
      </c>
      <c r="V2574" t="s">
        <v>23067</v>
      </c>
      <c r="W2574">
        <v>50943</v>
      </c>
      <c r="AA2574" t="s">
        <v>23068</v>
      </c>
      <c r="AC2574">
        <v>14769</v>
      </c>
      <c r="AF2574" t="s">
        <v>23069</v>
      </c>
      <c r="AG2574" t="s">
        <v>23070</v>
      </c>
      <c r="AH2574" t="s">
        <v>82</v>
      </c>
      <c r="AK2574" t="s">
        <v>23071</v>
      </c>
      <c r="AN2574" t="s">
        <v>89</v>
      </c>
      <c r="AU2574" s="1">
        <v>44519.685682870368</v>
      </c>
      <c r="AW2574" t="s">
        <v>71</v>
      </c>
      <c r="BC2574" s="1">
        <v>44518.514085648145</v>
      </c>
      <c r="BH2574" t="s">
        <v>23072</v>
      </c>
      <c r="BL2574" t="s">
        <v>23073</v>
      </c>
      <c r="BP2574" t="s">
        <v>585</v>
      </c>
      <c r="BQ2574" t="s">
        <v>81</v>
      </c>
      <c r="BS2574" t="s">
        <v>85</v>
      </c>
      <c r="BT2574" t="s">
        <v>85</v>
      </c>
    </row>
    <row r="2575" spans="1:72" x14ac:dyDescent="0.25">
      <c r="A2575" t="s">
        <v>23074</v>
      </c>
      <c r="B2575" t="s">
        <v>122</v>
      </c>
      <c r="C2575" t="s">
        <v>23075</v>
      </c>
      <c r="E2575" t="s">
        <v>23076</v>
      </c>
      <c r="F2575">
        <v>1012778702943</v>
      </c>
      <c r="G2575">
        <v>3090311209</v>
      </c>
      <c r="H2575" t="s">
        <v>68</v>
      </c>
      <c r="K2575" s="2">
        <v>44519</v>
      </c>
      <c r="L2575" t="s">
        <v>197</v>
      </c>
      <c r="N2575" t="s">
        <v>249</v>
      </c>
      <c r="O2575" t="s">
        <v>712</v>
      </c>
      <c r="R2575" t="s">
        <v>23077</v>
      </c>
      <c r="V2575" t="s">
        <v>23078</v>
      </c>
      <c r="AA2575" t="s">
        <v>23079</v>
      </c>
      <c r="AW2575" t="s">
        <v>71</v>
      </c>
      <c r="BC2575" s="1">
        <v>44518.456435185188</v>
      </c>
      <c r="BL2575" t="s">
        <v>23080</v>
      </c>
      <c r="BP2575" t="s">
        <v>585</v>
      </c>
      <c r="BQ2575" t="s">
        <v>81</v>
      </c>
    </row>
    <row r="2576" spans="1:72" x14ac:dyDescent="0.25">
      <c r="A2576" t="s">
        <v>23081</v>
      </c>
      <c r="B2576" t="s">
        <v>67</v>
      </c>
      <c r="C2576" t="s">
        <v>23082</v>
      </c>
      <c r="E2576" t="s">
        <v>23083</v>
      </c>
      <c r="F2576">
        <v>1200023325810</v>
      </c>
      <c r="G2576">
        <v>3411719305</v>
      </c>
      <c r="H2576" t="s">
        <v>68</v>
      </c>
      <c r="J2576" t="s">
        <v>79</v>
      </c>
      <c r="K2576" s="2">
        <v>44519</v>
      </c>
      <c r="L2576" t="s">
        <v>195</v>
      </c>
      <c r="M2576" s="1">
        <v>44519.342627314814</v>
      </c>
      <c r="N2576" t="s">
        <v>75</v>
      </c>
      <c r="O2576" t="s">
        <v>112</v>
      </c>
      <c r="R2576" t="s">
        <v>23084</v>
      </c>
      <c r="S2576" t="s">
        <v>113</v>
      </c>
      <c r="U2576" t="s">
        <v>81</v>
      </c>
      <c r="V2576" t="s">
        <v>23085</v>
      </c>
      <c r="W2576">
        <v>25587</v>
      </c>
      <c r="AA2576" t="s">
        <v>23086</v>
      </c>
      <c r="AC2576">
        <v>3975</v>
      </c>
      <c r="AF2576" t="s">
        <v>23087</v>
      </c>
      <c r="AG2576" t="s">
        <v>23088</v>
      </c>
      <c r="AH2576" t="s">
        <v>89</v>
      </c>
      <c r="AK2576" t="s">
        <v>23089</v>
      </c>
      <c r="AN2576" t="s">
        <v>89</v>
      </c>
      <c r="AU2576" s="1">
        <v>44519.49591435185</v>
      </c>
      <c r="AW2576" t="s">
        <v>71</v>
      </c>
      <c r="BC2576" s="1">
        <v>44518.494768518518</v>
      </c>
      <c r="BL2576" t="s">
        <v>23090</v>
      </c>
      <c r="BN2576" t="s">
        <v>84</v>
      </c>
      <c r="BO2576" t="s">
        <v>23091</v>
      </c>
      <c r="BP2576" t="s">
        <v>585</v>
      </c>
      <c r="BQ2576" t="s">
        <v>81</v>
      </c>
      <c r="BS2576" t="s">
        <v>85</v>
      </c>
      <c r="BT2576" t="s">
        <v>85</v>
      </c>
    </row>
    <row r="2577" spans="1:72" x14ac:dyDescent="0.25">
      <c r="A2577" t="s">
        <v>23092</v>
      </c>
      <c r="B2577" t="s">
        <v>67</v>
      </c>
      <c r="C2577" t="s">
        <v>23093</v>
      </c>
      <c r="E2577" t="s">
        <v>23094</v>
      </c>
      <c r="F2577">
        <v>1012963591434</v>
      </c>
      <c r="G2577">
        <v>2988641905</v>
      </c>
      <c r="H2577" t="s">
        <v>68</v>
      </c>
      <c r="J2577" t="s">
        <v>79</v>
      </c>
      <c r="K2577" s="2">
        <v>44519</v>
      </c>
      <c r="L2577" t="s">
        <v>197</v>
      </c>
      <c r="M2577" s="1">
        <v>44519.52065972222</v>
      </c>
      <c r="N2577" t="s">
        <v>75</v>
      </c>
      <c r="O2577" t="s">
        <v>205</v>
      </c>
      <c r="R2577" t="s">
        <v>23095</v>
      </c>
      <c r="S2577" t="s">
        <v>81</v>
      </c>
      <c r="U2577" t="s">
        <v>81</v>
      </c>
      <c r="V2577" t="s">
        <v>23096</v>
      </c>
      <c r="W2577">
        <v>47175</v>
      </c>
      <c r="AA2577" s="3">
        <v>36964883696488</v>
      </c>
      <c r="AC2577">
        <v>4606</v>
      </c>
      <c r="AF2577" t="s">
        <v>23097</v>
      </c>
      <c r="AG2577" t="s">
        <v>23098</v>
      </c>
      <c r="AH2577" t="s">
        <v>82</v>
      </c>
      <c r="AK2577" t="s">
        <v>23099</v>
      </c>
      <c r="AN2577">
        <v>1</v>
      </c>
      <c r="AU2577" s="1">
        <v>44519.592037037037</v>
      </c>
      <c r="AW2577" t="s">
        <v>71</v>
      </c>
      <c r="BC2577" s="1">
        <v>44518.459016203706</v>
      </c>
      <c r="BL2577" t="s">
        <v>23100</v>
      </c>
      <c r="BN2577" t="s">
        <v>84</v>
      </c>
      <c r="BO2577" t="s">
        <v>23101</v>
      </c>
      <c r="BP2577" t="s">
        <v>585</v>
      </c>
      <c r="BQ2577" t="s">
        <v>81</v>
      </c>
      <c r="BS2577" t="s">
        <v>85</v>
      </c>
      <c r="BT2577" t="s">
        <v>85</v>
      </c>
    </row>
    <row r="2578" spans="1:72" x14ac:dyDescent="0.25">
      <c r="A2578" t="s">
        <v>23102</v>
      </c>
      <c r="B2578" t="s">
        <v>101</v>
      </c>
      <c r="C2578" t="s">
        <v>23103</v>
      </c>
      <c r="E2578" t="s">
        <v>23104</v>
      </c>
      <c r="F2578">
        <v>1100050138110</v>
      </c>
      <c r="G2578">
        <v>8860054205</v>
      </c>
      <c r="H2578" t="s">
        <v>94</v>
      </c>
      <c r="K2578" s="2">
        <v>44519</v>
      </c>
      <c r="L2578" t="s">
        <v>197</v>
      </c>
      <c r="M2578" s="1">
        <v>44519.544120370374</v>
      </c>
      <c r="N2578" t="s">
        <v>95</v>
      </c>
      <c r="O2578" t="s">
        <v>199</v>
      </c>
      <c r="R2578" t="s">
        <v>23105</v>
      </c>
      <c r="AA2578" t="s">
        <v>23106</v>
      </c>
      <c r="AW2578" t="s">
        <v>71</v>
      </c>
      <c r="AZ2578" t="s">
        <v>96</v>
      </c>
      <c r="BA2578" t="s">
        <v>48</v>
      </c>
      <c r="BB2578" t="s">
        <v>16847</v>
      </c>
      <c r="BC2578" s="1">
        <v>44518.439918981479</v>
      </c>
      <c r="BL2578" t="s">
        <v>23107</v>
      </c>
      <c r="BM2578" t="s">
        <v>77</v>
      </c>
      <c r="BP2578" t="s">
        <v>931</v>
      </c>
      <c r="BQ2578" t="s">
        <v>81</v>
      </c>
    </row>
    <row r="2579" spans="1:72" x14ac:dyDescent="0.25">
      <c r="A2579" t="s">
        <v>23108</v>
      </c>
      <c r="B2579" t="s">
        <v>67</v>
      </c>
      <c r="C2579" t="s">
        <v>23109</v>
      </c>
      <c r="E2579" t="s">
        <v>23110</v>
      </c>
      <c r="F2579">
        <v>1100001120039</v>
      </c>
      <c r="G2579">
        <v>2218512801</v>
      </c>
      <c r="H2579" t="s">
        <v>68</v>
      </c>
      <c r="J2579" t="s">
        <v>79</v>
      </c>
      <c r="K2579" s="2">
        <v>44519</v>
      </c>
      <c r="L2579" t="s">
        <v>195</v>
      </c>
      <c r="M2579" s="1">
        <v>44519.425844907404</v>
      </c>
      <c r="N2579" t="s">
        <v>75</v>
      </c>
      <c r="O2579" t="s">
        <v>119</v>
      </c>
      <c r="R2579" t="s">
        <v>92</v>
      </c>
      <c r="S2579" t="s">
        <v>80</v>
      </c>
      <c r="U2579" t="s">
        <v>81</v>
      </c>
      <c r="V2579" t="s">
        <v>23111</v>
      </c>
      <c r="W2579">
        <v>48745</v>
      </c>
      <c r="X2579">
        <v>19172</v>
      </c>
      <c r="AA2579" s="3">
        <v>418967697</v>
      </c>
      <c r="AC2579">
        <v>4886</v>
      </c>
      <c r="AF2579" t="s">
        <v>23112</v>
      </c>
      <c r="AG2579" t="s">
        <v>23113</v>
      </c>
      <c r="AH2579" t="s">
        <v>82</v>
      </c>
      <c r="AK2579" t="s">
        <v>23114</v>
      </c>
      <c r="AN2579" t="s">
        <v>89</v>
      </c>
      <c r="AU2579" s="1">
        <v>44519.491053240738</v>
      </c>
      <c r="AW2579" t="s">
        <v>71</v>
      </c>
      <c r="BC2579" s="1">
        <v>44518.523240740738</v>
      </c>
      <c r="BL2579" t="s">
        <v>23115</v>
      </c>
      <c r="BN2579" t="s">
        <v>84</v>
      </c>
      <c r="BO2579" t="s">
        <v>23116</v>
      </c>
      <c r="BP2579" t="s">
        <v>724</v>
      </c>
      <c r="BQ2579" t="s">
        <v>81</v>
      </c>
      <c r="BS2579" t="s">
        <v>85</v>
      </c>
      <c r="BT2579" t="s">
        <v>85</v>
      </c>
    </row>
    <row r="2580" spans="1:72" x14ac:dyDescent="0.25">
      <c r="A2580" t="s">
        <v>23117</v>
      </c>
      <c r="B2580" t="s">
        <v>67</v>
      </c>
      <c r="C2580" t="s">
        <v>23118</v>
      </c>
      <c r="E2580" t="s">
        <v>23119</v>
      </c>
      <c r="F2580">
        <v>1100002102147</v>
      </c>
      <c r="H2580" t="s">
        <v>86</v>
      </c>
      <c r="J2580" t="s">
        <v>87</v>
      </c>
      <c r="K2580" s="2">
        <v>44519</v>
      </c>
      <c r="L2580" t="s">
        <v>197</v>
      </c>
      <c r="M2580" s="1">
        <v>44519.523229166669</v>
      </c>
      <c r="N2580" t="s">
        <v>75</v>
      </c>
      <c r="O2580" t="s">
        <v>119</v>
      </c>
      <c r="R2580" t="s">
        <v>110</v>
      </c>
      <c r="S2580" t="s">
        <v>80</v>
      </c>
      <c r="U2580" t="s">
        <v>81</v>
      </c>
      <c r="V2580" t="s">
        <v>23120</v>
      </c>
      <c r="W2580">
        <v>77039</v>
      </c>
      <c r="X2580">
        <v>15321</v>
      </c>
      <c r="AG2580" t="s">
        <v>23121</v>
      </c>
      <c r="AH2580" t="s">
        <v>82</v>
      </c>
      <c r="AN2580" t="s">
        <v>89</v>
      </c>
      <c r="AU2580" s="1">
        <v>44519.561967592592</v>
      </c>
      <c r="AW2580" t="s">
        <v>71</v>
      </c>
      <c r="BC2580" s="1">
        <v>44518.443402777775</v>
      </c>
      <c r="BL2580" t="s">
        <v>23122</v>
      </c>
      <c r="BN2580" t="s">
        <v>84</v>
      </c>
      <c r="BO2580" t="s">
        <v>23123</v>
      </c>
      <c r="BP2580" t="s">
        <v>761</v>
      </c>
      <c r="BQ2580" t="s">
        <v>81</v>
      </c>
      <c r="BS2580" t="s">
        <v>85</v>
      </c>
    </row>
    <row r="2581" spans="1:72" x14ac:dyDescent="0.25">
      <c r="A2581">
        <v>2065016</v>
      </c>
      <c r="B2581" t="s">
        <v>141</v>
      </c>
      <c r="C2581" t="s">
        <v>23124</v>
      </c>
      <c r="E2581" t="s">
        <v>23125</v>
      </c>
      <c r="F2581">
        <v>1591035705811</v>
      </c>
      <c r="H2581" t="s">
        <v>125</v>
      </c>
      <c r="K2581" s="2">
        <v>44519</v>
      </c>
      <c r="L2581" t="s">
        <v>195</v>
      </c>
      <c r="M2581" s="1">
        <v>44519.49858796296</v>
      </c>
      <c r="N2581" t="s">
        <v>75</v>
      </c>
      <c r="O2581" t="s">
        <v>161</v>
      </c>
      <c r="R2581" t="s">
        <v>23126</v>
      </c>
      <c r="S2581" t="s">
        <v>23127</v>
      </c>
      <c r="V2581" t="s">
        <v>23128</v>
      </c>
      <c r="AU2581" s="1">
        <v>44519.531168981484</v>
      </c>
      <c r="AW2581" t="s">
        <v>71</v>
      </c>
      <c r="BC2581" s="1">
        <v>44518.474814814814</v>
      </c>
      <c r="BL2581">
        <v>1626044</v>
      </c>
      <c r="BP2581" t="s">
        <v>231</v>
      </c>
      <c r="BQ2581" t="s">
        <v>81</v>
      </c>
    </row>
    <row r="2582" spans="1:72" x14ac:dyDescent="0.25">
      <c r="A2582" t="s">
        <v>23129</v>
      </c>
      <c r="B2582" t="s">
        <v>67</v>
      </c>
      <c r="C2582" t="s">
        <v>23130</v>
      </c>
      <c r="E2582" t="s">
        <v>23131</v>
      </c>
      <c r="F2582">
        <v>2000013730450</v>
      </c>
      <c r="G2582">
        <v>3967167501</v>
      </c>
      <c r="H2582" t="s">
        <v>68</v>
      </c>
      <c r="J2582" t="s">
        <v>79</v>
      </c>
      <c r="K2582" s="2">
        <v>44519</v>
      </c>
      <c r="L2582" t="s">
        <v>195</v>
      </c>
      <c r="M2582" s="1">
        <v>44519.526319444441</v>
      </c>
      <c r="N2582" t="s">
        <v>75</v>
      </c>
      <c r="O2582" t="s">
        <v>132</v>
      </c>
      <c r="R2582" t="s">
        <v>23132</v>
      </c>
      <c r="S2582" t="s">
        <v>23133</v>
      </c>
      <c r="U2582" t="s">
        <v>81</v>
      </c>
      <c r="V2582" t="s">
        <v>23134</v>
      </c>
      <c r="W2582">
        <v>10773</v>
      </c>
      <c r="AA2582" t="s">
        <v>23135</v>
      </c>
      <c r="AC2582" t="s">
        <v>23136</v>
      </c>
      <c r="AF2582" t="s">
        <v>23137</v>
      </c>
      <c r="AG2582" t="s">
        <v>23138</v>
      </c>
      <c r="AH2582" t="s">
        <v>82</v>
      </c>
      <c r="AK2582" t="s">
        <v>23139</v>
      </c>
      <c r="AN2582" t="s">
        <v>82</v>
      </c>
      <c r="AU2582" s="1">
        <v>44519.58488425926</v>
      </c>
      <c r="AW2582" t="s">
        <v>71</v>
      </c>
      <c r="BC2582" s="1">
        <v>44518.650300925925</v>
      </c>
      <c r="BL2582" t="s">
        <v>23140</v>
      </c>
      <c r="BM2582" t="s">
        <v>77</v>
      </c>
      <c r="BN2582" t="s">
        <v>84</v>
      </c>
      <c r="BO2582" t="s">
        <v>23141</v>
      </c>
      <c r="BP2582" t="s">
        <v>585</v>
      </c>
      <c r="BQ2582" t="s">
        <v>81</v>
      </c>
      <c r="BS2582" t="s">
        <v>85</v>
      </c>
      <c r="BT2582" t="s">
        <v>85</v>
      </c>
    </row>
    <row r="2583" spans="1:72" x14ac:dyDescent="0.25">
      <c r="A2583" t="s">
        <v>23142</v>
      </c>
      <c r="B2583" t="s">
        <v>73</v>
      </c>
      <c r="C2583" t="s">
        <v>23143</v>
      </c>
      <c r="E2583" t="s">
        <v>23144</v>
      </c>
      <c r="F2583">
        <v>1200038180290</v>
      </c>
      <c r="H2583" t="s">
        <v>116</v>
      </c>
      <c r="K2583" s="2">
        <v>44519</v>
      </c>
      <c r="L2583" t="s">
        <v>195</v>
      </c>
      <c r="N2583" t="s">
        <v>95</v>
      </c>
      <c r="O2583" t="s">
        <v>121</v>
      </c>
      <c r="R2583" t="s">
        <v>16760</v>
      </c>
      <c r="V2583">
        <v>585467231</v>
      </c>
      <c r="AW2583" t="s">
        <v>71</v>
      </c>
      <c r="AZ2583" t="s">
        <v>118</v>
      </c>
      <c r="BA2583" t="s">
        <v>48</v>
      </c>
      <c r="BB2583" t="s">
        <v>23145</v>
      </c>
      <c r="BC2583" s="1">
        <v>44514.900219907409</v>
      </c>
      <c r="BM2583" t="s">
        <v>77</v>
      </c>
      <c r="BQ2583" t="s">
        <v>81</v>
      </c>
    </row>
    <row r="2584" spans="1:72" x14ac:dyDescent="0.25">
      <c r="A2584" t="s">
        <v>23146</v>
      </c>
      <c r="B2584" t="s">
        <v>73</v>
      </c>
      <c r="C2584" t="s">
        <v>23147</v>
      </c>
      <c r="E2584" t="s">
        <v>23144</v>
      </c>
      <c r="F2584">
        <v>1200038180305</v>
      </c>
      <c r="H2584" t="s">
        <v>116</v>
      </c>
      <c r="K2584" s="2">
        <v>44519</v>
      </c>
      <c r="L2584" t="s">
        <v>195</v>
      </c>
      <c r="M2584" s="1">
        <v>44519.451342592591</v>
      </c>
      <c r="N2584" t="s">
        <v>69</v>
      </c>
      <c r="O2584" t="s">
        <v>121</v>
      </c>
      <c r="P2584" t="s">
        <v>117</v>
      </c>
      <c r="Q2584" t="s">
        <v>23148</v>
      </c>
      <c r="R2584" t="s">
        <v>16773</v>
      </c>
      <c r="V2584">
        <v>992999141</v>
      </c>
      <c r="AV2584" s="1">
        <v>44519.515405092592</v>
      </c>
      <c r="AW2584" t="s">
        <v>71</v>
      </c>
      <c r="BC2584" s="1">
        <v>44514.900219907409</v>
      </c>
      <c r="BM2584" t="s">
        <v>77</v>
      </c>
      <c r="BQ2584" t="s">
        <v>81</v>
      </c>
    </row>
    <row r="2585" spans="1:72" x14ac:dyDescent="0.25">
      <c r="A2585" t="s">
        <v>23149</v>
      </c>
      <c r="B2585" t="s">
        <v>124</v>
      </c>
      <c r="C2585" t="s">
        <v>23150</v>
      </c>
      <c r="D2585" t="s">
        <v>128</v>
      </c>
      <c r="E2585" t="s">
        <v>23151</v>
      </c>
      <c r="G2585">
        <v>501656003</v>
      </c>
      <c r="H2585" t="s">
        <v>94</v>
      </c>
      <c r="K2585" s="2">
        <v>44519</v>
      </c>
      <c r="L2585" t="s">
        <v>195</v>
      </c>
      <c r="M2585" s="1">
        <v>44519.337708333333</v>
      </c>
      <c r="N2585" t="s">
        <v>69</v>
      </c>
      <c r="O2585" t="s">
        <v>1189</v>
      </c>
      <c r="P2585" t="s">
        <v>223</v>
      </c>
      <c r="Q2585" t="s">
        <v>23152</v>
      </c>
      <c r="R2585" t="s">
        <v>147</v>
      </c>
      <c r="AA2585" t="s">
        <v>23153</v>
      </c>
      <c r="AV2585" s="1">
        <v>44519.651412037034</v>
      </c>
      <c r="AW2585" t="s">
        <v>71</v>
      </c>
      <c r="BC2585" s="1">
        <v>44518.429803240739</v>
      </c>
      <c r="BQ2585" t="s">
        <v>81</v>
      </c>
    </row>
    <row r="2586" spans="1:72" x14ac:dyDescent="0.25">
      <c r="A2586" t="s">
        <v>23154</v>
      </c>
      <c r="B2586" t="s">
        <v>67</v>
      </c>
      <c r="C2586" t="s">
        <v>23155</v>
      </c>
      <c r="E2586" t="s">
        <v>23156</v>
      </c>
      <c r="F2586">
        <v>1900033149845</v>
      </c>
      <c r="G2586">
        <v>542692104</v>
      </c>
      <c r="H2586" t="s">
        <v>68</v>
      </c>
      <c r="J2586" t="s">
        <v>79</v>
      </c>
      <c r="K2586" s="2">
        <v>44519</v>
      </c>
      <c r="L2586" t="s">
        <v>195</v>
      </c>
      <c r="M2586" s="1">
        <v>44519.447280092594</v>
      </c>
      <c r="N2586" t="s">
        <v>75</v>
      </c>
      <c r="O2586" t="s">
        <v>138</v>
      </c>
      <c r="R2586" t="s">
        <v>23157</v>
      </c>
      <c r="S2586" t="s">
        <v>139</v>
      </c>
      <c r="U2586" t="s">
        <v>103</v>
      </c>
      <c r="V2586" t="s">
        <v>23158</v>
      </c>
      <c r="W2586">
        <v>76983</v>
      </c>
      <c r="AA2586" t="s">
        <v>23159</v>
      </c>
      <c r="AC2586">
        <v>6298</v>
      </c>
      <c r="AF2586" t="s">
        <v>23160</v>
      </c>
      <c r="AG2586" s="4" t="s">
        <v>23161</v>
      </c>
      <c r="AH2586" t="s">
        <v>82</v>
      </c>
      <c r="AK2586" t="s">
        <v>23162</v>
      </c>
      <c r="AN2586" t="s">
        <v>89</v>
      </c>
      <c r="AU2586" s="1">
        <v>44519.698888888888</v>
      </c>
      <c r="AW2586" t="s">
        <v>71</v>
      </c>
      <c r="BC2586" s="1">
        <v>44518.435173611113</v>
      </c>
      <c r="BL2586" t="s">
        <v>23163</v>
      </c>
      <c r="BN2586" t="s">
        <v>84</v>
      </c>
      <c r="BO2586" t="s">
        <v>23164</v>
      </c>
      <c r="BP2586" t="s">
        <v>585</v>
      </c>
      <c r="BQ2586" t="s">
        <v>81</v>
      </c>
      <c r="BS2586" t="s">
        <v>85</v>
      </c>
      <c r="BT2586" t="s">
        <v>85</v>
      </c>
    </row>
    <row r="2587" spans="1:72" x14ac:dyDescent="0.25">
      <c r="A2587" t="s">
        <v>23165</v>
      </c>
      <c r="B2587" t="s">
        <v>122</v>
      </c>
      <c r="C2587" t="s">
        <v>23166</v>
      </c>
      <c r="E2587" t="s">
        <v>23167</v>
      </c>
      <c r="F2587">
        <v>2000000409031</v>
      </c>
      <c r="G2587">
        <v>3346203609</v>
      </c>
      <c r="H2587" t="s">
        <v>68</v>
      </c>
      <c r="J2587" t="s">
        <v>79</v>
      </c>
      <c r="K2587" s="2">
        <v>44519</v>
      </c>
      <c r="L2587" t="s">
        <v>197</v>
      </c>
      <c r="M2587" s="1">
        <v>44519.586539351854</v>
      </c>
      <c r="N2587" t="s">
        <v>75</v>
      </c>
      <c r="O2587" t="s">
        <v>1063</v>
      </c>
      <c r="R2587" t="s">
        <v>23168</v>
      </c>
      <c r="S2587" t="s">
        <v>144</v>
      </c>
      <c r="U2587" t="s">
        <v>81</v>
      </c>
      <c r="V2587" t="s">
        <v>23169</v>
      </c>
      <c r="W2587">
        <v>61633</v>
      </c>
      <c r="AA2587" t="s">
        <v>23170</v>
      </c>
      <c r="AC2587">
        <v>65764</v>
      </c>
      <c r="AF2587" t="s">
        <v>23171</v>
      </c>
      <c r="AG2587" s="4" t="s">
        <v>23172</v>
      </c>
      <c r="AH2587" t="s">
        <v>82</v>
      </c>
      <c r="AK2587" t="s">
        <v>23173</v>
      </c>
      <c r="AN2587" t="s">
        <v>144</v>
      </c>
      <c r="AU2587" s="1">
        <v>44519.649884259263</v>
      </c>
      <c r="AW2587" t="s">
        <v>71</v>
      </c>
      <c r="BC2587" s="1">
        <v>44518.434108796297</v>
      </c>
      <c r="BL2587" t="s">
        <v>23174</v>
      </c>
      <c r="BN2587" t="s">
        <v>325</v>
      </c>
      <c r="BO2587" t="s">
        <v>23175</v>
      </c>
      <c r="BP2587" t="s">
        <v>585</v>
      </c>
      <c r="BQ2587" t="s">
        <v>81</v>
      </c>
      <c r="BS2587" t="s">
        <v>85</v>
      </c>
      <c r="BT2587" t="s">
        <v>85</v>
      </c>
    </row>
    <row r="2588" spans="1:72" x14ac:dyDescent="0.25">
      <c r="A2588" t="s">
        <v>23176</v>
      </c>
      <c r="B2588" t="s">
        <v>120</v>
      </c>
      <c r="C2588" t="s">
        <v>23177</v>
      </c>
      <c r="E2588" t="s">
        <v>23178</v>
      </c>
      <c r="F2588">
        <v>1900031257460</v>
      </c>
      <c r="G2588">
        <v>565590909</v>
      </c>
      <c r="H2588" t="s">
        <v>68</v>
      </c>
      <c r="J2588" t="s">
        <v>79</v>
      </c>
      <c r="K2588" s="2">
        <v>44519</v>
      </c>
      <c r="L2588" t="s">
        <v>197</v>
      </c>
      <c r="M2588" s="1">
        <v>44519.553622685184</v>
      </c>
      <c r="N2588" t="s">
        <v>75</v>
      </c>
      <c r="O2588" t="s">
        <v>138</v>
      </c>
      <c r="R2588" t="s">
        <v>23179</v>
      </c>
      <c r="S2588" t="s">
        <v>139</v>
      </c>
      <c r="U2588" t="s">
        <v>81</v>
      </c>
      <c r="V2588" t="s">
        <v>23180</v>
      </c>
      <c r="W2588">
        <v>61150</v>
      </c>
      <c r="X2588">
        <v>34833</v>
      </c>
      <c r="AA2588" t="s">
        <v>23181</v>
      </c>
      <c r="AF2588" t="s">
        <v>23182</v>
      </c>
      <c r="AG2588" s="4" t="s">
        <v>23183</v>
      </c>
      <c r="AH2588" t="s">
        <v>82</v>
      </c>
      <c r="AK2588" t="s">
        <v>23184</v>
      </c>
      <c r="AN2588" t="s">
        <v>89</v>
      </c>
      <c r="AU2588" s="1">
        <v>44519.698773148149</v>
      </c>
      <c r="AW2588" t="s">
        <v>71</v>
      </c>
      <c r="BC2588" s="1">
        <v>44518.435173611113</v>
      </c>
      <c r="BH2588" t="s">
        <v>23185</v>
      </c>
      <c r="BL2588" t="s">
        <v>23186</v>
      </c>
      <c r="BM2588" t="s">
        <v>77</v>
      </c>
      <c r="BN2588" t="s">
        <v>84</v>
      </c>
      <c r="BO2588" t="s">
        <v>23187</v>
      </c>
      <c r="BP2588" t="s">
        <v>585</v>
      </c>
      <c r="BQ2588" t="s">
        <v>81</v>
      </c>
      <c r="BS2588" t="s">
        <v>85</v>
      </c>
      <c r="BT2588" t="s">
        <v>85</v>
      </c>
    </row>
    <row r="2589" spans="1:72" x14ac:dyDescent="0.25">
      <c r="A2589" t="s">
        <v>23188</v>
      </c>
      <c r="B2589" t="s">
        <v>120</v>
      </c>
      <c r="C2589" t="s">
        <v>23189</v>
      </c>
      <c r="E2589" t="s">
        <v>23190</v>
      </c>
      <c r="F2589">
        <v>2000015687521</v>
      </c>
      <c r="G2589">
        <v>3968621502</v>
      </c>
      <c r="H2589" t="s">
        <v>68</v>
      </c>
      <c r="J2589" t="s">
        <v>79</v>
      </c>
      <c r="K2589" s="2">
        <v>44519</v>
      </c>
      <c r="L2589" t="s">
        <v>195</v>
      </c>
      <c r="M2589" s="1">
        <v>44519.441319444442</v>
      </c>
      <c r="N2589" t="s">
        <v>75</v>
      </c>
      <c r="O2589" t="s">
        <v>132</v>
      </c>
      <c r="R2589" t="s">
        <v>23191</v>
      </c>
      <c r="S2589" t="s">
        <v>23192</v>
      </c>
      <c r="U2589" t="s">
        <v>81</v>
      </c>
      <c r="V2589" t="s">
        <v>23193</v>
      </c>
      <c r="W2589">
        <v>2625</v>
      </c>
      <c r="X2589">
        <v>4450</v>
      </c>
      <c r="AA2589" t="s">
        <v>23194</v>
      </c>
      <c r="AC2589">
        <v>9985</v>
      </c>
      <c r="AF2589" t="s">
        <v>23195</v>
      </c>
      <c r="AG2589" t="s">
        <v>23196</v>
      </c>
      <c r="AH2589" t="s">
        <v>82</v>
      </c>
      <c r="AK2589" t="s">
        <v>23197</v>
      </c>
      <c r="AN2589" t="s">
        <v>169</v>
      </c>
      <c r="AU2589" s="1">
        <v>44519.508923611109</v>
      </c>
      <c r="AW2589" t="s">
        <v>71</v>
      </c>
      <c r="BC2589" s="1">
        <v>44518.451261574075</v>
      </c>
      <c r="BL2589" t="s">
        <v>23198</v>
      </c>
      <c r="BM2589" t="s">
        <v>77</v>
      </c>
      <c r="BN2589" t="s">
        <v>84</v>
      </c>
      <c r="BO2589" t="s">
        <v>23199</v>
      </c>
      <c r="BP2589" t="s">
        <v>724</v>
      </c>
      <c r="BQ2589" t="s">
        <v>81</v>
      </c>
      <c r="BS2589" t="s">
        <v>85</v>
      </c>
      <c r="BT2589" t="s">
        <v>85</v>
      </c>
    </row>
    <row r="2590" spans="1:72" x14ac:dyDescent="0.25">
      <c r="A2590" t="s">
        <v>23200</v>
      </c>
      <c r="B2590" t="s">
        <v>151</v>
      </c>
      <c r="C2590" t="s">
        <v>23201</v>
      </c>
      <c r="E2590" t="s">
        <v>23202</v>
      </c>
      <c r="F2590">
        <v>1800019638113</v>
      </c>
      <c r="G2590">
        <v>9129801005</v>
      </c>
      <c r="H2590" t="s">
        <v>108</v>
      </c>
      <c r="J2590" t="s">
        <v>79</v>
      </c>
      <c r="K2590" s="2">
        <v>44519</v>
      </c>
      <c r="L2590" t="s">
        <v>195</v>
      </c>
      <c r="M2590" s="1">
        <v>44519.361527777779</v>
      </c>
      <c r="N2590" t="s">
        <v>75</v>
      </c>
      <c r="O2590" t="s">
        <v>149</v>
      </c>
      <c r="R2590" t="s">
        <v>23203</v>
      </c>
      <c r="S2590" t="s">
        <v>23204</v>
      </c>
      <c r="U2590" t="s">
        <v>81</v>
      </c>
      <c r="V2590" t="s">
        <v>23205</v>
      </c>
      <c r="AA2590" t="s">
        <v>23206</v>
      </c>
      <c r="AH2590" t="s">
        <v>23207</v>
      </c>
      <c r="AN2590" t="s">
        <v>89</v>
      </c>
      <c r="AO2590" t="s">
        <v>89</v>
      </c>
      <c r="AU2590" s="1">
        <v>44519.38486111111</v>
      </c>
      <c r="AW2590" t="s">
        <v>71</v>
      </c>
      <c r="BC2590" s="1">
        <v>44518.470960648148</v>
      </c>
      <c r="BL2590" t="s">
        <v>23208</v>
      </c>
      <c r="BN2590" t="s">
        <v>84</v>
      </c>
      <c r="BP2590" t="s">
        <v>751</v>
      </c>
      <c r="BQ2590" t="s">
        <v>81</v>
      </c>
    </row>
    <row r="2591" spans="1:72" x14ac:dyDescent="0.25">
      <c r="A2591" t="s">
        <v>23209</v>
      </c>
      <c r="B2591" t="s">
        <v>67</v>
      </c>
      <c r="C2591" t="s">
        <v>23210</v>
      </c>
      <c r="E2591" t="s">
        <v>23211</v>
      </c>
      <c r="F2591">
        <v>1030063171112</v>
      </c>
      <c r="G2591">
        <v>7612934204</v>
      </c>
      <c r="H2591" t="s">
        <v>68</v>
      </c>
      <c r="I2591" t="s">
        <v>86</v>
      </c>
      <c r="J2591" t="s">
        <v>87</v>
      </c>
      <c r="K2591" s="2">
        <v>44519</v>
      </c>
      <c r="L2591" t="s">
        <v>195</v>
      </c>
      <c r="M2591" s="1">
        <v>44519.364004629628</v>
      </c>
      <c r="N2591" t="s">
        <v>75</v>
      </c>
      <c r="O2591" t="s">
        <v>785</v>
      </c>
      <c r="R2591" t="s">
        <v>324</v>
      </c>
      <c r="S2591" t="s">
        <v>23212</v>
      </c>
      <c r="U2591" t="s">
        <v>81</v>
      </c>
      <c r="V2591" t="s">
        <v>23213</v>
      </c>
      <c r="W2591" t="s">
        <v>23214</v>
      </c>
      <c r="AA2591" t="s">
        <v>23215</v>
      </c>
      <c r="AG2591" t="s">
        <v>22562</v>
      </c>
      <c r="AH2591" t="s">
        <v>82</v>
      </c>
      <c r="AN2591" t="s">
        <v>216</v>
      </c>
      <c r="AU2591" s="1">
        <v>44519.435868055552</v>
      </c>
      <c r="AW2591" t="s">
        <v>71</v>
      </c>
      <c r="BC2591" s="1">
        <v>44518.436400462961</v>
      </c>
      <c r="BL2591" t="s">
        <v>23216</v>
      </c>
      <c r="BN2591" t="s">
        <v>84</v>
      </c>
      <c r="BO2591" t="s">
        <v>23217</v>
      </c>
      <c r="BP2591" t="s">
        <v>585</v>
      </c>
      <c r="BQ2591" t="s">
        <v>81</v>
      </c>
      <c r="BS2591" t="s">
        <v>85</v>
      </c>
    </row>
    <row r="2592" spans="1:72" x14ac:dyDescent="0.25">
      <c r="A2592" t="s">
        <v>23218</v>
      </c>
      <c r="B2592" t="s">
        <v>67</v>
      </c>
      <c r="C2592" t="s">
        <v>23219</v>
      </c>
      <c r="E2592" t="s">
        <v>23220</v>
      </c>
      <c r="F2592">
        <v>1012756947018</v>
      </c>
      <c r="G2592">
        <v>3000547408</v>
      </c>
      <c r="H2592" t="s">
        <v>68</v>
      </c>
      <c r="J2592" t="s">
        <v>79</v>
      </c>
      <c r="K2592" s="2">
        <v>44519</v>
      </c>
      <c r="L2592" t="s">
        <v>197</v>
      </c>
      <c r="M2592" s="1">
        <v>44519.603032407409</v>
      </c>
      <c r="N2592" t="s">
        <v>75</v>
      </c>
      <c r="O2592" t="s">
        <v>785</v>
      </c>
      <c r="R2592" t="s">
        <v>23221</v>
      </c>
      <c r="S2592" t="s">
        <v>216</v>
      </c>
      <c r="U2592" t="s">
        <v>103</v>
      </c>
      <c r="V2592" t="s">
        <v>23222</v>
      </c>
      <c r="W2592">
        <v>16174</v>
      </c>
      <c r="AA2592" t="s">
        <v>23223</v>
      </c>
      <c r="AF2592" t="s">
        <v>23224</v>
      </c>
      <c r="AG2592" t="s">
        <v>23225</v>
      </c>
      <c r="AH2592" t="s">
        <v>82</v>
      </c>
      <c r="AK2592" t="s">
        <v>23226</v>
      </c>
      <c r="AN2592" t="s">
        <v>216</v>
      </c>
      <c r="AU2592" s="1">
        <v>44519.66128472222</v>
      </c>
      <c r="AW2592" t="s">
        <v>71</v>
      </c>
      <c r="BC2592" s="1">
        <v>44518.436400462961</v>
      </c>
      <c r="BL2592" t="s">
        <v>23227</v>
      </c>
      <c r="BN2592" t="s">
        <v>84</v>
      </c>
      <c r="BO2592" t="s">
        <v>23228</v>
      </c>
      <c r="BP2592" t="s">
        <v>585</v>
      </c>
      <c r="BQ2592" t="s">
        <v>81</v>
      </c>
      <c r="BS2592" t="s">
        <v>85</v>
      </c>
      <c r="BT2592" t="s">
        <v>85</v>
      </c>
    </row>
    <row r="2593" spans="1:72" x14ac:dyDescent="0.25">
      <c r="A2593" t="s">
        <v>23229</v>
      </c>
      <c r="B2593" t="s">
        <v>122</v>
      </c>
      <c r="C2593" t="s">
        <v>23230</v>
      </c>
      <c r="E2593" t="s">
        <v>23231</v>
      </c>
      <c r="F2593">
        <v>1012805150649</v>
      </c>
      <c r="G2593">
        <v>3085188604</v>
      </c>
      <c r="H2593" t="s">
        <v>68</v>
      </c>
      <c r="J2593" t="s">
        <v>79</v>
      </c>
      <c r="K2593" s="2">
        <v>44519</v>
      </c>
      <c r="L2593" t="s">
        <v>195</v>
      </c>
      <c r="M2593" s="1">
        <v>44519.48510416667</v>
      </c>
      <c r="N2593" t="s">
        <v>75</v>
      </c>
      <c r="O2593" t="s">
        <v>712</v>
      </c>
      <c r="R2593" t="s">
        <v>23232</v>
      </c>
      <c r="S2593" t="s">
        <v>168</v>
      </c>
      <c r="U2593" t="s">
        <v>81</v>
      </c>
      <c r="V2593" t="s">
        <v>23233</v>
      </c>
      <c r="W2593" t="s">
        <v>23234</v>
      </c>
      <c r="AA2593" t="s">
        <v>23235</v>
      </c>
      <c r="AC2593">
        <v>7619</v>
      </c>
      <c r="AF2593" t="s">
        <v>23236</v>
      </c>
      <c r="AG2593" t="s">
        <v>23237</v>
      </c>
      <c r="AH2593" t="s">
        <v>89</v>
      </c>
      <c r="AK2593" t="s">
        <v>23238</v>
      </c>
      <c r="AN2593" t="s">
        <v>89</v>
      </c>
      <c r="AU2593" s="1">
        <v>44519.582974537036</v>
      </c>
      <c r="AW2593" t="s">
        <v>71</v>
      </c>
      <c r="BC2593" s="1">
        <v>44518.537766203706</v>
      </c>
      <c r="BL2593" t="s">
        <v>23239</v>
      </c>
      <c r="BN2593" t="s">
        <v>84</v>
      </c>
      <c r="BO2593" t="s">
        <v>23240</v>
      </c>
      <c r="BP2593" t="s">
        <v>585</v>
      </c>
      <c r="BQ2593" t="s">
        <v>81</v>
      </c>
      <c r="BS2593" t="s">
        <v>85</v>
      </c>
      <c r="BT2593" t="s">
        <v>85</v>
      </c>
    </row>
    <row r="2594" spans="1:72" x14ac:dyDescent="0.25">
      <c r="A2594" t="s">
        <v>23241</v>
      </c>
      <c r="B2594" t="s">
        <v>101</v>
      </c>
      <c r="C2594" t="s">
        <v>23242</v>
      </c>
      <c r="E2594" t="s">
        <v>23243</v>
      </c>
      <c r="F2594">
        <v>2000009806656</v>
      </c>
      <c r="G2594">
        <v>4001709500</v>
      </c>
      <c r="H2594" t="s">
        <v>68</v>
      </c>
      <c r="J2594" t="s">
        <v>79</v>
      </c>
      <c r="K2594" s="2">
        <v>44519</v>
      </c>
      <c r="L2594" t="s">
        <v>210</v>
      </c>
      <c r="M2594" s="1">
        <v>44519.359502314815</v>
      </c>
      <c r="N2594" t="s">
        <v>75</v>
      </c>
      <c r="O2594" t="s">
        <v>106</v>
      </c>
      <c r="R2594" t="s">
        <v>23244</v>
      </c>
      <c r="S2594" t="s">
        <v>23245</v>
      </c>
      <c r="U2594" t="s">
        <v>103</v>
      </c>
      <c r="V2594" t="s">
        <v>23246</v>
      </c>
      <c r="AA2594" t="s">
        <v>23247</v>
      </c>
      <c r="AC2594">
        <v>5744</v>
      </c>
      <c r="AF2594" t="s">
        <v>23248</v>
      </c>
      <c r="AG2594" t="s">
        <v>23249</v>
      </c>
      <c r="AH2594" t="s">
        <v>82</v>
      </c>
      <c r="AK2594" t="s">
        <v>23250</v>
      </c>
      <c r="AN2594" t="s">
        <v>89</v>
      </c>
      <c r="AU2594" s="1">
        <v>44519.462777777779</v>
      </c>
      <c r="AW2594" t="s">
        <v>71</v>
      </c>
      <c r="BC2594" s="1">
        <v>44518.514085648145</v>
      </c>
      <c r="BL2594" t="s">
        <v>23251</v>
      </c>
      <c r="BN2594" t="s">
        <v>84</v>
      </c>
      <c r="BO2594" t="s">
        <v>23252</v>
      </c>
      <c r="BP2594" t="s">
        <v>585</v>
      </c>
      <c r="BQ2594" t="s">
        <v>81</v>
      </c>
      <c r="BS2594" t="s">
        <v>85</v>
      </c>
      <c r="BT2594" t="s">
        <v>85</v>
      </c>
    </row>
    <row r="2595" spans="1:72" x14ac:dyDescent="0.25">
      <c r="A2595" t="s">
        <v>23253</v>
      </c>
      <c r="B2595" t="s">
        <v>67</v>
      </c>
      <c r="C2595" t="s">
        <v>23254</v>
      </c>
      <c r="E2595" t="s">
        <v>23255</v>
      </c>
      <c r="F2595">
        <v>1012393626820</v>
      </c>
      <c r="G2595">
        <v>9117919708</v>
      </c>
      <c r="H2595" t="s">
        <v>68</v>
      </c>
      <c r="J2595" t="s">
        <v>79</v>
      </c>
      <c r="K2595" s="2">
        <v>44519</v>
      </c>
      <c r="L2595" t="s">
        <v>197</v>
      </c>
      <c r="M2595" s="1">
        <v>44519.582233796296</v>
      </c>
      <c r="N2595" t="s">
        <v>75</v>
      </c>
      <c r="O2595" t="s">
        <v>199</v>
      </c>
      <c r="R2595" t="s">
        <v>23256</v>
      </c>
      <c r="S2595" t="s">
        <v>88</v>
      </c>
      <c r="U2595" t="s">
        <v>81</v>
      </c>
      <c r="V2595" t="s">
        <v>23257</v>
      </c>
      <c r="W2595">
        <v>99741</v>
      </c>
      <c r="AA2595" t="s">
        <v>23258</v>
      </c>
      <c r="AC2595">
        <v>24942</v>
      </c>
      <c r="AF2595" t="s">
        <v>23259</v>
      </c>
      <c r="AG2595" s="4" t="s">
        <v>23260</v>
      </c>
      <c r="AH2595" t="s">
        <v>82</v>
      </c>
      <c r="AK2595" t="s">
        <v>23261</v>
      </c>
      <c r="AN2595" t="s">
        <v>89</v>
      </c>
      <c r="AU2595" s="1">
        <v>44519.626168981478</v>
      </c>
      <c r="AW2595" t="s">
        <v>71</v>
      </c>
      <c r="BC2595" s="1">
        <v>44518.439918981479</v>
      </c>
      <c r="BH2595" t="s">
        <v>23262</v>
      </c>
      <c r="BL2595" t="s">
        <v>23263</v>
      </c>
      <c r="BN2595" t="s">
        <v>84</v>
      </c>
      <c r="BO2595" t="s">
        <v>23264</v>
      </c>
      <c r="BP2595" t="s">
        <v>585</v>
      </c>
      <c r="BQ2595" t="s">
        <v>81</v>
      </c>
      <c r="BS2595" t="s">
        <v>85</v>
      </c>
      <c r="BT2595" t="s">
        <v>85</v>
      </c>
    </row>
    <row r="2596" spans="1:72" x14ac:dyDescent="0.25">
      <c r="A2596" t="s">
        <v>23265</v>
      </c>
      <c r="B2596" t="s">
        <v>67</v>
      </c>
      <c r="C2596" t="s">
        <v>23266</v>
      </c>
      <c r="E2596" t="s">
        <v>23267</v>
      </c>
      <c r="F2596">
        <v>1012743896125</v>
      </c>
      <c r="G2596">
        <v>3003390203</v>
      </c>
      <c r="H2596" t="s">
        <v>68</v>
      </c>
      <c r="J2596" t="s">
        <v>79</v>
      </c>
      <c r="K2596" s="2">
        <v>44519</v>
      </c>
      <c r="L2596" t="s">
        <v>195</v>
      </c>
      <c r="M2596" s="1">
        <v>44519.457233796296</v>
      </c>
      <c r="N2596" t="s">
        <v>75</v>
      </c>
      <c r="O2596" t="s">
        <v>785</v>
      </c>
      <c r="R2596" t="s">
        <v>23268</v>
      </c>
      <c r="S2596" t="s">
        <v>216</v>
      </c>
      <c r="U2596" t="s">
        <v>81</v>
      </c>
      <c r="V2596" t="s">
        <v>23269</v>
      </c>
      <c r="W2596">
        <v>68269</v>
      </c>
      <c r="AA2596" t="s">
        <v>23270</v>
      </c>
      <c r="AF2596" t="s">
        <v>23271</v>
      </c>
      <c r="AG2596" t="s">
        <v>23272</v>
      </c>
      <c r="AH2596">
        <v>13809</v>
      </c>
      <c r="AK2596" t="s">
        <v>23273</v>
      </c>
      <c r="AN2596" t="s">
        <v>216</v>
      </c>
      <c r="AU2596" s="1">
        <v>44519.545046296298</v>
      </c>
      <c r="AW2596" t="s">
        <v>71</v>
      </c>
      <c r="BC2596" s="1">
        <v>44518.478344907409</v>
      </c>
      <c r="BL2596" t="s">
        <v>23274</v>
      </c>
      <c r="BN2596" t="s">
        <v>84</v>
      </c>
      <c r="BO2596" t="s">
        <v>23275</v>
      </c>
      <c r="BP2596" t="s">
        <v>585</v>
      </c>
      <c r="BQ2596" t="s">
        <v>81</v>
      </c>
      <c r="BS2596" t="s">
        <v>85</v>
      </c>
      <c r="BT2596" t="s">
        <v>85</v>
      </c>
    </row>
    <row r="2597" spans="1:72" x14ac:dyDescent="0.25">
      <c r="A2597" t="s">
        <v>23276</v>
      </c>
      <c r="B2597" t="s">
        <v>151</v>
      </c>
      <c r="C2597" t="s">
        <v>23277</v>
      </c>
      <c r="E2597" t="s">
        <v>23278</v>
      </c>
      <c r="F2597">
        <v>1800019385833</v>
      </c>
      <c r="G2597">
        <v>1070187610</v>
      </c>
      <c r="H2597" t="s">
        <v>68</v>
      </c>
      <c r="I2597" t="s">
        <v>86</v>
      </c>
      <c r="J2597" t="s">
        <v>87</v>
      </c>
      <c r="K2597" s="2">
        <v>44519</v>
      </c>
      <c r="L2597" t="s">
        <v>195</v>
      </c>
      <c r="M2597" s="1">
        <v>44519.432372685187</v>
      </c>
      <c r="N2597" t="s">
        <v>69</v>
      </c>
      <c r="O2597" t="s">
        <v>149</v>
      </c>
      <c r="P2597" t="s">
        <v>107</v>
      </c>
      <c r="Q2597" t="s">
        <v>23279</v>
      </c>
      <c r="R2597" t="s">
        <v>153</v>
      </c>
      <c r="V2597" t="s">
        <v>23280</v>
      </c>
      <c r="AA2597">
        <v>339232</v>
      </c>
      <c r="AV2597" s="1">
        <v>44522.381944444445</v>
      </c>
      <c r="AW2597" t="s">
        <v>71</v>
      </c>
      <c r="BC2597" s="1">
        <v>44518.470960648148</v>
      </c>
      <c r="BL2597" t="s">
        <v>23281</v>
      </c>
      <c r="BP2597" t="s">
        <v>585</v>
      </c>
      <c r="BQ2597" t="s">
        <v>81</v>
      </c>
    </row>
    <row r="2598" spans="1:72" x14ac:dyDescent="0.25">
      <c r="A2598" t="s">
        <v>23282</v>
      </c>
      <c r="B2598" t="s">
        <v>122</v>
      </c>
      <c r="C2598" t="s">
        <v>23283</v>
      </c>
      <c r="E2598" t="s">
        <v>23284</v>
      </c>
      <c r="F2598">
        <v>2000052120433</v>
      </c>
      <c r="H2598" t="s">
        <v>86</v>
      </c>
      <c r="J2598" t="s">
        <v>87</v>
      </c>
      <c r="K2598" s="2">
        <v>44519</v>
      </c>
      <c r="L2598" t="s">
        <v>197</v>
      </c>
      <c r="M2598" s="1">
        <v>44519.542662037034</v>
      </c>
      <c r="N2598" t="s">
        <v>75</v>
      </c>
      <c r="O2598" t="s">
        <v>126</v>
      </c>
      <c r="R2598" t="s">
        <v>23285</v>
      </c>
      <c r="S2598" t="s">
        <v>127</v>
      </c>
      <c r="U2598" t="s">
        <v>81</v>
      </c>
      <c r="V2598" t="s">
        <v>23286</v>
      </c>
      <c r="W2598">
        <v>8222</v>
      </c>
      <c r="X2598">
        <v>8894</v>
      </c>
      <c r="AG2598" t="s">
        <v>23287</v>
      </c>
      <c r="AH2598" t="s">
        <v>89</v>
      </c>
      <c r="AN2598" t="s">
        <v>89</v>
      </c>
      <c r="AU2598" s="1">
        <v>44519.57917824074</v>
      </c>
      <c r="AW2598" t="s">
        <v>71</v>
      </c>
      <c r="BC2598" s="1">
        <v>44518.438125000001</v>
      </c>
      <c r="BL2598" t="s">
        <v>23288</v>
      </c>
      <c r="BN2598" t="s">
        <v>84</v>
      </c>
      <c r="BO2598" t="s">
        <v>23289</v>
      </c>
      <c r="BP2598" t="s">
        <v>761</v>
      </c>
      <c r="BQ2598" t="s">
        <v>81</v>
      </c>
      <c r="BS2598" t="s">
        <v>85</v>
      </c>
    </row>
    <row r="2599" spans="1:72" x14ac:dyDescent="0.25">
      <c r="A2599" t="s">
        <v>23290</v>
      </c>
      <c r="B2599" t="s">
        <v>151</v>
      </c>
      <c r="C2599" t="s">
        <v>23291</v>
      </c>
      <c r="E2599" t="s">
        <v>23292</v>
      </c>
      <c r="F2599">
        <v>1023510017180</v>
      </c>
      <c r="G2599">
        <v>7418824404</v>
      </c>
      <c r="H2599" t="s">
        <v>68</v>
      </c>
      <c r="I2599" t="s">
        <v>86</v>
      </c>
      <c r="J2599" t="s">
        <v>87</v>
      </c>
      <c r="K2599" s="2">
        <v>44519</v>
      </c>
      <c r="L2599" t="s">
        <v>195</v>
      </c>
      <c r="M2599" s="1">
        <v>44519.333564814813</v>
      </c>
      <c r="N2599" t="s">
        <v>75</v>
      </c>
      <c r="O2599" t="s">
        <v>119</v>
      </c>
      <c r="R2599" t="s">
        <v>153</v>
      </c>
      <c r="S2599" t="s">
        <v>23293</v>
      </c>
      <c r="U2599" t="s">
        <v>81</v>
      </c>
      <c r="V2599" t="s">
        <v>23294</v>
      </c>
      <c r="W2599">
        <v>62825</v>
      </c>
      <c r="AA2599">
        <v>642718</v>
      </c>
      <c r="AG2599" t="s">
        <v>23295</v>
      </c>
      <c r="AH2599" t="s">
        <v>82</v>
      </c>
      <c r="AN2599" t="s">
        <v>89</v>
      </c>
      <c r="AU2599" s="1">
        <v>44519.364629629628</v>
      </c>
      <c r="AW2599" t="s">
        <v>71</v>
      </c>
      <c r="BC2599" s="1">
        <v>44518.523240740738</v>
      </c>
      <c r="BL2599" t="s">
        <v>23296</v>
      </c>
      <c r="BN2599" t="s">
        <v>84</v>
      </c>
      <c r="BO2599" t="s">
        <v>23297</v>
      </c>
      <c r="BP2599" t="s">
        <v>585</v>
      </c>
      <c r="BQ2599" t="s">
        <v>81</v>
      </c>
      <c r="BS2599" t="s">
        <v>85</v>
      </c>
    </row>
    <row r="2600" spans="1:72" x14ac:dyDescent="0.25">
      <c r="A2600" t="s">
        <v>23298</v>
      </c>
      <c r="B2600" t="s">
        <v>67</v>
      </c>
      <c r="C2600" t="s">
        <v>23299</v>
      </c>
      <c r="E2600" t="s">
        <v>23300</v>
      </c>
      <c r="F2600">
        <v>1900041405017</v>
      </c>
      <c r="G2600">
        <v>600843700</v>
      </c>
      <c r="H2600" t="s">
        <v>68</v>
      </c>
      <c r="J2600" t="s">
        <v>79</v>
      </c>
      <c r="K2600" s="2">
        <v>44519</v>
      </c>
      <c r="L2600" t="s">
        <v>195</v>
      </c>
      <c r="M2600" s="1">
        <v>44519.422337962962</v>
      </c>
      <c r="N2600" t="s">
        <v>75</v>
      </c>
      <c r="O2600" t="s">
        <v>9633</v>
      </c>
      <c r="R2600" t="s">
        <v>23301</v>
      </c>
      <c r="V2600" t="s">
        <v>23302</v>
      </c>
      <c r="W2600">
        <v>1</v>
      </c>
      <c r="AA2600" t="s">
        <v>23303</v>
      </c>
      <c r="AC2600" t="s">
        <v>23304</v>
      </c>
      <c r="AF2600" t="s">
        <v>23305</v>
      </c>
      <c r="AG2600" s="4" t="s">
        <v>23306</v>
      </c>
      <c r="AK2600" t="s">
        <v>23307</v>
      </c>
      <c r="AU2600" s="1">
        <v>44519.458333333336</v>
      </c>
      <c r="AW2600" t="s">
        <v>71</v>
      </c>
      <c r="BC2600" s="1">
        <v>44518.454108796293</v>
      </c>
      <c r="BL2600" t="s">
        <v>23308</v>
      </c>
      <c r="BM2600" t="s">
        <v>77</v>
      </c>
      <c r="BP2600" t="s">
        <v>724</v>
      </c>
      <c r="BQ2600" t="s">
        <v>81</v>
      </c>
      <c r="BS2600" t="s">
        <v>85</v>
      </c>
      <c r="BT2600" t="s">
        <v>85</v>
      </c>
    </row>
    <row r="2601" spans="1:72" x14ac:dyDescent="0.25">
      <c r="A2601" t="s">
        <v>23309</v>
      </c>
      <c r="B2601" t="s">
        <v>122</v>
      </c>
      <c r="C2601" t="s">
        <v>23310</v>
      </c>
      <c r="E2601" t="s">
        <v>23311</v>
      </c>
      <c r="F2601">
        <v>1200026371698</v>
      </c>
      <c r="G2601">
        <v>3311240706</v>
      </c>
      <c r="H2601" t="s">
        <v>68</v>
      </c>
      <c r="I2601" t="s">
        <v>86</v>
      </c>
      <c r="J2601" t="s">
        <v>87</v>
      </c>
      <c r="K2601" s="2">
        <v>44519</v>
      </c>
      <c r="L2601" t="s">
        <v>197</v>
      </c>
      <c r="M2601" s="1">
        <v>44519.540520833332</v>
      </c>
      <c r="N2601" t="s">
        <v>75</v>
      </c>
      <c r="O2601" t="s">
        <v>112</v>
      </c>
      <c r="R2601" t="s">
        <v>23312</v>
      </c>
      <c r="S2601" t="s">
        <v>113</v>
      </c>
      <c r="U2601" t="s">
        <v>81</v>
      </c>
      <c r="V2601" t="s">
        <v>23313</v>
      </c>
      <c r="W2601">
        <v>1</v>
      </c>
      <c r="AA2601">
        <v>196751</v>
      </c>
      <c r="AG2601" t="s">
        <v>23314</v>
      </c>
      <c r="AH2601" t="s">
        <v>89</v>
      </c>
      <c r="AN2601" t="s">
        <v>89</v>
      </c>
      <c r="AU2601" s="1">
        <v>44519.583483796298</v>
      </c>
      <c r="AW2601" t="s">
        <v>71</v>
      </c>
      <c r="BC2601" s="1">
        <v>44518.494768518518</v>
      </c>
      <c r="BL2601" t="s">
        <v>23315</v>
      </c>
      <c r="BN2601" t="s">
        <v>84</v>
      </c>
      <c r="BO2601" t="s">
        <v>23316</v>
      </c>
      <c r="BP2601" t="s">
        <v>585</v>
      </c>
      <c r="BQ2601" t="s">
        <v>81</v>
      </c>
      <c r="BS2601" t="s">
        <v>85</v>
      </c>
    </row>
    <row r="2602" spans="1:72" x14ac:dyDescent="0.25">
      <c r="A2602" t="s">
        <v>23317</v>
      </c>
      <c r="B2602" t="s">
        <v>67</v>
      </c>
      <c r="C2602" t="s">
        <v>23318</v>
      </c>
      <c r="E2602" t="s">
        <v>23319</v>
      </c>
      <c r="F2602">
        <v>1012443701041</v>
      </c>
      <c r="G2602">
        <v>3091347101</v>
      </c>
      <c r="H2602" t="s">
        <v>68</v>
      </c>
      <c r="J2602" t="s">
        <v>79</v>
      </c>
      <c r="K2602" s="2">
        <v>44519</v>
      </c>
      <c r="L2602" t="s">
        <v>195</v>
      </c>
      <c r="M2602" s="1">
        <v>44519.35769675926</v>
      </c>
      <c r="N2602" t="s">
        <v>75</v>
      </c>
      <c r="O2602" t="s">
        <v>712</v>
      </c>
      <c r="R2602" t="s">
        <v>23320</v>
      </c>
      <c r="S2602" t="s">
        <v>168</v>
      </c>
      <c r="U2602" t="s">
        <v>81</v>
      </c>
      <c r="V2602" t="s">
        <v>23321</v>
      </c>
      <c r="W2602">
        <v>19238</v>
      </c>
      <c r="X2602">
        <v>42066</v>
      </c>
      <c r="AA2602" t="s">
        <v>23322</v>
      </c>
      <c r="AC2602">
        <v>26158</v>
      </c>
      <c r="AF2602" t="s">
        <v>23323</v>
      </c>
      <c r="AG2602" t="s">
        <v>23324</v>
      </c>
      <c r="AH2602" t="s">
        <v>89</v>
      </c>
      <c r="AK2602" t="s">
        <v>23325</v>
      </c>
      <c r="AN2602" t="s">
        <v>89</v>
      </c>
      <c r="AU2602" s="1">
        <v>44519.45548611111</v>
      </c>
      <c r="AW2602" t="s">
        <v>71</v>
      </c>
      <c r="BC2602" s="1">
        <v>44518.537766203706</v>
      </c>
      <c r="BL2602" t="s">
        <v>23326</v>
      </c>
      <c r="BN2602" t="s">
        <v>84</v>
      </c>
      <c r="BO2602" t="s">
        <v>23327</v>
      </c>
      <c r="BP2602" t="s">
        <v>724</v>
      </c>
      <c r="BQ2602" t="s">
        <v>81</v>
      </c>
      <c r="BS2602" t="s">
        <v>85</v>
      </c>
      <c r="BT2602" t="s">
        <v>85</v>
      </c>
    </row>
    <row r="2603" spans="1:72" x14ac:dyDescent="0.25">
      <c r="A2603" t="s">
        <v>23328</v>
      </c>
      <c r="B2603" t="s">
        <v>101</v>
      </c>
      <c r="C2603" t="s">
        <v>23329</v>
      </c>
      <c r="E2603" t="s">
        <v>23330</v>
      </c>
      <c r="F2603">
        <v>1012645571350</v>
      </c>
      <c r="H2603" t="s">
        <v>86</v>
      </c>
      <c r="K2603" s="2">
        <v>44519</v>
      </c>
      <c r="L2603" t="s">
        <v>195</v>
      </c>
      <c r="N2603" t="s">
        <v>95</v>
      </c>
      <c r="O2603" t="s">
        <v>119</v>
      </c>
      <c r="R2603" t="s">
        <v>23331</v>
      </c>
      <c r="V2603" t="s">
        <v>23332</v>
      </c>
      <c r="AW2603" t="s">
        <v>71</v>
      </c>
      <c r="AZ2603" t="s">
        <v>96</v>
      </c>
      <c r="BA2603" t="s">
        <v>97</v>
      </c>
      <c r="BB2603" t="s">
        <v>9365</v>
      </c>
      <c r="BC2603" s="1">
        <v>44518.523240740738</v>
      </c>
      <c r="BL2603" t="s">
        <v>23333</v>
      </c>
      <c r="BP2603" t="s">
        <v>761</v>
      </c>
      <c r="BQ2603" t="s">
        <v>81</v>
      </c>
    </row>
    <row r="2604" spans="1:72" x14ac:dyDescent="0.25">
      <c r="A2604" t="s">
        <v>23334</v>
      </c>
      <c r="B2604" t="s">
        <v>151</v>
      </c>
      <c r="C2604" t="s">
        <v>23335</v>
      </c>
      <c r="E2604" t="s">
        <v>23336</v>
      </c>
      <c r="F2604">
        <v>1800052073993</v>
      </c>
      <c r="G2604">
        <v>7421451709</v>
      </c>
      <c r="H2604" t="s">
        <v>68</v>
      </c>
      <c r="J2604" t="s">
        <v>79</v>
      </c>
      <c r="K2604" s="2">
        <v>44519</v>
      </c>
      <c r="L2604" t="s">
        <v>195</v>
      </c>
      <c r="M2604" s="1">
        <v>44519.324895833335</v>
      </c>
      <c r="N2604" t="s">
        <v>75</v>
      </c>
      <c r="O2604" t="s">
        <v>165</v>
      </c>
      <c r="R2604" t="s">
        <v>23337</v>
      </c>
      <c r="S2604" t="s">
        <v>80</v>
      </c>
      <c r="U2604" t="s">
        <v>81</v>
      </c>
      <c r="V2604" t="s">
        <v>23338</v>
      </c>
      <c r="W2604">
        <v>66379</v>
      </c>
      <c r="AA2604" s="3">
        <v>671702671702</v>
      </c>
      <c r="AC2604">
        <v>28923</v>
      </c>
      <c r="AF2604" t="s">
        <v>23339</v>
      </c>
      <c r="AG2604" s="4" t="s">
        <v>23340</v>
      </c>
      <c r="AH2604" t="s">
        <v>82</v>
      </c>
      <c r="AK2604" t="s">
        <v>23341</v>
      </c>
      <c r="AU2604" s="1">
        <v>44519.375625000001</v>
      </c>
      <c r="AW2604" t="s">
        <v>71</v>
      </c>
      <c r="BC2604" s="1">
        <v>44518.339490740742</v>
      </c>
      <c r="BL2604" t="s">
        <v>23342</v>
      </c>
      <c r="BN2604" t="s">
        <v>84</v>
      </c>
      <c r="BO2604" t="s">
        <v>23343</v>
      </c>
      <c r="BP2604" t="s">
        <v>585</v>
      </c>
      <c r="BQ2604" t="s">
        <v>81</v>
      </c>
      <c r="BS2604" t="s">
        <v>85</v>
      </c>
      <c r="BT2604" t="s">
        <v>85</v>
      </c>
    </row>
    <row r="2605" spans="1:72" x14ac:dyDescent="0.25">
      <c r="A2605" t="s">
        <v>23344</v>
      </c>
      <c r="B2605" t="s">
        <v>151</v>
      </c>
      <c r="C2605" t="s">
        <v>23345</v>
      </c>
      <c r="E2605" t="s">
        <v>23346</v>
      </c>
      <c r="F2605">
        <v>1800019275810</v>
      </c>
      <c r="G2605">
        <v>1068903802</v>
      </c>
      <c r="H2605" t="s">
        <v>135</v>
      </c>
      <c r="K2605" s="2">
        <v>44519</v>
      </c>
      <c r="L2605" t="s">
        <v>195</v>
      </c>
      <c r="M2605" s="1">
        <v>44519.393136574072</v>
      </c>
      <c r="N2605" t="s">
        <v>69</v>
      </c>
      <c r="O2605" t="s">
        <v>165</v>
      </c>
      <c r="P2605" t="s">
        <v>111</v>
      </c>
      <c r="Q2605" t="s">
        <v>23347</v>
      </c>
      <c r="R2605" t="s">
        <v>23348</v>
      </c>
      <c r="V2605" t="s">
        <v>23349</v>
      </c>
      <c r="AA2605" t="s">
        <v>23350</v>
      </c>
      <c r="AV2605" s="1">
        <v>44519.457557870373</v>
      </c>
      <c r="AW2605" t="s">
        <v>71</v>
      </c>
      <c r="BC2605" s="1">
        <v>44518.339490740742</v>
      </c>
      <c r="BL2605" t="s">
        <v>23351</v>
      </c>
      <c r="BP2605" t="s">
        <v>1352</v>
      </c>
      <c r="BQ2605" t="s">
        <v>81</v>
      </c>
    </row>
    <row r="2606" spans="1:72" x14ac:dyDescent="0.25">
      <c r="A2606" t="s">
        <v>23352</v>
      </c>
      <c r="B2606" t="s">
        <v>151</v>
      </c>
      <c r="C2606" t="s">
        <v>23353</v>
      </c>
      <c r="E2606" t="s">
        <v>23354</v>
      </c>
      <c r="F2606">
        <v>1800019292054</v>
      </c>
      <c r="G2606">
        <v>7587391904</v>
      </c>
      <c r="H2606" t="s">
        <v>68</v>
      </c>
      <c r="K2606" s="2">
        <v>44519</v>
      </c>
      <c r="L2606" t="s">
        <v>197</v>
      </c>
      <c r="N2606" t="s">
        <v>95</v>
      </c>
      <c r="O2606" t="s">
        <v>165</v>
      </c>
      <c r="R2606" t="s">
        <v>153</v>
      </c>
      <c r="V2606" t="s">
        <v>23355</v>
      </c>
      <c r="AA2606">
        <v>2009914327</v>
      </c>
      <c r="AW2606" t="s">
        <v>71</v>
      </c>
      <c r="AZ2606" t="s">
        <v>118</v>
      </c>
      <c r="BA2606" t="s">
        <v>48</v>
      </c>
      <c r="BB2606" t="s">
        <v>23356</v>
      </c>
      <c r="BC2606" s="1">
        <v>44518.339490740742</v>
      </c>
      <c r="BL2606" t="s">
        <v>23357</v>
      </c>
      <c r="BP2606" t="s">
        <v>585</v>
      </c>
      <c r="BQ2606" t="s">
        <v>81</v>
      </c>
    </row>
    <row r="2607" spans="1:72" x14ac:dyDescent="0.25">
      <c r="A2607" t="s">
        <v>23358</v>
      </c>
      <c r="B2607" t="s">
        <v>120</v>
      </c>
      <c r="C2607" t="s">
        <v>23359</v>
      </c>
      <c r="E2607" t="s">
        <v>23360</v>
      </c>
      <c r="F2607">
        <v>1200034599822</v>
      </c>
      <c r="G2607">
        <v>3386930800</v>
      </c>
      <c r="H2607" t="s">
        <v>68</v>
      </c>
      <c r="K2607" s="2">
        <v>44519</v>
      </c>
      <c r="L2607" t="s">
        <v>197</v>
      </c>
      <c r="M2607" s="1">
        <v>44519.487222222226</v>
      </c>
      <c r="N2607" t="s">
        <v>69</v>
      </c>
      <c r="O2607" t="s">
        <v>112</v>
      </c>
      <c r="P2607" t="s">
        <v>93</v>
      </c>
      <c r="Q2607" t="s">
        <v>23361</v>
      </c>
      <c r="R2607" t="s">
        <v>23362</v>
      </c>
      <c r="V2607" t="s">
        <v>23363</v>
      </c>
      <c r="AA2607">
        <v>723250</v>
      </c>
      <c r="AV2607" s="1">
        <v>44522.342291666668</v>
      </c>
      <c r="AW2607" t="s">
        <v>71</v>
      </c>
      <c r="BC2607" s="1">
        <v>44518.494768518518</v>
      </c>
      <c r="BL2607" t="s">
        <v>23364</v>
      </c>
      <c r="BP2607" t="s">
        <v>585</v>
      </c>
      <c r="BQ2607" t="s">
        <v>81</v>
      </c>
    </row>
    <row r="2608" spans="1:72" x14ac:dyDescent="0.25">
      <c r="A2608" t="s">
        <v>23365</v>
      </c>
      <c r="B2608" t="s">
        <v>120</v>
      </c>
      <c r="C2608" t="s">
        <v>23366</v>
      </c>
      <c r="E2608" t="s">
        <v>23367</v>
      </c>
      <c r="F2608">
        <v>1012777288673</v>
      </c>
      <c r="G2608">
        <v>3087484809</v>
      </c>
      <c r="H2608" t="s">
        <v>68</v>
      </c>
      <c r="J2608" t="s">
        <v>79</v>
      </c>
      <c r="K2608" s="2">
        <v>44519</v>
      </c>
      <c r="L2608" t="s">
        <v>195</v>
      </c>
      <c r="M2608" s="1">
        <v>44519.44222222222</v>
      </c>
      <c r="N2608" t="s">
        <v>75</v>
      </c>
      <c r="O2608" t="s">
        <v>199</v>
      </c>
      <c r="R2608" t="s">
        <v>23368</v>
      </c>
      <c r="S2608" t="s">
        <v>416</v>
      </c>
      <c r="U2608" t="s">
        <v>81</v>
      </c>
      <c r="V2608" t="s">
        <v>23369</v>
      </c>
      <c r="W2608">
        <v>12453</v>
      </c>
      <c r="AA2608" t="s">
        <v>23370</v>
      </c>
      <c r="AC2608">
        <v>6016</v>
      </c>
      <c r="AF2608" t="s">
        <v>23371</v>
      </c>
      <c r="AG2608" s="4" t="s">
        <v>23372</v>
      </c>
      <c r="AH2608" t="s">
        <v>82</v>
      </c>
      <c r="AK2608" t="s">
        <v>23373</v>
      </c>
      <c r="AN2608" t="s">
        <v>89</v>
      </c>
      <c r="AU2608" s="1">
        <v>44519.485509259262</v>
      </c>
      <c r="AW2608" t="s">
        <v>71</v>
      </c>
      <c r="BC2608" s="1">
        <v>44518.445104166669</v>
      </c>
      <c r="BL2608" t="s">
        <v>23374</v>
      </c>
      <c r="BN2608" t="s">
        <v>84</v>
      </c>
      <c r="BO2608" t="s">
        <v>23375</v>
      </c>
      <c r="BP2608" t="s">
        <v>585</v>
      </c>
      <c r="BQ2608" t="s">
        <v>81</v>
      </c>
      <c r="BS2608" t="s">
        <v>85</v>
      </c>
      <c r="BT2608" t="s">
        <v>85</v>
      </c>
    </row>
    <row r="2609" spans="1:72" x14ac:dyDescent="0.25">
      <c r="A2609" t="s">
        <v>23376</v>
      </c>
      <c r="B2609" t="s">
        <v>120</v>
      </c>
      <c r="C2609" t="s">
        <v>23377</v>
      </c>
      <c r="E2609" t="s">
        <v>23378</v>
      </c>
      <c r="F2609">
        <v>1012779329694</v>
      </c>
      <c r="G2609">
        <v>3091648800</v>
      </c>
      <c r="H2609" t="s">
        <v>68</v>
      </c>
      <c r="J2609" t="s">
        <v>79</v>
      </c>
      <c r="K2609" s="2">
        <v>44519</v>
      </c>
      <c r="L2609" t="s">
        <v>197</v>
      </c>
      <c r="M2609" s="1">
        <v>44519.604618055557</v>
      </c>
      <c r="N2609" t="s">
        <v>75</v>
      </c>
      <c r="O2609" t="s">
        <v>712</v>
      </c>
      <c r="R2609" t="s">
        <v>23379</v>
      </c>
      <c r="S2609" t="s">
        <v>168</v>
      </c>
      <c r="U2609" t="s">
        <v>81</v>
      </c>
      <c r="V2609" t="s">
        <v>23380</v>
      </c>
      <c r="W2609">
        <v>20427</v>
      </c>
      <c r="X2609">
        <v>23544</v>
      </c>
      <c r="AA2609" t="s">
        <v>23381</v>
      </c>
      <c r="AC2609">
        <v>6023</v>
      </c>
      <c r="AF2609" t="s">
        <v>23382</v>
      </c>
      <c r="AG2609" s="4" t="s">
        <v>23383</v>
      </c>
      <c r="AH2609" t="s">
        <v>89</v>
      </c>
      <c r="AK2609" t="s">
        <v>23384</v>
      </c>
      <c r="AN2609" t="s">
        <v>89</v>
      </c>
      <c r="AU2609" s="1">
        <v>44519.673842592594</v>
      </c>
      <c r="AW2609" t="s">
        <v>71</v>
      </c>
      <c r="BC2609" s="1">
        <v>44518.456435185188</v>
      </c>
      <c r="BG2609" t="s">
        <v>23385</v>
      </c>
      <c r="BL2609" t="s">
        <v>23386</v>
      </c>
      <c r="BN2609" t="s">
        <v>84</v>
      </c>
      <c r="BO2609" t="s">
        <v>23387</v>
      </c>
      <c r="BP2609" t="s">
        <v>585</v>
      </c>
      <c r="BQ2609" t="s">
        <v>81</v>
      </c>
      <c r="BS2609" t="s">
        <v>85</v>
      </c>
      <c r="BT2609" t="s">
        <v>85</v>
      </c>
    </row>
    <row r="2610" spans="1:72" x14ac:dyDescent="0.25">
      <c r="A2610" t="s">
        <v>23388</v>
      </c>
      <c r="B2610" t="s">
        <v>67</v>
      </c>
      <c r="C2610" t="s">
        <v>23389</v>
      </c>
      <c r="E2610" t="s">
        <v>23390</v>
      </c>
      <c r="F2610">
        <v>2000007329473</v>
      </c>
      <c r="G2610">
        <v>3990734504</v>
      </c>
      <c r="H2610" t="s">
        <v>68</v>
      </c>
      <c r="J2610" t="s">
        <v>79</v>
      </c>
      <c r="K2610" s="2">
        <v>44519</v>
      </c>
      <c r="L2610" t="s">
        <v>197</v>
      </c>
      <c r="M2610" s="1">
        <v>44519.5234837963</v>
      </c>
      <c r="N2610" t="s">
        <v>75</v>
      </c>
      <c r="O2610" t="s">
        <v>114</v>
      </c>
      <c r="R2610" t="s">
        <v>110</v>
      </c>
      <c r="S2610" t="s">
        <v>23391</v>
      </c>
      <c r="U2610" t="s">
        <v>81</v>
      </c>
      <c r="V2610" t="s">
        <v>23392</v>
      </c>
      <c r="W2610">
        <v>39843</v>
      </c>
      <c r="AA2610" t="s">
        <v>23393</v>
      </c>
      <c r="AC2610">
        <v>13117</v>
      </c>
      <c r="AF2610" t="s">
        <v>23394</v>
      </c>
      <c r="AG2610" t="s">
        <v>23395</v>
      </c>
      <c r="AH2610" t="s">
        <v>89</v>
      </c>
      <c r="AK2610" t="s">
        <v>23396</v>
      </c>
      <c r="AN2610" t="s">
        <v>89</v>
      </c>
      <c r="AU2610" s="1">
        <v>44519.563240740739</v>
      </c>
      <c r="AW2610" t="s">
        <v>71</v>
      </c>
      <c r="BC2610" s="1">
        <v>44518.426655092589</v>
      </c>
      <c r="BL2610" t="s">
        <v>23397</v>
      </c>
      <c r="BN2610" t="s">
        <v>84</v>
      </c>
      <c r="BO2610" t="s">
        <v>23398</v>
      </c>
      <c r="BP2610" t="s">
        <v>585</v>
      </c>
      <c r="BQ2610" t="s">
        <v>81</v>
      </c>
      <c r="BS2610" t="s">
        <v>85</v>
      </c>
      <c r="BT2610" t="s">
        <v>85</v>
      </c>
    </row>
    <row r="2611" spans="1:72" x14ac:dyDescent="0.25">
      <c r="A2611" t="s">
        <v>23399</v>
      </c>
      <c r="B2611" t="s">
        <v>67</v>
      </c>
      <c r="C2611" t="s">
        <v>23400</v>
      </c>
      <c r="E2611" t="s">
        <v>23401</v>
      </c>
      <c r="F2611">
        <v>2000013895018</v>
      </c>
      <c r="G2611">
        <v>3976357002</v>
      </c>
      <c r="H2611" t="s">
        <v>125</v>
      </c>
      <c r="K2611" s="2">
        <v>44519</v>
      </c>
      <c r="L2611" t="s">
        <v>197</v>
      </c>
      <c r="N2611" t="s">
        <v>95</v>
      </c>
      <c r="O2611" t="s">
        <v>126</v>
      </c>
      <c r="R2611" t="s">
        <v>23402</v>
      </c>
      <c r="V2611" t="s">
        <v>23403</v>
      </c>
      <c r="AW2611" t="s">
        <v>71</v>
      </c>
      <c r="AZ2611" t="s">
        <v>118</v>
      </c>
      <c r="BA2611" t="s">
        <v>48</v>
      </c>
      <c r="BB2611" t="s">
        <v>23404</v>
      </c>
      <c r="BC2611" s="1">
        <v>44518.438125000001</v>
      </c>
      <c r="BL2611" t="s">
        <v>23405</v>
      </c>
      <c r="BP2611" t="s">
        <v>790</v>
      </c>
      <c r="BQ2611" t="s">
        <v>81</v>
      </c>
    </row>
    <row r="2612" spans="1:72" x14ac:dyDescent="0.25">
      <c r="A2612" t="s">
        <v>23406</v>
      </c>
      <c r="B2612" t="s">
        <v>120</v>
      </c>
      <c r="C2612" t="s">
        <v>23407</v>
      </c>
      <c r="E2612" t="s">
        <v>23408</v>
      </c>
      <c r="F2612">
        <v>1200033135353</v>
      </c>
      <c r="G2612">
        <v>504942210</v>
      </c>
      <c r="H2612" t="s">
        <v>68</v>
      </c>
      <c r="J2612" t="s">
        <v>79</v>
      </c>
      <c r="K2612" s="2">
        <v>44519</v>
      </c>
      <c r="L2612" t="s">
        <v>195</v>
      </c>
      <c r="M2612" s="1">
        <v>44519.379305555558</v>
      </c>
      <c r="N2612" t="s">
        <v>75</v>
      </c>
      <c r="O2612" t="s">
        <v>1189</v>
      </c>
      <c r="R2612" t="s">
        <v>23409</v>
      </c>
      <c r="S2612" t="s">
        <v>159</v>
      </c>
      <c r="U2612" t="s">
        <v>81</v>
      </c>
      <c r="V2612" t="s">
        <v>23410</v>
      </c>
      <c r="W2612">
        <v>1</v>
      </c>
      <c r="AA2612" t="s">
        <v>23411</v>
      </c>
      <c r="AC2612">
        <v>10847</v>
      </c>
      <c r="AF2612" t="s">
        <v>23412</v>
      </c>
      <c r="AG2612" s="4" t="s">
        <v>23413</v>
      </c>
      <c r="AH2612" t="s">
        <v>82</v>
      </c>
      <c r="AK2612" t="s">
        <v>23414</v>
      </c>
      <c r="AN2612" t="s">
        <v>6742</v>
      </c>
      <c r="AU2612" s="1">
        <v>44519.439884259256</v>
      </c>
      <c r="AW2612" t="s">
        <v>71</v>
      </c>
      <c r="BC2612" s="1">
        <v>44518.429803240739</v>
      </c>
      <c r="BL2612" t="s">
        <v>23415</v>
      </c>
      <c r="BN2612" t="s">
        <v>84</v>
      </c>
      <c r="BO2612" t="s">
        <v>23416</v>
      </c>
      <c r="BP2612" t="s">
        <v>585</v>
      </c>
      <c r="BQ2612" t="s">
        <v>81</v>
      </c>
      <c r="BS2612" t="s">
        <v>85</v>
      </c>
      <c r="BT2612" t="s">
        <v>85</v>
      </c>
    </row>
    <row r="2613" spans="1:72" x14ac:dyDescent="0.25">
      <c r="A2613" t="s">
        <v>23417</v>
      </c>
      <c r="B2613" t="s">
        <v>120</v>
      </c>
      <c r="C2613" t="s">
        <v>23418</v>
      </c>
      <c r="E2613" t="s">
        <v>23419</v>
      </c>
      <c r="F2613">
        <v>1900017421350</v>
      </c>
      <c r="G2613">
        <v>9220690702</v>
      </c>
      <c r="H2613" t="s">
        <v>94</v>
      </c>
      <c r="J2613" t="s">
        <v>87</v>
      </c>
      <c r="K2613" s="2">
        <v>44519</v>
      </c>
      <c r="L2613" t="s">
        <v>195</v>
      </c>
      <c r="M2613" s="1">
        <v>44519.359282407408</v>
      </c>
      <c r="N2613" t="s">
        <v>75</v>
      </c>
      <c r="O2613" t="s">
        <v>9633</v>
      </c>
      <c r="R2613" t="s">
        <v>23420</v>
      </c>
      <c r="S2613" t="s">
        <v>23421</v>
      </c>
      <c r="U2613" t="s">
        <v>81</v>
      </c>
      <c r="V2613" t="s">
        <v>23422</v>
      </c>
      <c r="AA2613" t="s">
        <v>23423</v>
      </c>
      <c r="AC2613" t="s">
        <v>23424</v>
      </c>
      <c r="AF2613" t="s">
        <v>23425</v>
      </c>
      <c r="AK2613" t="s">
        <v>23426</v>
      </c>
      <c r="AU2613" s="1">
        <v>44519.399062500001</v>
      </c>
      <c r="AW2613" t="s">
        <v>71</v>
      </c>
      <c r="BC2613" s="1">
        <v>44518.462407407409</v>
      </c>
      <c r="BL2613" t="s">
        <v>23427</v>
      </c>
      <c r="BM2613" t="s">
        <v>77</v>
      </c>
      <c r="BP2613" t="s">
        <v>931</v>
      </c>
      <c r="BQ2613" t="s">
        <v>81</v>
      </c>
      <c r="BS2613" t="s">
        <v>85</v>
      </c>
    </row>
    <row r="2614" spans="1:72" x14ac:dyDescent="0.25">
      <c r="A2614" t="s">
        <v>23428</v>
      </c>
      <c r="B2614" t="s">
        <v>120</v>
      </c>
      <c r="C2614" t="s">
        <v>23429</v>
      </c>
      <c r="E2614" t="s">
        <v>23430</v>
      </c>
      <c r="F2614">
        <v>2000023749110</v>
      </c>
      <c r="G2614">
        <v>3940407009</v>
      </c>
      <c r="H2614" t="s">
        <v>68</v>
      </c>
      <c r="J2614" t="s">
        <v>79</v>
      </c>
      <c r="K2614" s="2">
        <v>44519</v>
      </c>
      <c r="L2614" t="s">
        <v>195</v>
      </c>
      <c r="M2614" s="1">
        <v>44519.353078703702</v>
      </c>
      <c r="N2614" t="s">
        <v>75</v>
      </c>
      <c r="O2614" t="s">
        <v>126</v>
      </c>
      <c r="R2614" t="s">
        <v>23431</v>
      </c>
      <c r="S2614" t="s">
        <v>127</v>
      </c>
      <c r="U2614" t="s">
        <v>81</v>
      </c>
      <c r="V2614" t="s">
        <v>23432</v>
      </c>
      <c r="W2614">
        <v>54409</v>
      </c>
      <c r="AA2614" t="s">
        <v>23433</v>
      </c>
      <c r="AC2614">
        <v>18405</v>
      </c>
      <c r="AF2614" t="s">
        <v>23434</v>
      </c>
      <c r="AG2614" s="4" t="s">
        <v>23435</v>
      </c>
      <c r="AH2614" t="s">
        <v>89</v>
      </c>
      <c r="AK2614" t="s">
        <v>23436</v>
      </c>
      <c r="AN2614" t="s">
        <v>89</v>
      </c>
      <c r="AU2614" s="1">
        <v>44519.408206018517</v>
      </c>
      <c r="AW2614" t="s">
        <v>71</v>
      </c>
      <c r="BC2614" s="1">
        <v>44518.438125000001</v>
      </c>
      <c r="BL2614" t="s">
        <v>23437</v>
      </c>
      <c r="BN2614" t="s">
        <v>84</v>
      </c>
      <c r="BO2614" t="s">
        <v>23438</v>
      </c>
      <c r="BP2614" t="s">
        <v>585</v>
      </c>
      <c r="BQ2614" t="s">
        <v>81</v>
      </c>
      <c r="BS2614" t="s">
        <v>85</v>
      </c>
      <c r="BT2614" t="s">
        <v>85</v>
      </c>
    </row>
    <row r="2615" spans="1:72" x14ac:dyDescent="0.25">
      <c r="A2615" t="s">
        <v>23439</v>
      </c>
      <c r="B2615" t="s">
        <v>120</v>
      </c>
      <c r="C2615" t="s">
        <v>23440</v>
      </c>
      <c r="E2615" t="s">
        <v>23441</v>
      </c>
      <c r="F2615">
        <v>1200022740655</v>
      </c>
      <c r="G2615">
        <v>3316944701</v>
      </c>
      <c r="H2615" t="s">
        <v>68</v>
      </c>
      <c r="I2615" t="s">
        <v>86</v>
      </c>
      <c r="J2615" t="s">
        <v>87</v>
      </c>
      <c r="K2615" s="2">
        <v>44519</v>
      </c>
      <c r="L2615" t="s">
        <v>195</v>
      </c>
      <c r="M2615" s="1">
        <v>44519.392152777778</v>
      </c>
      <c r="N2615" t="s">
        <v>75</v>
      </c>
      <c r="O2615" t="s">
        <v>1063</v>
      </c>
      <c r="R2615" t="s">
        <v>23442</v>
      </c>
      <c r="S2615" t="s">
        <v>23443</v>
      </c>
      <c r="U2615" t="s">
        <v>81</v>
      </c>
      <c r="V2615" t="s">
        <v>23444</v>
      </c>
      <c r="W2615">
        <v>75413</v>
      </c>
      <c r="AA2615">
        <v>138389</v>
      </c>
      <c r="AG2615" s="4" t="s">
        <v>23445</v>
      </c>
      <c r="AH2615" t="s">
        <v>82</v>
      </c>
      <c r="AN2615" t="s">
        <v>144</v>
      </c>
      <c r="AU2615" s="1">
        <v>44519.447997685187</v>
      </c>
      <c r="AW2615" t="s">
        <v>71</v>
      </c>
      <c r="BC2615" s="1">
        <v>44518.514699074076</v>
      </c>
      <c r="BL2615" t="s">
        <v>23446</v>
      </c>
      <c r="BP2615" t="s">
        <v>585</v>
      </c>
      <c r="BQ2615" t="s">
        <v>81</v>
      </c>
      <c r="BS2615" t="s">
        <v>85</v>
      </c>
    </row>
    <row r="2616" spans="1:72" x14ac:dyDescent="0.25">
      <c r="A2616" t="s">
        <v>23447</v>
      </c>
      <c r="B2616" t="s">
        <v>122</v>
      </c>
      <c r="C2616" t="s">
        <v>23448</v>
      </c>
      <c r="E2616" t="s">
        <v>23449</v>
      </c>
      <c r="F2616">
        <v>1200038703034</v>
      </c>
      <c r="H2616" t="s">
        <v>86</v>
      </c>
      <c r="J2616" t="s">
        <v>87</v>
      </c>
      <c r="K2616" s="2">
        <v>44519</v>
      </c>
      <c r="L2616" t="s">
        <v>195</v>
      </c>
      <c r="M2616" s="1">
        <v>44519.325729166667</v>
      </c>
      <c r="N2616" t="s">
        <v>75</v>
      </c>
      <c r="O2616" t="s">
        <v>76</v>
      </c>
      <c r="R2616" t="s">
        <v>23450</v>
      </c>
      <c r="S2616" t="s">
        <v>23451</v>
      </c>
      <c r="U2616" t="s">
        <v>81</v>
      </c>
      <c r="V2616" t="s">
        <v>23452</v>
      </c>
      <c r="W2616">
        <v>40670</v>
      </c>
      <c r="AG2616" t="s">
        <v>23453</v>
      </c>
      <c r="AH2616" t="s">
        <v>82</v>
      </c>
      <c r="AN2616" t="s">
        <v>89</v>
      </c>
      <c r="AU2616" s="1">
        <v>44519.384050925924</v>
      </c>
      <c r="AW2616" t="s">
        <v>71</v>
      </c>
      <c r="BC2616" s="1">
        <v>44518.433229166665</v>
      </c>
      <c r="BD2616" t="s">
        <v>103</v>
      </c>
      <c r="BE2616" s="1">
        <v>44510</v>
      </c>
      <c r="BL2616" t="s">
        <v>23454</v>
      </c>
      <c r="BM2616" t="s">
        <v>77</v>
      </c>
      <c r="BN2616" t="s">
        <v>84</v>
      </c>
      <c r="BO2616" t="s">
        <v>23455</v>
      </c>
      <c r="BP2616" t="s">
        <v>574</v>
      </c>
      <c r="BQ2616" t="s">
        <v>81</v>
      </c>
      <c r="BS2616" t="s">
        <v>85</v>
      </c>
    </row>
    <row r="2617" spans="1:72" x14ac:dyDescent="0.25">
      <c r="A2617" t="s">
        <v>23456</v>
      </c>
      <c r="B2617" t="s">
        <v>67</v>
      </c>
      <c r="C2617" t="s">
        <v>23457</v>
      </c>
      <c r="E2617" t="s">
        <v>23458</v>
      </c>
      <c r="F2617">
        <v>1100021071849</v>
      </c>
      <c r="G2617">
        <v>2215474905</v>
      </c>
      <c r="H2617" t="s">
        <v>94</v>
      </c>
      <c r="J2617" t="s">
        <v>87</v>
      </c>
      <c r="K2617" s="2">
        <v>44519</v>
      </c>
      <c r="L2617" t="s">
        <v>197</v>
      </c>
      <c r="M2617" s="1">
        <v>44519.575115740743</v>
      </c>
      <c r="N2617" t="s">
        <v>75</v>
      </c>
      <c r="O2617" t="s">
        <v>99</v>
      </c>
      <c r="R2617" t="s">
        <v>23459</v>
      </c>
      <c r="S2617" t="s">
        <v>23460</v>
      </c>
      <c r="U2617" t="s">
        <v>81</v>
      </c>
      <c r="AA2617" t="s">
        <v>23461</v>
      </c>
      <c r="AC2617">
        <v>15761</v>
      </c>
      <c r="AF2617" t="s">
        <v>23462</v>
      </c>
      <c r="AK2617" t="s">
        <v>23463</v>
      </c>
      <c r="AU2617" s="1">
        <v>44519.623773148145</v>
      </c>
      <c r="AW2617" t="s">
        <v>71</v>
      </c>
      <c r="BC2617" s="1">
        <v>44518.432569444441</v>
      </c>
      <c r="BH2617" t="s">
        <v>23464</v>
      </c>
      <c r="BL2617" t="s">
        <v>23465</v>
      </c>
      <c r="BP2617" t="s">
        <v>931</v>
      </c>
      <c r="BQ2617" t="s">
        <v>81</v>
      </c>
      <c r="BS2617" t="s">
        <v>85</v>
      </c>
    </row>
    <row r="2618" spans="1:72" x14ac:dyDescent="0.25">
      <c r="A2618" t="s">
        <v>23466</v>
      </c>
      <c r="B2618" t="s">
        <v>101</v>
      </c>
      <c r="C2618" t="s">
        <v>23467</v>
      </c>
      <c r="E2618" t="s">
        <v>23468</v>
      </c>
      <c r="F2618">
        <v>1200036397790</v>
      </c>
      <c r="G2618">
        <v>3320373401</v>
      </c>
      <c r="H2618" t="s">
        <v>68</v>
      </c>
      <c r="K2618" s="2">
        <v>44519</v>
      </c>
      <c r="L2618" t="s">
        <v>197</v>
      </c>
      <c r="M2618" s="1">
        <v>44519.538761574076</v>
      </c>
      <c r="N2618" t="s">
        <v>69</v>
      </c>
      <c r="O2618" t="s">
        <v>121</v>
      </c>
      <c r="P2618" t="s">
        <v>111</v>
      </c>
      <c r="Q2618" t="s">
        <v>23469</v>
      </c>
      <c r="R2618" t="s">
        <v>23470</v>
      </c>
      <c r="V2618" t="s">
        <v>23471</v>
      </c>
      <c r="AA2618" t="s">
        <v>23472</v>
      </c>
      <c r="AV2618" s="1">
        <v>44519.570833333331</v>
      </c>
      <c r="AW2618" t="s">
        <v>71</v>
      </c>
      <c r="BC2618" s="1">
        <v>44518.640381944446</v>
      </c>
      <c r="BL2618" t="s">
        <v>23473</v>
      </c>
      <c r="BP2618" t="s">
        <v>585</v>
      </c>
      <c r="BQ2618" t="s">
        <v>81</v>
      </c>
    </row>
    <row r="2619" spans="1:72" x14ac:dyDescent="0.25">
      <c r="A2619" t="s">
        <v>23474</v>
      </c>
      <c r="B2619" t="s">
        <v>151</v>
      </c>
      <c r="C2619" t="s">
        <v>23475</v>
      </c>
      <c r="E2619" t="s">
        <v>23476</v>
      </c>
      <c r="F2619">
        <v>1591029105299</v>
      </c>
      <c r="G2619">
        <v>1266242204</v>
      </c>
      <c r="H2619" t="s">
        <v>68</v>
      </c>
      <c r="K2619" s="2">
        <v>44519</v>
      </c>
      <c r="L2619" t="s">
        <v>195</v>
      </c>
      <c r="M2619" s="1">
        <v>44519.342627314814</v>
      </c>
      <c r="N2619" t="s">
        <v>69</v>
      </c>
      <c r="O2619" t="s">
        <v>164</v>
      </c>
      <c r="P2619" t="s">
        <v>93</v>
      </c>
      <c r="Q2619" t="s">
        <v>23477</v>
      </c>
      <c r="R2619" t="s">
        <v>23478</v>
      </c>
      <c r="V2619" t="s">
        <v>23479</v>
      </c>
      <c r="AA2619" t="s">
        <v>23480</v>
      </c>
      <c r="AV2619" s="1">
        <v>44519.358240740738</v>
      </c>
      <c r="AW2619" t="s">
        <v>71</v>
      </c>
      <c r="BC2619" s="1">
        <v>44518.459652777776</v>
      </c>
      <c r="BL2619" t="s">
        <v>23481</v>
      </c>
      <c r="BM2619" t="s">
        <v>77</v>
      </c>
      <c r="BP2619" t="s">
        <v>585</v>
      </c>
      <c r="BQ2619" t="s">
        <v>81</v>
      </c>
    </row>
    <row r="2620" spans="1:72" x14ac:dyDescent="0.25">
      <c r="A2620" t="s">
        <v>23482</v>
      </c>
      <c r="B2620" t="s">
        <v>151</v>
      </c>
      <c r="C2620" t="s">
        <v>23483</v>
      </c>
      <c r="E2620" t="s">
        <v>23484</v>
      </c>
      <c r="F2620">
        <v>1591025355331</v>
      </c>
      <c r="G2620">
        <v>1264935405</v>
      </c>
      <c r="H2620" t="s">
        <v>68</v>
      </c>
      <c r="K2620" s="2">
        <v>44519</v>
      </c>
      <c r="L2620" t="s">
        <v>195</v>
      </c>
      <c r="M2620" s="1">
        <v>44519.330462962964</v>
      </c>
      <c r="N2620" t="s">
        <v>69</v>
      </c>
      <c r="O2620" t="s">
        <v>167</v>
      </c>
      <c r="P2620" t="s">
        <v>111</v>
      </c>
      <c r="Q2620" t="s">
        <v>23485</v>
      </c>
      <c r="R2620" t="s">
        <v>153</v>
      </c>
      <c r="V2620" t="s">
        <v>23486</v>
      </c>
      <c r="AA2620">
        <v>2195694</v>
      </c>
      <c r="AV2620" s="1">
        <v>44519.348009259258</v>
      </c>
      <c r="AW2620" t="s">
        <v>71</v>
      </c>
      <c r="BC2620" s="1">
        <v>44518.319791666669</v>
      </c>
      <c r="BL2620" t="s">
        <v>23487</v>
      </c>
      <c r="BP2620" t="s">
        <v>585</v>
      </c>
      <c r="BQ2620" t="s">
        <v>81</v>
      </c>
    </row>
    <row r="2621" spans="1:72" x14ac:dyDescent="0.25">
      <c r="A2621" t="s">
        <v>23488</v>
      </c>
      <c r="B2621" t="s">
        <v>151</v>
      </c>
      <c r="C2621" t="s">
        <v>23489</v>
      </c>
      <c r="E2621" t="s">
        <v>23490</v>
      </c>
      <c r="F2621">
        <v>1591025336366</v>
      </c>
      <c r="G2621">
        <v>1273102605</v>
      </c>
      <c r="H2621" t="s">
        <v>68</v>
      </c>
      <c r="K2621" s="2">
        <v>44519</v>
      </c>
      <c r="L2621" t="s">
        <v>195</v>
      </c>
      <c r="N2621" t="s">
        <v>249</v>
      </c>
      <c r="O2621" t="s">
        <v>175</v>
      </c>
      <c r="R2621" t="s">
        <v>153</v>
      </c>
      <c r="V2621" t="s">
        <v>23491</v>
      </c>
      <c r="AA2621" t="s">
        <v>23492</v>
      </c>
      <c r="AW2621" t="s">
        <v>71</v>
      </c>
      <c r="BC2621" s="1">
        <v>44522.697106481479</v>
      </c>
      <c r="BL2621" t="s">
        <v>23493</v>
      </c>
      <c r="BP2621" t="s">
        <v>585</v>
      </c>
      <c r="BQ2621" t="s">
        <v>81</v>
      </c>
    </row>
    <row r="2622" spans="1:72" x14ac:dyDescent="0.25">
      <c r="A2622" t="s">
        <v>23494</v>
      </c>
      <c r="B2622" t="s">
        <v>151</v>
      </c>
      <c r="C2622" t="s">
        <v>23495</v>
      </c>
      <c r="E2622" t="s">
        <v>466</v>
      </c>
      <c r="F2622">
        <v>1591017109930</v>
      </c>
      <c r="G2622">
        <v>1271054105</v>
      </c>
      <c r="H2622" t="s">
        <v>68</v>
      </c>
      <c r="J2622" t="s">
        <v>79</v>
      </c>
      <c r="K2622" s="2">
        <v>44519</v>
      </c>
      <c r="L2622" t="s">
        <v>195</v>
      </c>
      <c r="M2622" s="1">
        <v>44519.395011574074</v>
      </c>
      <c r="N2622" t="s">
        <v>75</v>
      </c>
      <c r="O2622" t="s">
        <v>142</v>
      </c>
      <c r="R2622" t="s">
        <v>153</v>
      </c>
      <c r="S2622" t="s">
        <v>172</v>
      </c>
      <c r="U2622" t="s">
        <v>81</v>
      </c>
      <c r="V2622" t="s">
        <v>23496</v>
      </c>
      <c r="W2622">
        <v>74871</v>
      </c>
      <c r="AA2622" t="s">
        <v>23497</v>
      </c>
      <c r="AC2622">
        <v>34079</v>
      </c>
      <c r="AF2622" t="s">
        <v>23498</v>
      </c>
      <c r="AG2622" s="4" t="s">
        <v>23499</v>
      </c>
      <c r="AH2622" t="s">
        <v>82</v>
      </c>
      <c r="AK2622" t="s">
        <v>23500</v>
      </c>
      <c r="AN2622" t="s">
        <v>83</v>
      </c>
      <c r="AU2622" s="1">
        <v>44519.449189814812</v>
      </c>
      <c r="AW2622" t="s">
        <v>71</v>
      </c>
      <c r="BC2622" s="1">
        <v>44518.645462962966</v>
      </c>
      <c r="BL2622" t="s">
        <v>23501</v>
      </c>
      <c r="BN2622" t="s">
        <v>84</v>
      </c>
      <c r="BO2622" t="s">
        <v>23502</v>
      </c>
      <c r="BP2622" t="s">
        <v>585</v>
      </c>
      <c r="BQ2622" t="s">
        <v>81</v>
      </c>
      <c r="BS2622" t="s">
        <v>85</v>
      </c>
      <c r="BT2622" t="s">
        <v>85</v>
      </c>
    </row>
    <row r="2623" spans="1:72" x14ac:dyDescent="0.25">
      <c r="A2623" t="s">
        <v>23503</v>
      </c>
      <c r="B2623" t="s">
        <v>67</v>
      </c>
      <c r="C2623" t="s">
        <v>23504</v>
      </c>
      <c r="E2623" t="s">
        <v>23505</v>
      </c>
      <c r="F2623">
        <v>1200050849584</v>
      </c>
      <c r="H2623" t="s">
        <v>86</v>
      </c>
      <c r="J2623" t="s">
        <v>87</v>
      </c>
      <c r="K2623" s="2">
        <v>44519</v>
      </c>
      <c r="L2623" t="s">
        <v>197</v>
      </c>
      <c r="M2623" s="1">
        <v>44519.562708333331</v>
      </c>
      <c r="N2623" t="s">
        <v>75</v>
      </c>
      <c r="O2623" t="s">
        <v>76</v>
      </c>
      <c r="R2623" t="s">
        <v>23506</v>
      </c>
      <c r="S2623" t="s">
        <v>2707</v>
      </c>
      <c r="U2623" t="s">
        <v>81</v>
      </c>
      <c r="V2623" t="s">
        <v>23507</v>
      </c>
      <c r="W2623">
        <v>19213</v>
      </c>
      <c r="X2623" t="s">
        <v>23508</v>
      </c>
      <c r="AG2623" t="s">
        <v>23509</v>
      </c>
      <c r="AH2623" t="s">
        <v>82</v>
      </c>
      <c r="AN2623" t="s">
        <v>89</v>
      </c>
      <c r="AU2623" s="1">
        <v>44519.62877314815</v>
      </c>
      <c r="AW2623" t="s">
        <v>71</v>
      </c>
      <c r="BC2623" s="1">
        <v>44518.433229166665</v>
      </c>
      <c r="BL2623" t="s">
        <v>23510</v>
      </c>
      <c r="BN2623" t="s">
        <v>84</v>
      </c>
      <c r="BO2623" t="s">
        <v>23511</v>
      </c>
      <c r="BP2623" t="s">
        <v>761</v>
      </c>
      <c r="BQ2623" t="s">
        <v>81</v>
      </c>
      <c r="BS2623" t="s">
        <v>85</v>
      </c>
    </row>
    <row r="2624" spans="1:72" x14ac:dyDescent="0.25">
      <c r="A2624" t="s">
        <v>23512</v>
      </c>
      <c r="B2624" t="s">
        <v>67</v>
      </c>
      <c r="C2624" t="s">
        <v>23513</v>
      </c>
      <c r="E2624" t="s">
        <v>23505</v>
      </c>
      <c r="F2624">
        <v>1200051077058</v>
      </c>
      <c r="H2624" t="s">
        <v>90</v>
      </c>
      <c r="J2624" t="s">
        <v>291</v>
      </c>
      <c r="K2624" s="2">
        <v>44519</v>
      </c>
      <c r="L2624" t="s">
        <v>197</v>
      </c>
      <c r="M2624" s="1">
        <v>44519.537256944444</v>
      </c>
      <c r="N2624" t="s">
        <v>75</v>
      </c>
      <c r="O2624" t="s">
        <v>76</v>
      </c>
      <c r="R2624" t="s">
        <v>23514</v>
      </c>
      <c r="S2624" t="s">
        <v>23515</v>
      </c>
      <c r="U2624" t="s">
        <v>81</v>
      </c>
      <c r="V2624" t="s">
        <v>23516</v>
      </c>
      <c r="W2624">
        <v>19212</v>
      </c>
      <c r="X2624" t="s">
        <v>23508</v>
      </c>
      <c r="AU2624" s="1">
        <v>44519.567118055558</v>
      </c>
      <c r="AW2624" t="s">
        <v>71</v>
      </c>
      <c r="BC2624" s="1">
        <v>44518.478229166663</v>
      </c>
      <c r="BL2624" t="s">
        <v>23517</v>
      </c>
      <c r="BP2624" t="s">
        <v>4406</v>
      </c>
      <c r="BQ2624" t="s">
        <v>81</v>
      </c>
    </row>
    <row r="2625" spans="1:72" x14ac:dyDescent="0.25">
      <c r="A2625" t="s">
        <v>23518</v>
      </c>
      <c r="B2625" t="s">
        <v>67</v>
      </c>
      <c r="C2625" t="s">
        <v>23519</v>
      </c>
      <c r="E2625" t="s">
        <v>23520</v>
      </c>
      <c r="F2625">
        <v>1100020949770</v>
      </c>
      <c r="G2625">
        <v>2215271509</v>
      </c>
      <c r="H2625" t="s">
        <v>135</v>
      </c>
      <c r="K2625" s="2">
        <v>44519</v>
      </c>
      <c r="L2625" t="s">
        <v>195</v>
      </c>
      <c r="N2625" t="s">
        <v>95</v>
      </c>
      <c r="O2625" t="s">
        <v>99</v>
      </c>
      <c r="R2625" t="s">
        <v>23521</v>
      </c>
      <c r="V2625" t="s">
        <v>23522</v>
      </c>
      <c r="AA2625" t="s">
        <v>23523</v>
      </c>
      <c r="AW2625" t="s">
        <v>71</v>
      </c>
      <c r="AZ2625" t="s">
        <v>96</v>
      </c>
      <c r="BA2625" t="s">
        <v>97</v>
      </c>
      <c r="BB2625" t="s">
        <v>9365</v>
      </c>
      <c r="BC2625" s="1">
        <v>44518.432569444441</v>
      </c>
      <c r="BL2625" t="s">
        <v>23524</v>
      </c>
      <c r="BP2625" t="s">
        <v>1352</v>
      </c>
      <c r="BQ2625" t="s">
        <v>81</v>
      </c>
    </row>
    <row r="2626" spans="1:72" x14ac:dyDescent="0.25">
      <c r="A2626">
        <v>2099496</v>
      </c>
      <c r="B2626" t="s">
        <v>67</v>
      </c>
      <c r="C2626" t="s">
        <v>23525</v>
      </c>
      <c r="D2626" t="s">
        <v>23526</v>
      </c>
      <c r="E2626" t="s">
        <v>23505</v>
      </c>
      <c r="F2626">
        <v>1200051077058</v>
      </c>
      <c r="H2626" t="s">
        <v>90</v>
      </c>
      <c r="J2626" t="s">
        <v>291</v>
      </c>
      <c r="K2626" s="2">
        <v>44519</v>
      </c>
      <c r="L2626" t="s">
        <v>197</v>
      </c>
      <c r="M2626" s="1">
        <v>44519.567916666667</v>
      </c>
      <c r="N2626" t="s">
        <v>75</v>
      </c>
      <c r="O2626" t="s">
        <v>76</v>
      </c>
      <c r="R2626" t="s">
        <v>23527</v>
      </c>
      <c r="S2626" t="s">
        <v>23528</v>
      </c>
      <c r="U2626" t="s">
        <v>81</v>
      </c>
      <c r="V2626" t="s">
        <v>23516</v>
      </c>
      <c r="W2626">
        <v>19213</v>
      </c>
      <c r="X2626" t="s">
        <v>23508</v>
      </c>
      <c r="AU2626" s="1">
        <v>44519.57099537037</v>
      </c>
      <c r="AW2626" t="s">
        <v>71</v>
      </c>
      <c r="BC2626" s="1">
        <v>44518.478229166663</v>
      </c>
      <c r="BL2626">
        <v>1655210</v>
      </c>
      <c r="BP2626" t="s">
        <v>4432</v>
      </c>
      <c r="BQ2626" t="s">
        <v>81</v>
      </c>
    </row>
    <row r="2627" spans="1:72" x14ac:dyDescent="0.25">
      <c r="A2627" t="s">
        <v>23529</v>
      </c>
      <c r="B2627" t="s">
        <v>124</v>
      </c>
      <c r="C2627" t="s">
        <v>23530</v>
      </c>
      <c r="D2627" t="s">
        <v>23531</v>
      </c>
      <c r="E2627" t="s">
        <v>23532</v>
      </c>
      <c r="G2627">
        <v>4020196100</v>
      </c>
      <c r="H2627" t="s">
        <v>224</v>
      </c>
      <c r="K2627" s="2">
        <v>44519</v>
      </c>
      <c r="L2627" t="s">
        <v>195</v>
      </c>
      <c r="M2627" s="1">
        <v>44519.488530092596</v>
      </c>
      <c r="N2627" t="s">
        <v>75</v>
      </c>
      <c r="O2627" t="s">
        <v>106</v>
      </c>
      <c r="R2627" t="s">
        <v>196</v>
      </c>
      <c r="AU2627" s="1">
        <v>44519.505127314813</v>
      </c>
      <c r="AW2627" t="s">
        <v>71</v>
      </c>
      <c r="BC2627" s="1">
        <v>44519.29146990741</v>
      </c>
      <c r="BP2627" t="s">
        <v>1059</v>
      </c>
      <c r="BQ2627" t="s">
        <v>81</v>
      </c>
    </row>
    <row r="2628" spans="1:72" x14ac:dyDescent="0.25">
      <c r="A2628" t="s">
        <v>23533</v>
      </c>
      <c r="B2628" t="s">
        <v>67</v>
      </c>
      <c r="C2628" t="s">
        <v>23534</v>
      </c>
      <c r="E2628" t="s">
        <v>23535</v>
      </c>
      <c r="F2628">
        <v>1012413202584</v>
      </c>
      <c r="G2628">
        <v>2977446009</v>
      </c>
      <c r="H2628" t="s">
        <v>68</v>
      </c>
      <c r="I2628" t="s">
        <v>86</v>
      </c>
      <c r="J2628" t="s">
        <v>79</v>
      </c>
      <c r="K2628" s="2">
        <v>44519</v>
      </c>
      <c r="L2628" t="s">
        <v>195</v>
      </c>
      <c r="M2628" s="1">
        <v>44519.334791666668</v>
      </c>
      <c r="N2628" t="s">
        <v>75</v>
      </c>
      <c r="O2628" t="s">
        <v>205</v>
      </c>
      <c r="R2628" t="s">
        <v>23536</v>
      </c>
      <c r="S2628" t="s">
        <v>81</v>
      </c>
      <c r="U2628" t="s">
        <v>81</v>
      </c>
      <c r="V2628" t="s">
        <v>23537</v>
      </c>
      <c r="W2628">
        <v>16114</v>
      </c>
      <c r="AA2628" t="s">
        <v>23538</v>
      </c>
      <c r="AC2628" t="s">
        <v>23539</v>
      </c>
      <c r="AF2628" t="s">
        <v>23540</v>
      </c>
      <c r="AG2628" t="s">
        <v>23541</v>
      </c>
      <c r="AH2628" t="s">
        <v>82</v>
      </c>
      <c r="AK2628" t="s">
        <v>23542</v>
      </c>
      <c r="AN2628">
        <v>1</v>
      </c>
      <c r="AU2628" s="1">
        <v>44519.433194444442</v>
      </c>
      <c r="AW2628" t="s">
        <v>71</v>
      </c>
      <c r="BC2628" s="1">
        <v>44518.742638888885</v>
      </c>
      <c r="BG2628" t="s">
        <v>23543</v>
      </c>
      <c r="BL2628" t="s">
        <v>23544</v>
      </c>
      <c r="BN2628" t="s">
        <v>105</v>
      </c>
      <c r="BO2628" t="s">
        <v>23545</v>
      </c>
      <c r="BP2628" t="s">
        <v>724</v>
      </c>
      <c r="BQ2628" t="s">
        <v>81</v>
      </c>
      <c r="BS2628" t="s">
        <v>85</v>
      </c>
      <c r="BT2628" t="s">
        <v>85</v>
      </c>
    </row>
    <row r="2629" spans="1:72" x14ac:dyDescent="0.25">
      <c r="A2629" t="s">
        <v>23546</v>
      </c>
      <c r="B2629" t="s">
        <v>67</v>
      </c>
      <c r="C2629" t="s">
        <v>23547</v>
      </c>
      <c r="E2629" t="s">
        <v>23548</v>
      </c>
      <c r="F2629">
        <v>1012959813683</v>
      </c>
      <c r="G2629">
        <v>2991271408</v>
      </c>
      <c r="H2629" t="s">
        <v>68</v>
      </c>
      <c r="J2629" t="s">
        <v>79</v>
      </c>
      <c r="K2629" s="2">
        <v>44519</v>
      </c>
      <c r="L2629" t="s">
        <v>197</v>
      </c>
      <c r="M2629" s="1">
        <v>44519.463020833333</v>
      </c>
      <c r="N2629" t="s">
        <v>75</v>
      </c>
      <c r="O2629" t="s">
        <v>205</v>
      </c>
      <c r="R2629" t="s">
        <v>23549</v>
      </c>
      <c r="S2629" t="s">
        <v>81</v>
      </c>
      <c r="U2629" t="s">
        <v>81</v>
      </c>
      <c r="V2629" t="s">
        <v>23550</v>
      </c>
      <c r="W2629">
        <v>71411</v>
      </c>
      <c r="AA2629" t="s">
        <v>23551</v>
      </c>
      <c r="AC2629">
        <v>23730</v>
      </c>
      <c r="AF2629" t="s">
        <v>23552</v>
      </c>
      <c r="AG2629" t="s">
        <v>23553</v>
      </c>
      <c r="AH2629" t="s">
        <v>82</v>
      </c>
      <c r="AK2629" t="s">
        <v>23554</v>
      </c>
      <c r="AN2629">
        <v>1</v>
      </c>
      <c r="AU2629" s="1">
        <v>44519.508483796293</v>
      </c>
      <c r="AW2629" t="s">
        <v>71</v>
      </c>
      <c r="BC2629" s="1">
        <v>44517.528622685182</v>
      </c>
      <c r="BL2629" t="s">
        <v>23555</v>
      </c>
      <c r="BN2629" t="s">
        <v>84</v>
      </c>
      <c r="BO2629" t="s">
        <v>23556</v>
      </c>
      <c r="BP2629" t="s">
        <v>585</v>
      </c>
      <c r="BQ2629" t="s">
        <v>81</v>
      </c>
      <c r="BS2629" t="s">
        <v>85</v>
      </c>
      <c r="BT2629" t="s">
        <v>85</v>
      </c>
    </row>
    <row r="2630" spans="1:72" x14ac:dyDescent="0.25">
      <c r="A2630" t="s">
        <v>23557</v>
      </c>
      <c r="B2630" t="s">
        <v>67</v>
      </c>
      <c r="C2630" t="s">
        <v>23558</v>
      </c>
      <c r="E2630" t="s">
        <v>23559</v>
      </c>
      <c r="F2630">
        <v>1900049085005</v>
      </c>
      <c r="G2630">
        <v>573250600</v>
      </c>
      <c r="H2630" t="s">
        <v>68</v>
      </c>
      <c r="J2630" t="s">
        <v>79</v>
      </c>
      <c r="K2630" s="2">
        <v>44519</v>
      </c>
      <c r="L2630" t="s">
        <v>197</v>
      </c>
      <c r="M2630" s="1">
        <v>44519.479479166665</v>
      </c>
      <c r="N2630" t="s">
        <v>75</v>
      </c>
      <c r="O2630" t="s">
        <v>102</v>
      </c>
      <c r="R2630" t="s">
        <v>23560</v>
      </c>
      <c r="S2630" t="s">
        <v>309</v>
      </c>
      <c r="U2630" t="s">
        <v>81</v>
      </c>
      <c r="V2630" t="s">
        <v>23561</v>
      </c>
      <c r="W2630">
        <v>23377</v>
      </c>
      <c r="AA2630" t="s">
        <v>23562</v>
      </c>
      <c r="AC2630">
        <v>21730</v>
      </c>
      <c r="AF2630" t="s">
        <v>23563</v>
      </c>
      <c r="AG2630" t="s">
        <v>23564</v>
      </c>
      <c r="AH2630" t="s">
        <v>202</v>
      </c>
      <c r="AK2630" t="s">
        <v>23565</v>
      </c>
      <c r="AN2630" t="s">
        <v>89</v>
      </c>
      <c r="AU2630" s="1">
        <v>44519.533564814818</v>
      </c>
      <c r="AW2630" t="s">
        <v>71</v>
      </c>
      <c r="BC2630" s="1">
        <v>44518.49324074074</v>
      </c>
      <c r="BL2630" t="s">
        <v>23566</v>
      </c>
      <c r="BN2630" t="s">
        <v>84</v>
      </c>
      <c r="BO2630" t="s">
        <v>23567</v>
      </c>
      <c r="BP2630" t="s">
        <v>585</v>
      </c>
      <c r="BQ2630" t="s">
        <v>81</v>
      </c>
      <c r="BS2630" t="s">
        <v>85</v>
      </c>
      <c r="BT2630" t="s">
        <v>85</v>
      </c>
    </row>
    <row r="2631" spans="1:72" x14ac:dyDescent="0.25">
      <c r="A2631" t="s">
        <v>23568</v>
      </c>
      <c r="B2631" t="s">
        <v>151</v>
      </c>
      <c r="C2631" t="s">
        <v>23569</v>
      </c>
      <c r="E2631" t="s">
        <v>23570</v>
      </c>
      <c r="F2631">
        <v>1591038084184</v>
      </c>
      <c r="G2631">
        <v>1262601500</v>
      </c>
      <c r="H2631" t="s">
        <v>68</v>
      </c>
      <c r="J2631" t="s">
        <v>79</v>
      </c>
      <c r="K2631" s="2">
        <v>44519</v>
      </c>
      <c r="L2631" t="s">
        <v>195</v>
      </c>
      <c r="M2631" s="1">
        <v>44519.391493055555</v>
      </c>
      <c r="N2631" t="s">
        <v>75</v>
      </c>
      <c r="O2631" t="s">
        <v>162</v>
      </c>
      <c r="R2631" t="s">
        <v>23571</v>
      </c>
      <c r="S2631" t="s">
        <v>80</v>
      </c>
      <c r="U2631" t="s">
        <v>81</v>
      </c>
      <c r="V2631" t="s">
        <v>23572</v>
      </c>
      <c r="W2631">
        <v>19459</v>
      </c>
      <c r="AA2631" t="s">
        <v>23573</v>
      </c>
      <c r="AC2631" t="s">
        <v>23574</v>
      </c>
      <c r="AF2631" t="s">
        <v>23575</v>
      </c>
      <c r="AG2631" s="4" t="s">
        <v>23576</v>
      </c>
      <c r="AH2631" t="s">
        <v>82</v>
      </c>
      <c r="AK2631" t="s">
        <v>23577</v>
      </c>
      <c r="AN2631" t="s">
        <v>83</v>
      </c>
      <c r="AU2631" s="1">
        <v>44519.437222222223</v>
      </c>
      <c r="AW2631" t="s">
        <v>71</v>
      </c>
      <c r="BC2631" s="1">
        <v>44518.47111111111</v>
      </c>
      <c r="BL2631" t="s">
        <v>23578</v>
      </c>
      <c r="BN2631" t="s">
        <v>84</v>
      </c>
      <c r="BO2631" t="s">
        <v>23579</v>
      </c>
      <c r="BP2631" t="s">
        <v>585</v>
      </c>
      <c r="BQ2631" t="s">
        <v>81</v>
      </c>
      <c r="BS2631" t="s">
        <v>85</v>
      </c>
      <c r="BT2631" t="s">
        <v>85</v>
      </c>
    </row>
    <row r="2632" spans="1:72" x14ac:dyDescent="0.25">
      <c r="A2632" t="s">
        <v>23580</v>
      </c>
      <c r="B2632" t="s">
        <v>151</v>
      </c>
      <c r="C2632" t="s">
        <v>23581</v>
      </c>
      <c r="E2632" t="s">
        <v>23582</v>
      </c>
      <c r="F2632">
        <v>1591019822097</v>
      </c>
      <c r="G2632">
        <v>1280911910</v>
      </c>
      <c r="H2632" t="s">
        <v>68</v>
      </c>
      <c r="J2632" t="s">
        <v>79</v>
      </c>
      <c r="K2632" s="2">
        <v>44519</v>
      </c>
      <c r="L2632" t="s">
        <v>195</v>
      </c>
      <c r="M2632" s="1">
        <v>44519.403148148151</v>
      </c>
      <c r="N2632" t="s">
        <v>75</v>
      </c>
      <c r="O2632" t="s">
        <v>154</v>
      </c>
      <c r="R2632" t="s">
        <v>153</v>
      </c>
      <c r="S2632" t="s">
        <v>88</v>
      </c>
      <c r="U2632" t="s">
        <v>81</v>
      </c>
      <c r="V2632" t="s">
        <v>23583</v>
      </c>
      <c r="W2632">
        <v>1</v>
      </c>
      <c r="AA2632" t="s">
        <v>23584</v>
      </c>
      <c r="AC2632" t="s">
        <v>23585</v>
      </c>
      <c r="AF2632" t="s">
        <v>23586</v>
      </c>
      <c r="AG2632" s="4" t="s">
        <v>23587</v>
      </c>
      <c r="AH2632" t="s">
        <v>82</v>
      </c>
      <c r="AK2632" t="s">
        <v>23588</v>
      </c>
      <c r="AN2632" t="s">
        <v>89</v>
      </c>
      <c r="AU2632" s="1">
        <v>44519.450324074074</v>
      </c>
      <c r="AW2632" t="s">
        <v>71</v>
      </c>
      <c r="BC2632" s="1">
        <v>44518.527824074074</v>
      </c>
      <c r="BL2632" t="s">
        <v>23589</v>
      </c>
      <c r="BN2632" t="s">
        <v>84</v>
      </c>
      <c r="BO2632" t="s">
        <v>23590</v>
      </c>
      <c r="BP2632" t="s">
        <v>585</v>
      </c>
      <c r="BQ2632" t="s">
        <v>81</v>
      </c>
      <c r="BS2632" t="s">
        <v>85</v>
      </c>
      <c r="BT2632" t="s">
        <v>85</v>
      </c>
    </row>
    <row r="2633" spans="1:72" x14ac:dyDescent="0.25">
      <c r="A2633" t="s">
        <v>23591</v>
      </c>
      <c r="B2633" t="s">
        <v>151</v>
      </c>
      <c r="C2633" t="s">
        <v>23592</v>
      </c>
      <c r="E2633" t="s">
        <v>23593</v>
      </c>
      <c r="F2633">
        <v>1580000322542</v>
      </c>
      <c r="G2633">
        <v>9128311005</v>
      </c>
      <c r="H2633" t="s">
        <v>68</v>
      </c>
      <c r="J2633" t="s">
        <v>79</v>
      </c>
      <c r="K2633" s="2">
        <v>44519</v>
      </c>
      <c r="L2633" t="s">
        <v>197</v>
      </c>
      <c r="M2633" s="1">
        <v>44519.493506944447</v>
      </c>
      <c r="N2633" t="s">
        <v>75</v>
      </c>
      <c r="O2633" t="s">
        <v>152</v>
      </c>
      <c r="R2633" t="s">
        <v>153</v>
      </c>
      <c r="S2633" t="s">
        <v>144</v>
      </c>
      <c r="U2633" t="s">
        <v>81</v>
      </c>
      <c r="V2633" t="s">
        <v>23594</v>
      </c>
      <c r="W2633">
        <v>12374</v>
      </c>
      <c r="AA2633" t="s">
        <v>23595</v>
      </c>
      <c r="AC2633" t="s">
        <v>23596</v>
      </c>
      <c r="AF2633" t="s">
        <v>23597</v>
      </c>
      <c r="AG2633" s="4" t="s">
        <v>23598</v>
      </c>
      <c r="AH2633" t="s">
        <v>82</v>
      </c>
      <c r="AK2633" t="s">
        <v>23599</v>
      </c>
      <c r="AN2633" t="s">
        <v>89</v>
      </c>
      <c r="AU2633" s="1">
        <v>44519.525289351855</v>
      </c>
      <c r="AW2633" t="s">
        <v>71</v>
      </c>
      <c r="BC2633" s="1">
        <v>44518.472210648149</v>
      </c>
      <c r="BL2633" t="s">
        <v>23600</v>
      </c>
      <c r="BN2633" t="s">
        <v>84</v>
      </c>
      <c r="BO2633" t="s">
        <v>23601</v>
      </c>
      <c r="BP2633" t="s">
        <v>585</v>
      </c>
      <c r="BQ2633" t="s">
        <v>81</v>
      </c>
      <c r="BS2633" t="s">
        <v>85</v>
      </c>
      <c r="BT2633" t="s">
        <v>85</v>
      </c>
    </row>
    <row r="2634" spans="1:72" x14ac:dyDescent="0.25">
      <c r="A2634" t="s">
        <v>23602</v>
      </c>
      <c r="B2634" t="s">
        <v>67</v>
      </c>
      <c r="C2634" t="s">
        <v>23603</v>
      </c>
      <c r="E2634" t="s">
        <v>23604</v>
      </c>
      <c r="F2634">
        <v>1200040454304</v>
      </c>
      <c r="G2634">
        <v>3394326107</v>
      </c>
      <c r="H2634" t="s">
        <v>94</v>
      </c>
      <c r="J2634" t="s">
        <v>87</v>
      </c>
      <c r="K2634" s="2">
        <v>44519</v>
      </c>
      <c r="L2634" t="s">
        <v>197</v>
      </c>
      <c r="M2634" s="1">
        <v>44519.622256944444</v>
      </c>
      <c r="N2634" t="s">
        <v>75</v>
      </c>
      <c r="O2634" t="s">
        <v>112</v>
      </c>
      <c r="R2634" t="s">
        <v>23605</v>
      </c>
      <c r="S2634" t="s">
        <v>23606</v>
      </c>
      <c r="U2634" t="s">
        <v>81</v>
      </c>
      <c r="V2634" t="s">
        <v>23607</v>
      </c>
      <c r="AA2634" t="s">
        <v>23608</v>
      </c>
      <c r="AC2634" t="s">
        <v>23609</v>
      </c>
      <c r="AF2634" t="s">
        <v>23610</v>
      </c>
      <c r="AK2634" t="s">
        <v>23611</v>
      </c>
      <c r="AU2634" s="1">
        <v>44522.34134259259</v>
      </c>
      <c r="AW2634" t="s">
        <v>71</v>
      </c>
      <c r="BC2634" s="1">
        <v>44518.494768518518</v>
      </c>
      <c r="BL2634" t="s">
        <v>23612</v>
      </c>
      <c r="BP2634" t="s">
        <v>931</v>
      </c>
      <c r="BQ2634" t="s">
        <v>81</v>
      </c>
      <c r="BS2634" t="s">
        <v>85</v>
      </c>
    </row>
    <row r="2635" spans="1:72" x14ac:dyDescent="0.25">
      <c r="A2635" t="s">
        <v>23613</v>
      </c>
      <c r="B2635" t="s">
        <v>151</v>
      </c>
      <c r="C2635" t="s">
        <v>23614</v>
      </c>
      <c r="E2635" t="s">
        <v>334</v>
      </c>
      <c r="F2635">
        <v>1580000284979</v>
      </c>
      <c r="G2635">
        <v>7506142200</v>
      </c>
      <c r="H2635" t="s">
        <v>68</v>
      </c>
      <c r="J2635" t="s">
        <v>79</v>
      </c>
      <c r="K2635" s="2">
        <v>44519</v>
      </c>
      <c r="L2635" t="s">
        <v>197</v>
      </c>
      <c r="M2635" s="1">
        <v>44519.604907407411</v>
      </c>
      <c r="N2635" t="s">
        <v>75</v>
      </c>
      <c r="O2635" t="s">
        <v>171</v>
      </c>
      <c r="R2635" t="s">
        <v>153</v>
      </c>
      <c r="S2635" t="s">
        <v>88</v>
      </c>
      <c r="U2635" t="s">
        <v>81</v>
      </c>
      <c r="V2635" t="s">
        <v>23615</v>
      </c>
      <c r="W2635">
        <v>11310</v>
      </c>
      <c r="AA2635" t="s">
        <v>23616</v>
      </c>
      <c r="AC2635" t="s">
        <v>23617</v>
      </c>
      <c r="AF2635" t="s">
        <v>23618</v>
      </c>
      <c r="AG2635" s="4" t="s">
        <v>23619</v>
      </c>
      <c r="AH2635" t="s">
        <v>82</v>
      </c>
      <c r="AK2635" t="s">
        <v>23620</v>
      </c>
      <c r="AN2635" t="s">
        <v>89</v>
      </c>
      <c r="AU2635" s="1">
        <v>44519.66578703704</v>
      </c>
      <c r="AW2635" t="s">
        <v>71</v>
      </c>
      <c r="BC2635" s="1">
        <v>44518.414236111108</v>
      </c>
      <c r="BL2635" t="s">
        <v>23621</v>
      </c>
      <c r="BN2635" t="s">
        <v>84</v>
      </c>
      <c r="BO2635" t="s">
        <v>23622</v>
      </c>
      <c r="BP2635" t="s">
        <v>585</v>
      </c>
      <c r="BQ2635" t="s">
        <v>81</v>
      </c>
      <c r="BS2635" t="s">
        <v>85</v>
      </c>
      <c r="BT2635" t="s">
        <v>85</v>
      </c>
    </row>
    <row r="2636" spans="1:72" x14ac:dyDescent="0.25">
      <c r="A2636" t="s">
        <v>23623</v>
      </c>
      <c r="B2636" t="s">
        <v>151</v>
      </c>
      <c r="C2636" t="s">
        <v>23624</v>
      </c>
      <c r="E2636" t="s">
        <v>19067</v>
      </c>
      <c r="F2636">
        <v>1507795400721</v>
      </c>
      <c r="G2636">
        <v>7447086407</v>
      </c>
      <c r="H2636" t="s">
        <v>68</v>
      </c>
      <c r="J2636" t="s">
        <v>79</v>
      </c>
      <c r="K2636" s="2">
        <v>44519</v>
      </c>
      <c r="L2636" t="s">
        <v>195</v>
      </c>
      <c r="M2636" s="1">
        <v>44519.333981481483</v>
      </c>
      <c r="N2636" t="s">
        <v>75</v>
      </c>
      <c r="O2636" t="s">
        <v>162</v>
      </c>
      <c r="R2636" t="s">
        <v>153</v>
      </c>
      <c r="S2636" t="s">
        <v>2196</v>
      </c>
      <c r="U2636" t="s">
        <v>81</v>
      </c>
      <c r="V2636" t="s">
        <v>23625</v>
      </c>
      <c r="W2636">
        <v>14823</v>
      </c>
      <c r="AA2636" t="s">
        <v>23626</v>
      </c>
      <c r="AF2636" t="s">
        <v>23627</v>
      </c>
      <c r="AG2636" s="4" t="s">
        <v>23628</v>
      </c>
      <c r="AH2636" t="s">
        <v>82</v>
      </c>
      <c r="AK2636" t="s">
        <v>23629</v>
      </c>
      <c r="AN2636" t="s">
        <v>83</v>
      </c>
      <c r="AU2636" s="1">
        <v>44519.366643518515</v>
      </c>
      <c r="AW2636" t="s">
        <v>71</v>
      </c>
      <c r="BC2636" s="1">
        <v>44518.294189814813</v>
      </c>
      <c r="BL2636" t="s">
        <v>23630</v>
      </c>
      <c r="BN2636" t="s">
        <v>84</v>
      </c>
      <c r="BO2636" t="s">
        <v>23631</v>
      </c>
      <c r="BP2636" t="s">
        <v>585</v>
      </c>
      <c r="BQ2636" t="s">
        <v>81</v>
      </c>
      <c r="BS2636" t="s">
        <v>85</v>
      </c>
      <c r="BT2636" t="s">
        <v>85</v>
      </c>
    </row>
    <row r="2637" spans="1:72" x14ac:dyDescent="0.25">
      <c r="A2637" t="s">
        <v>23632</v>
      </c>
      <c r="B2637" t="s">
        <v>151</v>
      </c>
      <c r="C2637" t="s">
        <v>23633</v>
      </c>
      <c r="E2637" t="s">
        <v>23634</v>
      </c>
      <c r="F2637">
        <v>1591045240281</v>
      </c>
      <c r="G2637">
        <v>1280990203</v>
      </c>
      <c r="H2637" t="s">
        <v>68</v>
      </c>
      <c r="I2637" t="s">
        <v>86</v>
      </c>
      <c r="J2637" t="s">
        <v>87</v>
      </c>
      <c r="K2637" s="2">
        <v>44519</v>
      </c>
      <c r="L2637" t="s">
        <v>197</v>
      </c>
      <c r="M2637" s="1">
        <v>44519.597280092596</v>
      </c>
      <c r="N2637" t="s">
        <v>75</v>
      </c>
      <c r="O2637" t="s">
        <v>161</v>
      </c>
      <c r="R2637" t="s">
        <v>23635</v>
      </c>
      <c r="S2637" t="s">
        <v>23636</v>
      </c>
      <c r="U2637" t="s">
        <v>81</v>
      </c>
      <c r="V2637" t="s">
        <v>23637</v>
      </c>
      <c r="W2637">
        <v>17300</v>
      </c>
      <c r="AA2637" t="s">
        <v>23638</v>
      </c>
      <c r="AG2637" s="4" t="s">
        <v>23639</v>
      </c>
      <c r="AH2637" t="s">
        <v>82</v>
      </c>
      <c r="AN2637" t="s">
        <v>89</v>
      </c>
      <c r="AU2637" s="1">
        <v>44519.653495370374</v>
      </c>
      <c r="AW2637" t="s">
        <v>71</v>
      </c>
      <c r="BC2637" s="1">
        <v>44518.474814814814</v>
      </c>
      <c r="BL2637" t="s">
        <v>23640</v>
      </c>
      <c r="BN2637" t="s">
        <v>84</v>
      </c>
      <c r="BO2637" t="s">
        <v>23641</v>
      </c>
      <c r="BP2637" t="s">
        <v>585</v>
      </c>
      <c r="BQ2637" t="s">
        <v>81</v>
      </c>
      <c r="BS2637" t="s">
        <v>85</v>
      </c>
    </row>
    <row r="2638" spans="1:72" x14ac:dyDescent="0.25">
      <c r="A2638" t="s">
        <v>23642</v>
      </c>
      <c r="B2638" t="s">
        <v>67</v>
      </c>
      <c r="C2638" t="s">
        <v>23643</v>
      </c>
      <c r="E2638" t="s">
        <v>23644</v>
      </c>
      <c r="F2638">
        <v>1100050014266</v>
      </c>
      <c r="G2638">
        <v>7410192902</v>
      </c>
      <c r="H2638" t="s">
        <v>68</v>
      </c>
      <c r="J2638" t="s">
        <v>79</v>
      </c>
      <c r="K2638" s="2">
        <v>44519</v>
      </c>
      <c r="L2638" t="s">
        <v>195</v>
      </c>
      <c r="M2638" s="1">
        <v>44519.339409722219</v>
      </c>
      <c r="N2638" t="s">
        <v>75</v>
      </c>
      <c r="O2638" t="s">
        <v>99</v>
      </c>
      <c r="R2638" t="s">
        <v>23645</v>
      </c>
      <c r="S2638" t="s">
        <v>88</v>
      </c>
      <c r="U2638" t="s">
        <v>81</v>
      </c>
      <c r="V2638" t="s">
        <v>23646</v>
      </c>
      <c r="W2638">
        <v>67452</v>
      </c>
      <c r="X2638">
        <v>21503</v>
      </c>
      <c r="AA2638" s="3">
        <v>606150606150</v>
      </c>
      <c r="AC2638">
        <v>51330</v>
      </c>
      <c r="AF2638" t="s">
        <v>23647</v>
      </c>
      <c r="AG2638" t="s">
        <v>23648</v>
      </c>
      <c r="AH2638" t="s">
        <v>82</v>
      </c>
      <c r="AK2638" t="s">
        <v>23649</v>
      </c>
      <c r="AN2638" t="s">
        <v>89</v>
      </c>
      <c r="AU2638" s="1">
        <v>44519.446226851855</v>
      </c>
      <c r="AW2638" t="s">
        <v>71</v>
      </c>
      <c r="BC2638" s="1">
        <v>44518.495312500003</v>
      </c>
      <c r="BL2638" t="s">
        <v>23650</v>
      </c>
      <c r="BN2638" t="s">
        <v>84</v>
      </c>
      <c r="BO2638" t="s">
        <v>23651</v>
      </c>
      <c r="BP2638" t="s">
        <v>724</v>
      </c>
      <c r="BQ2638" t="s">
        <v>81</v>
      </c>
      <c r="BS2638" t="s">
        <v>85</v>
      </c>
      <c r="BT2638" t="s">
        <v>85</v>
      </c>
    </row>
    <row r="2639" spans="1:72" x14ac:dyDescent="0.25">
      <c r="A2639" t="s">
        <v>23652</v>
      </c>
      <c r="B2639" t="s">
        <v>151</v>
      </c>
      <c r="C2639" t="s">
        <v>23653</v>
      </c>
      <c r="E2639" t="s">
        <v>23654</v>
      </c>
      <c r="F2639">
        <v>1591023703080</v>
      </c>
      <c r="G2639">
        <v>1260283603</v>
      </c>
      <c r="H2639" t="s">
        <v>68</v>
      </c>
      <c r="J2639" t="s">
        <v>79</v>
      </c>
      <c r="K2639" s="2">
        <v>44519</v>
      </c>
      <c r="L2639" t="s">
        <v>197</v>
      </c>
      <c r="M2639" s="1">
        <v>44519.577141203707</v>
      </c>
      <c r="N2639" t="s">
        <v>75</v>
      </c>
      <c r="O2639" t="s">
        <v>167</v>
      </c>
      <c r="R2639" t="s">
        <v>153</v>
      </c>
      <c r="S2639" t="s">
        <v>174</v>
      </c>
      <c r="U2639" t="s">
        <v>81</v>
      </c>
      <c r="V2639" t="s">
        <v>23655</v>
      </c>
      <c r="W2639">
        <v>11108</v>
      </c>
      <c r="AA2639" t="s">
        <v>23656</v>
      </c>
      <c r="AC2639" t="s">
        <v>23657</v>
      </c>
      <c r="AF2639" t="s">
        <v>23658</v>
      </c>
      <c r="AG2639" s="4" t="s">
        <v>23659</v>
      </c>
      <c r="AH2639" t="s">
        <v>82</v>
      </c>
      <c r="AK2639" t="s">
        <v>23660</v>
      </c>
      <c r="AN2639" t="s">
        <v>89</v>
      </c>
      <c r="AU2639" s="1">
        <v>44519.653032407405</v>
      </c>
      <c r="AW2639" t="s">
        <v>71</v>
      </c>
      <c r="BC2639" s="1">
        <v>44518.319791666669</v>
      </c>
      <c r="BL2639" t="s">
        <v>23661</v>
      </c>
      <c r="BN2639" t="s">
        <v>84</v>
      </c>
      <c r="BO2639" t="s">
        <v>23662</v>
      </c>
      <c r="BP2639" t="s">
        <v>585</v>
      </c>
      <c r="BQ2639" t="s">
        <v>81</v>
      </c>
      <c r="BS2639" t="s">
        <v>85</v>
      </c>
      <c r="BT2639" t="s">
        <v>85</v>
      </c>
    </row>
    <row r="2640" spans="1:72" x14ac:dyDescent="0.25">
      <c r="A2640" t="s">
        <v>23663</v>
      </c>
      <c r="B2640" t="s">
        <v>151</v>
      </c>
      <c r="C2640" t="s">
        <v>23664</v>
      </c>
      <c r="E2640" t="s">
        <v>23665</v>
      </c>
      <c r="F2640">
        <v>1591053827248</v>
      </c>
      <c r="G2640">
        <v>1252823602</v>
      </c>
      <c r="H2640" t="s">
        <v>68</v>
      </c>
      <c r="J2640" t="s">
        <v>79</v>
      </c>
      <c r="K2640" s="2">
        <v>44519</v>
      </c>
      <c r="L2640" t="s">
        <v>197</v>
      </c>
      <c r="M2640" s="1">
        <v>44519.532893518517</v>
      </c>
      <c r="N2640" t="s">
        <v>75</v>
      </c>
      <c r="O2640" t="s">
        <v>164</v>
      </c>
      <c r="R2640" t="s">
        <v>153</v>
      </c>
      <c r="S2640" t="s">
        <v>272</v>
      </c>
      <c r="U2640" t="s">
        <v>81</v>
      </c>
      <c r="V2640" t="s">
        <v>23666</v>
      </c>
      <c r="W2640">
        <v>1</v>
      </c>
      <c r="AA2640" t="s">
        <v>23667</v>
      </c>
      <c r="AC2640" t="s">
        <v>23668</v>
      </c>
      <c r="AF2640" t="s">
        <v>23669</v>
      </c>
      <c r="AG2640" s="4" t="s">
        <v>23670</v>
      </c>
      <c r="AH2640" t="s">
        <v>82</v>
      </c>
      <c r="AK2640" t="s">
        <v>23671</v>
      </c>
      <c r="AN2640" t="s">
        <v>89</v>
      </c>
      <c r="AU2640" s="1">
        <v>44519.596354166664</v>
      </c>
      <c r="AW2640" t="s">
        <v>71</v>
      </c>
      <c r="BC2640" s="1">
        <v>44518.459652777776</v>
      </c>
      <c r="BL2640" t="s">
        <v>23672</v>
      </c>
      <c r="BN2640" t="s">
        <v>84</v>
      </c>
      <c r="BO2640" t="s">
        <v>23673</v>
      </c>
      <c r="BP2640" t="s">
        <v>585</v>
      </c>
      <c r="BQ2640" t="s">
        <v>81</v>
      </c>
      <c r="BS2640" t="s">
        <v>85</v>
      </c>
      <c r="BT2640" t="s">
        <v>85</v>
      </c>
    </row>
    <row r="2641" spans="1:72" x14ac:dyDescent="0.25">
      <c r="A2641" t="s">
        <v>23674</v>
      </c>
      <c r="B2641" t="s">
        <v>151</v>
      </c>
      <c r="C2641" t="s">
        <v>23675</v>
      </c>
      <c r="E2641" t="s">
        <v>23676</v>
      </c>
      <c r="F2641">
        <v>1580001483222</v>
      </c>
      <c r="G2641">
        <v>9347860801</v>
      </c>
      <c r="H2641" t="s">
        <v>68</v>
      </c>
      <c r="J2641" t="s">
        <v>79</v>
      </c>
      <c r="K2641" s="2">
        <v>44519</v>
      </c>
      <c r="L2641" t="s">
        <v>197</v>
      </c>
      <c r="M2641" s="1">
        <v>44519.550879629627</v>
      </c>
      <c r="N2641" t="s">
        <v>75</v>
      </c>
      <c r="O2641" t="s">
        <v>170</v>
      </c>
      <c r="R2641" t="s">
        <v>153</v>
      </c>
      <c r="S2641" t="s">
        <v>81</v>
      </c>
      <c r="U2641" t="s">
        <v>81</v>
      </c>
      <c r="V2641" t="s">
        <v>23677</v>
      </c>
      <c r="W2641">
        <v>11039</v>
      </c>
      <c r="AA2641" t="s">
        <v>23678</v>
      </c>
      <c r="AC2641">
        <v>10356</v>
      </c>
      <c r="AF2641" t="s">
        <v>23679</v>
      </c>
      <c r="AG2641" s="4" t="s">
        <v>23680</v>
      </c>
      <c r="AH2641" t="s">
        <v>82</v>
      </c>
      <c r="AK2641" t="s">
        <v>23681</v>
      </c>
      <c r="AN2641" t="s">
        <v>89</v>
      </c>
      <c r="AU2641" s="1">
        <v>44519.589641203704</v>
      </c>
      <c r="AW2641" t="s">
        <v>71</v>
      </c>
      <c r="BC2641" s="1">
        <v>44518.439201388886</v>
      </c>
      <c r="BL2641" t="s">
        <v>23682</v>
      </c>
      <c r="BN2641" t="s">
        <v>84</v>
      </c>
      <c r="BO2641" t="s">
        <v>23683</v>
      </c>
      <c r="BP2641" t="s">
        <v>585</v>
      </c>
      <c r="BQ2641" t="s">
        <v>81</v>
      </c>
      <c r="BS2641" t="s">
        <v>85</v>
      </c>
      <c r="BT2641" t="s">
        <v>85</v>
      </c>
    </row>
    <row r="2642" spans="1:72" x14ac:dyDescent="0.25">
      <c r="A2642" t="s">
        <v>23684</v>
      </c>
      <c r="B2642" t="s">
        <v>151</v>
      </c>
      <c r="C2642" t="s">
        <v>23685</v>
      </c>
      <c r="E2642" t="s">
        <v>23686</v>
      </c>
      <c r="F2642">
        <v>1591015227571</v>
      </c>
      <c r="G2642">
        <v>1290738300</v>
      </c>
      <c r="H2642" t="s">
        <v>68</v>
      </c>
      <c r="J2642" t="s">
        <v>79</v>
      </c>
      <c r="K2642" s="2">
        <v>44519</v>
      </c>
      <c r="L2642" t="s">
        <v>197</v>
      </c>
      <c r="M2642" s="1">
        <v>44519.543043981481</v>
      </c>
      <c r="N2642" t="s">
        <v>75</v>
      </c>
      <c r="O2642" t="s">
        <v>161</v>
      </c>
      <c r="R2642" t="s">
        <v>23687</v>
      </c>
      <c r="S2642" t="s">
        <v>155</v>
      </c>
      <c r="U2642" t="s">
        <v>103</v>
      </c>
      <c r="V2642" t="s">
        <v>23688</v>
      </c>
      <c r="W2642" t="s">
        <v>89</v>
      </c>
      <c r="AA2642" t="s">
        <v>23689</v>
      </c>
      <c r="AC2642" t="s">
        <v>23690</v>
      </c>
      <c r="AF2642" t="s">
        <v>23691</v>
      </c>
      <c r="AG2642" s="4" t="s">
        <v>23692</v>
      </c>
      <c r="AH2642" t="s">
        <v>82</v>
      </c>
      <c r="AK2642" t="s">
        <v>23693</v>
      </c>
      <c r="AN2642" t="s">
        <v>89</v>
      </c>
      <c r="AU2642" s="1">
        <v>44519.585717592592</v>
      </c>
      <c r="AW2642" t="s">
        <v>71</v>
      </c>
      <c r="BC2642" s="1">
        <v>44518.474814814814</v>
      </c>
      <c r="BD2642" t="s">
        <v>103</v>
      </c>
      <c r="BE2642" s="1">
        <v>44517</v>
      </c>
      <c r="BL2642" t="s">
        <v>23694</v>
      </c>
      <c r="BM2642" t="s">
        <v>77</v>
      </c>
      <c r="BN2642" t="s">
        <v>84</v>
      </c>
      <c r="BO2642" t="s">
        <v>23695</v>
      </c>
      <c r="BP2642" t="s">
        <v>585</v>
      </c>
      <c r="BQ2642" t="s">
        <v>81</v>
      </c>
      <c r="BS2642" t="s">
        <v>85</v>
      </c>
      <c r="BT2642" t="s">
        <v>85</v>
      </c>
    </row>
    <row r="2643" spans="1:72" x14ac:dyDescent="0.25">
      <c r="A2643" t="s">
        <v>23696</v>
      </c>
      <c r="B2643" t="s">
        <v>151</v>
      </c>
      <c r="C2643" t="s">
        <v>23697</v>
      </c>
      <c r="E2643" t="s">
        <v>23698</v>
      </c>
      <c r="F2643">
        <v>1591049473567</v>
      </c>
      <c r="G2643">
        <v>1277192900</v>
      </c>
      <c r="H2643" t="s">
        <v>68</v>
      </c>
      <c r="J2643" t="s">
        <v>79</v>
      </c>
      <c r="K2643" s="2">
        <v>44519</v>
      </c>
      <c r="L2643" t="s">
        <v>197</v>
      </c>
      <c r="M2643" s="1">
        <v>44519.563206018516</v>
      </c>
      <c r="N2643" t="s">
        <v>75</v>
      </c>
      <c r="O2643" t="s">
        <v>154</v>
      </c>
      <c r="R2643" t="s">
        <v>23699</v>
      </c>
      <c r="S2643" t="s">
        <v>88</v>
      </c>
      <c r="U2643" t="s">
        <v>103</v>
      </c>
      <c r="V2643" t="s">
        <v>23700</v>
      </c>
      <c r="W2643" t="s">
        <v>23701</v>
      </c>
      <c r="AA2643" t="s">
        <v>23702</v>
      </c>
      <c r="AC2643" t="s">
        <v>23703</v>
      </c>
      <c r="AF2643" t="s">
        <v>23704</v>
      </c>
      <c r="AG2643" s="4" t="s">
        <v>23705</v>
      </c>
      <c r="AH2643" t="s">
        <v>82</v>
      </c>
      <c r="AK2643" t="s">
        <v>23706</v>
      </c>
      <c r="AN2643" t="s">
        <v>89</v>
      </c>
      <c r="AU2643" s="1">
        <v>44519.617152777777</v>
      </c>
      <c r="AW2643" t="s">
        <v>71</v>
      </c>
      <c r="BC2643" s="1">
        <v>44518.527824074074</v>
      </c>
      <c r="BL2643" t="s">
        <v>23707</v>
      </c>
      <c r="BM2643" t="s">
        <v>77</v>
      </c>
      <c r="BN2643" t="s">
        <v>84</v>
      </c>
      <c r="BO2643" t="s">
        <v>23708</v>
      </c>
      <c r="BP2643" t="s">
        <v>585</v>
      </c>
      <c r="BQ2643" t="s">
        <v>81</v>
      </c>
      <c r="BS2643" t="s">
        <v>85</v>
      </c>
      <c r="BT2643" t="s">
        <v>85</v>
      </c>
    </row>
    <row r="2644" spans="1:72" x14ac:dyDescent="0.25">
      <c r="A2644" t="s">
        <v>23709</v>
      </c>
      <c r="B2644" t="s">
        <v>151</v>
      </c>
      <c r="C2644" t="s">
        <v>23710</v>
      </c>
      <c r="E2644" t="s">
        <v>23711</v>
      </c>
      <c r="F2644">
        <v>1591060176830</v>
      </c>
      <c r="G2644">
        <v>1260326606</v>
      </c>
      <c r="H2644" t="s">
        <v>68</v>
      </c>
      <c r="J2644" t="s">
        <v>79</v>
      </c>
      <c r="K2644" s="2">
        <v>44519</v>
      </c>
      <c r="L2644" t="s">
        <v>197</v>
      </c>
      <c r="M2644" s="1">
        <v>44519.545636574076</v>
      </c>
      <c r="N2644" t="s">
        <v>75</v>
      </c>
      <c r="O2644" t="s">
        <v>163</v>
      </c>
      <c r="R2644" t="s">
        <v>23712</v>
      </c>
      <c r="S2644" t="s">
        <v>144</v>
      </c>
      <c r="U2644" t="s">
        <v>81</v>
      </c>
      <c r="V2644" t="s">
        <v>23713</v>
      </c>
      <c r="W2644">
        <v>18497</v>
      </c>
      <c r="AA2644" t="s">
        <v>23714</v>
      </c>
      <c r="AC2644">
        <v>4155</v>
      </c>
      <c r="AF2644" t="s">
        <v>23715</v>
      </c>
      <c r="AG2644" s="4" t="s">
        <v>23716</v>
      </c>
      <c r="AH2644" t="s">
        <v>82</v>
      </c>
      <c r="AK2644" t="s">
        <v>23717</v>
      </c>
      <c r="AN2644" t="s">
        <v>89</v>
      </c>
      <c r="AU2644" s="1">
        <v>44519.638773148145</v>
      </c>
      <c r="AW2644" t="s">
        <v>71</v>
      </c>
      <c r="BC2644" s="1">
        <v>44518.646574074075</v>
      </c>
      <c r="BL2644" t="s">
        <v>23718</v>
      </c>
      <c r="BN2644" t="s">
        <v>84</v>
      </c>
      <c r="BO2644" t="s">
        <v>23719</v>
      </c>
      <c r="BP2644" t="s">
        <v>585</v>
      </c>
      <c r="BQ2644" t="s">
        <v>81</v>
      </c>
      <c r="BS2644" t="s">
        <v>85</v>
      </c>
      <c r="BT2644" t="s">
        <v>85</v>
      </c>
    </row>
    <row r="2645" spans="1:72" x14ac:dyDescent="0.25">
      <c r="A2645" t="s">
        <v>23720</v>
      </c>
      <c r="B2645" t="s">
        <v>67</v>
      </c>
      <c r="C2645" t="s">
        <v>23721</v>
      </c>
      <c r="E2645" t="s">
        <v>23722</v>
      </c>
      <c r="F2645">
        <v>1200027256300</v>
      </c>
      <c r="H2645" t="s">
        <v>86</v>
      </c>
      <c r="J2645" t="s">
        <v>87</v>
      </c>
      <c r="K2645" s="2">
        <v>44519</v>
      </c>
      <c r="L2645" t="s">
        <v>195</v>
      </c>
      <c r="M2645" s="1">
        <v>44519.391168981485</v>
      </c>
      <c r="N2645" t="s">
        <v>75</v>
      </c>
      <c r="O2645" t="s">
        <v>76</v>
      </c>
      <c r="R2645" t="s">
        <v>23723</v>
      </c>
      <c r="S2645" t="s">
        <v>2707</v>
      </c>
      <c r="U2645" t="s">
        <v>81</v>
      </c>
      <c r="V2645" t="s">
        <v>23724</v>
      </c>
      <c r="W2645">
        <v>10890</v>
      </c>
      <c r="AG2645" t="s">
        <v>23725</v>
      </c>
      <c r="AH2645" t="s">
        <v>82</v>
      </c>
      <c r="AN2645" t="s">
        <v>89</v>
      </c>
      <c r="AU2645" s="1">
        <v>44519.425775462965</v>
      </c>
      <c r="AW2645" t="s">
        <v>71</v>
      </c>
      <c r="BC2645" s="1">
        <v>44518.433229166665</v>
      </c>
      <c r="BL2645" t="s">
        <v>23726</v>
      </c>
      <c r="BN2645" t="s">
        <v>84</v>
      </c>
      <c r="BO2645" t="s">
        <v>23727</v>
      </c>
      <c r="BP2645" t="s">
        <v>574</v>
      </c>
      <c r="BQ2645" t="s">
        <v>81</v>
      </c>
      <c r="BS2645" t="s">
        <v>85</v>
      </c>
    </row>
    <row r="2646" spans="1:72" x14ac:dyDescent="0.25">
      <c r="A2646" t="s">
        <v>23728</v>
      </c>
      <c r="B2646" t="s">
        <v>151</v>
      </c>
      <c r="C2646" t="s">
        <v>23729</v>
      </c>
      <c r="E2646" t="s">
        <v>23730</v>
      </c>
      <c r="F2646">
        <v>1591047139858</v>
      </c>
      <c r="G2646">
        <v>1279830400</v>
      </c>
      <c r="H2646" t="s">
        <v>68</v>
      </c>
      <c r="J2646" t="s">
        <v>79</v>
      </c>
      <c r="K2646" s="2">
        <v>44519</v>
      </c>
      <c r="L2646" t="s">
        <v>195</v>
      </c>
      <c r="M2646" s="1">
        <v>44519.334317129629</v>
      </c>
      <c r="N2646" t="s">
        <v>75</v>
      </c>
      <c r="O2646" t="s">
        <v>154</v>
      </c>
      <c r="R2646" t="s">
        <v>271</v>
      </c>
      <c r="S2646" t="s">
        <v>88</v>
      </c>
      <c r="U2646" t="s">
        <v>81</v>
      </c>
      <c r="V2646" t="s">
        <v>23731</v>
      </c>
      <c r="W2646">
        <v>19383</v>
      </c>
      <c r="AA2646" t="s">
        <v>23732</v>
      </c>
      <c r="AC2646" t="s">
        <v>23733</v>
      </c>
      <c r="AF2646" t="s">
        <v>23734</v>
      </c>
      <c r="AG2646" s="4" t="s">
        <v>23735</v>
      </c>
      <c r="AH2646" t="s">
        <v>82</v>
      </c>
      <c r="AK2646" t="s">
        <v>23736</v>
      </c>
      <c r="AN2646" t="s">
        <v>89</v>
      </c>
      <c r="AU2646" s="1">
        <v>44519.450173611112</v>
      </c>
      <c r="AW2646" t="s">
        <v>71</v>
      </c>
      <c r="BC2646" s="1">
        <v>44518.340486111112</v>
      </c>
      <c r="BL2646" t="s">
        <v>23737</v>
      </c>
      <c r="BM2646" t="s">
        <v>77</v>
      </c>
      <c r="BN2646" t="s">
        <v>84</v>
      </c>
      <c r="BO2646" t="s">
        <v>23738</v>
      </c>
      <c r="BP2646" t="s">
        <v>585</v>
      </c>
      <c r="BQ2646" t="s">
        <v>81</v>
      </c>
      <c r="BS2646" t="s">
        <v>85</v>
      </c>
      <c r="BT2646" t="s">
        <v>85</v>
      </c>
    </row>
    <row r="2647" spans="1:72" x14ac:dyDescent="0.25">
      <c r="A2647" t="s">
        <v>23739</v>
      </c>
      <c r="B2647" t="s">
        <v>151</v>
      </c>
      <c r="C2647" t="s">
        <v>23740</v>
      </c>
      <c r="E2647" t="s">
        <v>23741</v>
      </c>
      <c r="F2647">
        <v>1591034024093</v>
      </c>
      <c r="G2647">
        <v>1331839304</v>
      </c>
      <c r="H2647" t="s">
        <v>68</v>
      </c>
      <c r="K2647" s="2">
        <v>44519</v>
      </c>
      <c r="L2647" t="s">
        <v>195</v>
      </c>
      <c r="M2647" s="1">
        <v>44519.462002314816</v>
      </c>
      <c r="N2647" t="s">
        <v>95</v>
      </c>
      <c r="O2647" t="s">
        <v>171</v>
      </c>
      <c r="R2647" t="s">
        <v>23742</v>
      </c>
      <c r="V2647" t="s">
        <v>23743</v>
      </c>
      <c r="AA2647" t="s">
        <v>23744</v>
      </c>
      <c r="AW2647" t="s">
        <v>71</v>
      </c>
      <c r="AZ2647" t="s">
        <v>96</v>
      </c>
      <c r="BA2647" t="s">
        <v>48</v>
      </c>
      <c r="BB2647" t="s">
        <v>23745</v>
      </c>
      <c r="BC2647" s="1">
        <v>44518.492615740739</v>
      </c>
      <c r="BL2647" t="s">
        <v>23746</v>
      </c>
      <c r="BP2647" t="s">
        <v>585</v>
      </c>
      <c r="BQ2647" t="s">
        <v>81</v>
      </c>
    </row>
    <row r="2648" spans="1:72" x14ac:dyDescent="0.25">
      <c r="A2648" t="s">
        <v>23747</v>
      </c>
      <c r="B2648" t="s">
        <v>151</v>
      </c>
      <c r="C2648" t="s">
        <v>23748</v>
      </c>
      <c r="E2648" t="s">
        <v>23749</v>
      </c>
      <c r="F2648">
        <v>1591046571011</v>
      </c>
      <c r="G2648">
        <v>1263849104</v>
      </c>
      <c r="H2648" t="s">
        <v>68</v>
      </c>
      <c r="K2648" s="2">
        <v>44519</v>
      </c>
      <c r="L2648" t="s">
        <v>197</v>
      </c>
      <c r="N2648" t="s">
        <v>249</v>
      </c>
      <c r="O2648" t="s">
        <v>175</v>
      </c>
      <c r="R2648" t="s">
        <v>153</v>
      </c>
      <c r="V2648" t="s">
        <v>23750</v>
      </c>
      <c r="AA2648" t="s">
        <v>23751</v>
      </c>
      <c r="AW2648" t="s">
        <v>71</v>
      </c>
      <c r="BC2648" s="1">
        <v>44522.697106481479</v>
      </c>
      <c r="BL2648" t="s">
        <v>23752</v>
      </c>
      <c r="BP2648" t="s">
        <v>585</v>
      </c>
      <c r="BQ2648" t="s">
        <v>81</v>
      </c>
    </row>
    <row r="2649" spans="1:72" x14ac:dyDescent="0.25">
      <c r="A2649" t="s">
        <v>23753</v>
      </c>
      <c r="B2649" t="s">
        <v>151</v>
      </c>
      <c r="C2649" t="s">
        <v>23754</v>
      </c>
      <c r="E2649" t="s">
        <v>23755</v>
      </c>
      <c r="F2649">
        <v>1580001135762</v>
      </c>
      <c r="G2649">
        <v>7537649707</v>
      </c>
      <c r="H2649" t="s">
        <v>68</v>
      </c>
      <c r="K2649" s="2">
        <v>44519</v>
      </c>
      <c r="L2649" t="s">
        <v>197</v>
      </c>
      <c r="N2649" t="s">
        <v>249</v>
      </c>
      <c r="O2649" t="s">
        <v>175</v>
      </c>
      <c r="R2649" t="s">
        <v>153</v>
      </c>
      <c r="V2649" t="s">
        <v>23756</v>
      </c>
      <c r="AA2649" t="s">
        <v>23757</v>
      </c>
      <c r="AW2649" t="s">
        <v>71</v>
      </c>
      <c r="BC2649" s="1">
        <v>44522.697106481479</v>
      </c>
      <c r="BL2649" t="s">
        <v>23758</v>
      </c>
      <c r="BP2649" t="s">
        <v>585</v>
      </c>
      <c r="BQ2649" t="s">
        <v>81</v>
      </c>
    </row>
    <row r="2650" spans="1:72" x14ac:dyDescent="0.25">
      <c r="A2650" t="s">
        <v>23759</v>
      </c>
      <c r="B2650" t="s">
        <v>151</v>
      </c>
      <c r="C2650" t="s">
        <v>23760</v>
      </c>
      <c r="E2650" t="s">
        <v>23761</v>
      </c>
      <c r="F2650">
        <v>1591033361970</v>
      </c>
      <c r="G2650">
        <v>1341476805</v>
      </c>
      <c r="H2650" t="s">
        <v>68</v>
      </c>
      <c r="J2650" t="s">
        <v>79</v>
      </c>
      <c r="K2650" s="2">
        <v>44519</v>
      </c>
      <c r="L2650" t="s">
        <v>197</v>
      </c>
      <c r="M2650" s="1">
        <v>44519.564131944448</v>
      </c>
      <c r="N2650" t="s">
        <v>75</v>
      </c>
      <c r="O2650" t="s">
        <v>152</v>
      </c>
      <c r="R2650" t="s">
        <v>153</v>
      </c>
      <c r="S2650" t="s">
        <v>144</v>
      </c>
      <c r="U2650" t="s">
        <v>81</v>
      </c>
      <c r="V2650" t="s">
        <v>23762</v>
      </c>
      <c r="W2650">
        <v>26154</v>
      </c>
      <c r="AA2650" t="s">
        <v>23763</v>
      </c>
      <c r="AC2650" t="s">
        <v>23764</v>
      </c>
      <c r="AF2650" t="s">
        <v>23765</v>
      </c>
      <c r="AG2650" s="4" t="s">
        <v>23766</v>
      </c>
      <c r="AH2650" t="s">
        <v>82</v>
      </c>
      <c r="AK2650" t="s">
        <v>23767</v>
      </c>
      <c r="AN2650" t="s">
        <v>89</v>
      </c>
      <c r="AU2650" s="1">
        <v>44519.604884259257</v>
      </c>
      <c r="AW2650" t="s">
        <v>71</v>
      </c>
      <c r="BC2650" s="1">
        <v>44518.472210648149</v>
      </c>
      <c r="BL2650" t="s">
        <v>23768</v>
      </c>
      <c r="BN2650" t="s">
        <v>84</v>
      </c>
      <c r="BO2650" t="s">
        <v>23769</v>
      </c>
      <c r="BP2650" t="s">
        <v>585</v>
      </c>
      <c r="BQ2650" t="s">
        <v>81</v>
      </c>
      <c r="BS2650" t="s">
        <v>85</v>
      </c>
      <c r="BT2650" t="s">
        <v>85</v>
      </c>
    </row>
    <row r="2651" spans="1:72" x14ac:dyDescent="0.25">
      <c r="A2651" t="s">
        <v>23770</v>
      </c>
      <c r="B2651" t="s">
        <v>151</v>
      </c>
      <c r="C2651" t="s">
        <v>23771</v>
      </c>
      <c r="E2651" t="s">
        <v>23772</v>
      </c>
      <c r="F2651">
        <v>1591044121360</v>
      </c>
      <c r="G2651">
        <v>1334203801</v>
      </c>
      <c r="H2651" t="s">
        <v>68</v>
      </c>
      <c r="I2651" t="s">
        <v>86</v>
      </c>
      <c r="J2651" t="s">
        <v>87</v>
      </c>
      <c r="K2651" s="2">
        <v>44519</v>
      </c>
      <c r="L2651" t="s">
        <v>195</v>
      </c>
      <c r="M2651" s="1">
        <v>44519.441331018519</v>
      </c>
      <c r="N2651" t="s">
        <v>75</v>
      </c>
      <c r="O2651" t="s">
        <v>225</v>
      </c>
      <c r="R2651" t="s">
        <v>271</v>
      </c>
      <c r="S2651" t="s">
        <v>23773</v>
      </c>
      <c r="U2651" t="s">
        <v>81</v>
      </c>
      <c r="V2651" t="s">
        <v>23774</v>
      </c>
      <c r="W2651">
        <v>20660</v>
      </c>
      <c r="AA2651" t="s">
        <v>23775</v>
      </c>
      <c r="AG2651" s="4" t="s">
        <v>23776</v>
      </c>
      <c r="AH2651" t="s">
        <v>82</v>
      </c>
      <c r="AN2651" t="s">
        <v>89</v>
      </c>
      <c r="AU2651" s="1">
        <v>44519.494537037041</v>
      </c>
      <c r="AW2651" t="s">
        <v>71</v>
      </c>
      <c r="BC2651" s="1">
        <v>44519.421064814815</v>
      </c>
      <c r="BL2651" t="s">
        <v>23777</v>
      </c>
      <c r="BM2651" t="s">
        <v>77</v>
      </c>
      <c r="BN2651" t="s">
        <v>84</v>
      </c>
      <c r="BO2651" t="s">
        <v>23778</v>
      </c>
      <c r="BP2651" t="s">
        <v>585</v>
      </c>
      <c r="BQ2651" t="s">
        <v>81</v>
      </c>
      <c r="BS2651" t="s">
        <v>85</v>
      </c>
    </row>
    <row r="2652" spans="1:72" x14ac:dyDescent="0.25">
      <c r="A2652" t="s">
        <v>23779</v>
      </c>
      <c r="B2652" t="s">
        <v>151</v>
      </c>
      <c r="C2652" t="s">
        <v>23780</v>
      </c>
      <c r="E2652" t="s">
        <v>23781</v>
      </c>
      <c r="F2652">
        <v>1591026456699</v>
      </c>
      <c r="G2652">
        <v>1289922905</v>
      </c>
      <c r="H2652" t="s">
        <v>68</v>
      </c>
      <c r="J2652" t="s">
        <v>79</v>
      </c>
      <c r="K2652" s="2">
        <v>44519</v>
      </c>
      <c r="L2652" t="s">
        <v>195</v>
      </c>
      <c r="M2652" s="1">
        <v>44519.459131944444</v>
      </c>
      <c r="N2652" t="s">
        <v>75</v>
      </c>
      <c r="O2652" t="s">
        <v>170</v>
      </c>
      <c r="R2652" t="s">
        <v>153</v>
      </c>
      <c r="S2652" t="s">
        <v>81</v>
      </c>
      <c r="U2652" t="s">
        <v>81</v>
      </c>
      <c r="V2652" t="s">
        <v>23782</v>
      </c>
      <c r="W2652">
        <v>11670</v>
      </c>
      <c r="AA2652" t="s">
        <v>23783</v>
      </c>
      <c r="AC2652" t="s">
        <v>23784</v>
      </c>
      <c r="AF2652" t="s">
        <v>23785</v>
      </c>
      <c r="AG2652" s="4" t="s">
        <v>23786</v>
      </c>
      <c r="AH2652" t="s">
        <v>82</v>
      </c>
      <c r="AK2652" t="s">
        <v>23787</v>
      </c>
      <c r="AN2652" t="s">
        <v>89</v>
      </c>
      <c r="AU2652" s="1">
        <v>44519.513113425928</v>
      </c>
      <c r="AW2652" t="s">
        <v>71</v>
      </c>
      <c r="BC2652" s="1">
        <v>44518.552627314813</v>
      </c>
      <c r="BL2652" t="s">
        <v>23788</v>
      </c>
      <c r="BN2652" t="s">
        <v>84</v>
      </c>
      <c r="BO2652" t="s">
        <v>23789</v>
      </c>
      <c r="BP2652" t="s">
        <v>585</v>
      </c>
      <c r="BQ2652" t="s">
        <v>81</v>
      </c>
      <c r="BS2652" t="s">
        <v>85</v>
      </c>
      <c r="BT2652" t="s">
        <v>85</v>
      </c>
    </row>
    <row r="2653" spans="1:72" x14ac:dyDescent="0.25">
      <c r="A2653" t="s">
        <v>23790</v>
      </c>
      <c r="B2653" t="s">
        <v>67</v>
      </c>
      <c r="C2653" t="s">
        <v>23791</v>
      </c>
      <c r="E2653" t="s">
        <v>23792</v>
      </c>
      <c r="F2653">
        <v>1100020800271</v>
      </c>
      <c r="G2653">
        <v>2209783809</v>
      </c>
      <c r="H2653" t="s">
        <v>68</v>
      </c>
      <c r="J2653" t="s">
        <v>79</v>
      </c>
      <c r="K2653" s="2">
        <v>44519</v>
      </c>
      <c r="L2653" t="s">
        <v>195</v>
      </c>
      <c r="M2653" s="1">
        <v>44519.438148148147</v>
      </c>
      <c r="N2653" t="s">
        <v>75</v>
      </c>
      <c r="O2653" t="s">
        <v>99</v>
      </c>
      <c r="R2653" t="s">
        <v>23793</v>
      </c>
      <c r="S2653" t="s">
        <v>88</v>
      </c>
      <c r="U2653" t="s">
        <v>103</v>
      </c>
      <c r="V2653" t="s">
        <v>23794</v>
      </c>
      <c r="W2653">
        <v>29872</v>
      </c>
      <c r="X2653">
        <v>10920</v>
      </c>
      <c r="AA2653" t="s">
        <v>23795</v>
      </c>
      <c r="AC2653">
        <v>21929</v>
      </c>
      <c r="AF2653" t="s">
        <v>23796</v>
      </c>
      <c r="AG2653" t="s">
        <v>23797</v>
      </c>
      <c r="AH2653" t="s">
        <v>82</v>
      </c>
      <c r="AK2653" t="s">
        <v>23798</v>
      </c>
      <c r="AN2653" t="s">
        <v>89</v>
      </c>
      <c r="AU2653" s="1">
        <v>44519.529189814813</v>
      </c>
      <c r="AW2653" t="s">
        <v>71</v>
      </c>
      <c r="BC2653" s="1">
        <v>44518.446400462963</v>
      </c>
      <c r="BL2653" t="s">
        <v>23799</v>
      </c>
      <c r="BN2653" t="s">
        <v>84</v>
      </c>
      <c r="BO2653" t="s">
        <v>23800</v>
      </c>
      <c r="BP2653" t="s">
        <v>724</v>
      </c>
      <c r="BQ2653" t="s">
        <v>81</v>
      </c>
      <c r="BS2653" t="s">
        <v>85</v>
      </c>
      <c r="BT2653" t="s">
        <v>85</v>
      </c>
    </row>
    <row r="2654" spans="1:72" x14ac:dyDescent="0.25">
      <c r="A2654" t="s">
        <v>23801</v>
      </c>
      <c r="B2654" t="s">
        <v>151</v>
      </c>
      <c r="C2654" t="s">
        <v>23802</v>
      </c>
      <c r="E2654" t="s">
        <v>23803</v>
      </c>
      <c r="F2654">
        <v>1591015890794</v>
      </c>
      <c r="G2654">
        <v>1337814509</v>
      </c>
      <c r="H2654" t="s">
        <v>68</v>
      </c>
      <c r="J2654" t="s">
        <v>79</v>
      </c>
      <c r="K2654" s="2">
        <v>44519</v>
      </c>
      <c r="L2654" t="s">
        <v>195</v>
      </c>
      <c r="M2654" s="1">
        <v>44519.419224537036</v>
      </c>
      <c r="N2654" t="s">
        <v>75</v>
      </c>
      <c r="O2654" t="s">
        <v>163</v>
      </c>
      <c r="R2654" t="s">
        <v>153</v>
      </c>
      <c r="S2654" t="s">
        <v>144</v>
      </c>
      <c r="U2654" t="s">
        <v>81</v>
      </c>
      <c r="V2654" t="s">
        <v>23804</v>
      </c>
      <c r="W2654">
        <v>25855</v>
      </c>
      <c r="AA2654" t="s">
        <v>23805</v>
      </c>
      <c r="AC2654" t="s">
        <v>20034</v>
      </c>
      <c r="AF2654" t="s">
        <v>23806</v>
      </c>
      <c r="AG2654" s="4" t="s">
        <v>23807</v>
      </c>
      <c r="AH2654" t="s">
        <v>82</v>
      </c>
      <c r="AK2654" t="s">
        <v>23808</v>
      </c>
      <c r="AN2654" t="s">
        <v>89</v>
      </c>
      <c r="AU2654" s="1">
        <v>44519.459421296298</v>
      </c>
      <c r="AW2654" t="s">
        <v>71</v>
      </c>
      <c r="BC2654" s="1">
        <v>44518.646574074075</v>
      </c>
      <c r="BL2654" t="s">
        <v>23809</v>
      </c>
      <c r="BN2654" t="s">
        <v>84</v>
      </c>
      <c r="BO2654" t="s">
        <v>23810</v>
      </c>
      <c r="BP2654" t="s">
        <v>585</v>
      </c>
      <c r="BQ2654" t="s">
        <v>81</v>
      </c>
      <c r="BS2654" t="s">
        <v>85</v>
      </c>
      <c r="BT2654" t="s">
        <v>85</v>
      </c>
    </row>
    <row r="2655" spans="1:72" x14ac:dyDescent="0.25">
      <c r="A2655" t="s">
        <v>23811</v>
      </c>
      <c r="B2655" t="s">
        <v>151</v>
      </c>
      <c r="C2655" t="s">
        <v>23812</v>
      </c>
      <c r="E2655" t="s">
        <v>23813</v>
      </c>
      <c r="F2655">
        <v>1591014415150</v>
      </c>
      <c r="G2655">
        <v>1332338500</v>
      </c>
      <c r="H2655" t="s">
        <v>68</v>
      </c>
      <c r="K2655" s="2">
        <v>44519</v>
      </c>
      <c r="L2655" t="s">
        <v>195</v>
      </c>
      <c r="N2655" t="s">
        <v>95</v>
      </c>
      <c r="O2655" t="s">
        <v>152</v>
      </c>
      <c r="R2655" t="s">
        <v>153</v>
      </c>
      <c r="V2655" t="s">
        <v>23814</v>
      </c>
      <c r="AA2655" t="s">
        <v>23815</v>
      </c>
      <c r="AW2655" t="s">
        <v>71</v>
      </c>
      <c r="AZ2655" t="s">
        <v>198</v>
      </c>
      <c r="BA2655" t="s">
        <v>160</v>
      </c>
      <c r="BB2655" t="s">
        <v>2686</v>
      </c>
      <c r="BC2655" s="1">
        <v>44518.33216435185</v>
      </c>
      <c r="BL2655" t="s">
        <v>23816</v>
      </c>
      <c r="BP2655" t="s">
        <v>585</v>
      </c>
      <c r="BQ2655" t="s">
        <v>81</v>
      </c>
    </row>
    <row r="2656" spans="1:72" x14ac:dyDescent="0.25">
      <c r="A2656" t="s">
        <v>23817</v>
      </c>
      <c r="B2656" t="s">
        <v>151</v>
      </c>
      <c r="C2656" t="s">
        <v>23818</v>
      </c>
      <c r="E2656" t="s">
        <v>23819</v>
      </c>
      <c r="F2656">
        <v>1591013545531</v>
      </c>
      <c r="G2656">
        <v>1279526307</v>
      </c>
      <c r="H2656" t="s">
        <v>108</v>
      </c>
      <c r="J2656" t="s">
        <v>79</v>
      </c>
      <c r="K2656" s="2">
        <v>44519</v>
      </c>
      <c r="L2656" t="s">
        <v>195</v>
      </c>
      <c r="M2656" s="1">
        <v>44519.374328703707</v>
      </c>
      <c r="N2656" t="s">
        <v>75</v>
      </c>
      <c r="O2656" t="s">
        <v>167</v>
      </c>
      <c r="R2656" t="s">
        <v>23820</v>
      </c>
      <c r="S2656" t="s">
        <v>174</v>
      </c>
      <c r="U2656" t="s">
        <v>81</v>
      </c>
      <c r="V2656" s="4" t="s">
        <v>23821</v>
      </c>
      <c r="AA2656" t="s">
        <v>23822</v>
      </c>
      <c r="AH2656" t="s">
        <v>184</v>
      </c>
      <c r="AN2656" t="s">
        <v>89</v>
      </c>
      <c r="AO2656" t="s">
        <v>89</v>
      </c>
      <c r="AU2656" s="1">
        <v>44519.407465277778</v>
      </c>
      <c r="AW2656" t="s">
        <v>71</v>
      </c>
      <c r="BC2656" s="1">
        <v>44518.319791666669</v>
      </c>
      <c r="BL2656" t="s">
        <v>23823</v>
      </c>
      <c r="BP2656" t="s">
        <v>751</v>
      </c>
      <c r="BQ2656" t="s">
        <v>81</v>
      </c>
    </row>
    <row r="2657" spans="1:72" x14ac:dyDescent="0.25">
      <c r="A2657" t="s">
        <v>23824</v>
      </c>
      <c r="B2657" t="s">
        <v>151</v>
      </c>
      <c r="C2657" t="s">
        <v>23825</v>
      </c>
      <c r="E2657" t="s">
        <v>23826</v>
      </c>
      <c r="F2657">
        <v>1591043514697</v>
      </c>
      <c r="G2657">
        <v>1254166501</v>
      </c>
      <c r="H2657" t="s">
        <v>68</v>
      </c>
      <c r="J2657" t="s">
        <v>79</v>
      </c>
      <c r="K2657" s="2">
        <v>44519</v>
      </c>
      <c r="L2657" t="s">
        <v>197</v>
      </c>
      <c r="M2657" s="1">
        <v>44519.596863425926</v>
      </c>
      <c r="N2657" t="s">
        <v>75</v>
      </c>
      <c r="O2657" t="s">
        <v>164</v>
      </c>
      <c r="R2657" t="s">
        <v>153</v>
      </c>
      <c r="S2657" t="s">
        <v>272</v>
      </c>
      <c r="U2657" t="s">
        <v>81</v>
      </c>
      <c r="V2657" t="s">
        <v>23827</v>
      </c>
      <c r="W2657">
        <v>1</v>
      </c>
      <c r="AA2657" t="s">
        <v>23828</v>
      </c>
      <c r="AC2657" t="s">
        <v>23829</v>
      </c>
      <c r="AF2657" t="s">
        <v>23830</v>
      </c>
      <c r="AG2657" s="4" t="s">
        <v>23831</v>
      </c>
      <c r="AH2657" t="s">
        <v>82</v>
      </c>
      <c r="AK2657" t="s">
        <v>23832</v>
      </c>
      <c r="AN2657" t="s">
        <v>89</v>
      </c>
      <c r="AU2657" s="1">
        <v>44519.659872685188</v>
      </c>
      <c r="AW2657" t="s">
        <v>71</v>
      </c>
      <c r="BC2657" s="1">
        <v>44518.459652777776</v>
      </c>
      <c r="BL2657" t="s">
        <v>23833</v>
      </c>
      <c r="BN2657" t="s">
        <v>84</v>
      </c>
      <c r="BO2657" t="s">
        <v>23834</v>
      </c>
      <c r="BP2657" t="s">
        <v>585</v>
      </c>
      <c r="BQ2657" t="s">
        <v>81</v>
      </c>
      <c r="BS2657" t="s">
        <v>85</v>
      </c>
      <c r="BT2657" t="s">
        <v>85</v>
      </c>
    </row>
    <row r="2658" spans="1:72" x14ac:dyDescent="0.25">
      <c r="A2658" t="s">
        <v>23835</v>
      </c>
      <c r="B2658" t="s">
        <v>101</v>
      </c>
      <c r="C2658" t="s">
        <v>23836</v>
      </c>
      <c r="E2658" t="s">
        <v>23837</v>
      </c>
      <c r="F2658">
        <v>2000052115210</v>
      </c>
      <c r="G2658">
        <v>7499545802</v>
      </c>
      <c r="H2658" t="s">
        <v>68</v>
      </c>
      <c r="J2658" t="s">
        <v>79</v>
      </c>
      <c r="K2658" s="2">
        <v>44519</v>
      </c>
      <c r="L2658" t="s">
        <v>195</v>
      </c>
      <c r="M2658" s="1">
        <v>44519.407407407409</v>
      </c>
      <c r="N2658" t="s">
        <v>75</v>
      </c>
      <c r="O2658" t="s">
        <v>114</v>
      </c>
      <c r="R2658" t="s">
        <v>23244</v>
      </c>
      <c r="S2658" t="s">
        <v>1533</v>
      </c>
      <c r="U2658" t="s">
        <v>81</v>
      </c>
      <c r="V2658" t="s">
        <v>23838</v>
      </c>
      <c r="W2658">
        <v>65495</v>
      </c>
      <c r="AA2658" s="3">
        <v>881292881292</v>
      </c>
      <c r="AC2658">
        <v>27536</v>
      </c>
      <c r="AF2658" t="s">
        <v>23839</v>
      </c>
      <c r="AG2658" t="s">
        <v>23840</v>
      </c>
      <c r="AH2658" t="s">
        <v>89</v>
      </c>
      <c r="AK2658" t="s">
        <v>23841</v>
      </c>
      <c r="AN2658" t="s">
        <v>89</v>
      </c>
      <c r="AU2658" s="1">
        <v>44519.452893518515</v>
      </c>
      <c r="AW2658" t="s">
        <v>71</v>
      </c>
      <c r="BC2658" s="1">
        <v>44518.601898148147</v>
      </c>
      <c r="BH2658" t="s">
        <v>23842</v>
      </c>
      <c r="BL2658" t="s">
        <v>23843</v>
      </c>
      <c r="BN2658" t="s">
        <v>84</v>
      </c>
      <c r="BO2658" t="s">
        <v>23844</v>
      </c>
      <c r="BP2658" t="s">
        <v>585</v>
      </c>
      <c r="BQ2658" t="s">
        <v>81</v>
      </c>
      <c r="BS2658" t="s">
        <v>85</v>
      </c>
      <c r="BT2658" t="s">
        <v>85</v>
      </c>
    </row>
    <row r="2659" spans="1:72" x14ac:dyDescent="0.25">
      <c r="A2659" t="s">
        <v>23845</v>
      </c>
      <c r="B2659" t="s">
        <v>67</v>
      </c>
      <c r="C2659" t="s">
        <v>23846</v>
      </c>
      <c r="E2659" t="s">
        <v>23847</v>
      </c>
      <c r="F2659">
        <v>1200036699705</v>
      </c>
      <c r="G2659">
        <v>3316297301</v>
      </c>
      <c r="H2659" t="s">
        <v>68</v>
      </c>
      <c r="K2659" s="2">
        <v>44519</v>
      </c>
      <c r="L2659" t="s">
        <v>195</v>
      </c>
      <c r="M2659" s="1">
        <v>44519.363587962966</v>
      </c>
      <c r="N2659" t="s">
        <v>69</v>
      </c>
      <c r="O2659" t="s">
        <v>1063</v>
      </c>
      <c r="P2659" t="s">
        <v>219</v>
      </c>
      <c r="Q2659" t="s">
        <v>23848</v>
      </c>
      <c r="R2659" t="s">
        <v>318</v>
      </c>
      <c r="V2659" t="s">
        <v>23849</v>
      </c>
      <c r="AA2659" t="s">
        <v>23850</v>
      </c>
      <c r="AV2659" s="1">
        <v>44519.378171296295</v>
      </c>
      <c r="AW2659" t="s">
        <v>71</v>
      </c>
      <c r="BC2659" s="1">
        <v>44518.514699074076</v>
      </c>
      <c r="BL2659" t="s">
        <v>23851</v>
      </c>
      <c r="BP2659" t="s">
        <v>585</v>
      </c>
      <c r="BQ2659" t="s">
        <v>81</v>
      </c>
    </row>
    <row r="2660" spans="1:72" x14ac:dyDescent="0.25">
      <c r="A2660" t="s">
        <v>23852</v>
      </c>
      <c r="B2660" t="s">
        <v>151</v>
      </c>
      <c r="C2660" t="s">
        <v>23853</v>
      </c>
      <c r="E2660" t="s">
        <v>23854</v>
      </c>
      <c r="F2660">
        <v>1591019572415</v>
      </c>
      <c r="G2660">
        <v>1265662008</v>
      </c>
      <c r="H2660" t="s">
        <v>68</v>
      </c>
      <c r="J2660" t="s">
        <v>79</v>
      </c>
      <c r="K2660" s="2">
        <v>44519</v>
      </c>
      <c r="L2660" t="s">
        <v>197</v>
      </c>
      <c r="M2660" s="1">
        <v>44519.472592592596</v>
      </c>
      <c r="N2660" t="s">
        <v>75</v>
      </c>
      <c r="O2660" t="s">
        <v>163</v>
      </c>
      <c r="R2660" t="s">
        <v>23855</v>
      </c>
      <c r="S2660" t="s">
        <v>144</v>
      </c>
      <c r="U2660" t="s">
        <v>103</v>
      </c>
      <c r="V2660" t="s">
        <v>23856</v>
      </c>
      <c r="W2660">
        <v>78598</v>
      </c>
      <c r="X2660">
        <v>31416</v>
      </c>
      <c r="AA2660" t="s">
        <v>23857</v>
      </c>
      <c r="AC2660">
        <v>5339</v>
      </c>
      <c r="AF2660" t="s">
        <v>23858</v>
      </c>
      <c r="AG2660" s="4" t="s">
        <v>23859</v>
      </c>
      <c r="AH2660" t="s">
        <v>82</v>
      </c>
      <c r="AK2660" t="s">
        <v>23860</v>
      </c>
      <c r="AN2660" t="s">
        <v>89</v>
      </c>
      <c r="AU2660" s="1">
        <v>44519.53670138889</v>
      </c>
      <c r="AW2660" t="s">
        <v>71</v>
      </c>
      <c r="BC2660" s="1">
        <v>44518.646574074075</v>
      </c>
      <c r="BL2660" t="s">
        <v>23861</v>
      </c>
      <c r="BN2660" t="s">
        <v>84</v>
      </c>
      <c r="BO2660" t="s">
        <v>23862</v>
      </c>
      <c r="BP2660" t="s">
        <v>585</v>
      </c>
      <c r="BQ2660" t="s">
        <v>81</v>
      </c>
      <c r="BS2660" t="s">
        <v>85</v>
      </c>
      <c r="BT2660" t="s">
        <v>85</v>
      </c>
    </row>
    <row r="2661" spans="1:72" x14ac:dyDescent="0.25">
      <c r="A2661" t="s">
        <v>23863</v>
      </c>
      <c r="B2661" t="s">
        <v>151</v>
      </c>
      <c r="C2661" t="s">
        <v>23864</v>
      </c>
      <c r="E2661" t="s">
        <v>23865</v>
      </c>
      <c r="F2661">
        <v>1591054572730</v>
      </c>
      <c r="G2661">
        <v>1268834206</v>
      </c>
      <c r="H2661" t="s">
        <v>68</v>
      </c>
      <c r="J2661" t="s">
        <v>79</v>
      </c>
      <c r="K2661" s="2">
        <v>44519</v>
      </c>
      <c r="L2661" t="s">
        <v>195</v>
      </c>
      <c r="M2661" s="1">
        <v>44519.338321759256</v>
      </c>
      <c r="N2661" t="s">
        <v>75</v>
      </c>
      <c r="O2661" t="s">
        <v>161</v>
      </c>
      <c r="R2661" t="s">
        <v>23866</v>
      </c>
      <c r="S2661" t="s">
        <v>23867</v>
      </c>
      <c r="U2661" t="s">
        <v>103</v>
      </c>
      <c r="V2661" t="s">
        <v>23868</v>
      </c>
      <c r="W2661" t="s">
        <v>89</v>
      </c>
      <c r="AA2661" t="s">
        <v>23869</v>
      </c>
      <c r="AC2661" t="s">
        <v>23870</v>
      </c>
      <c r="AF2661" t="s">
        <v>23871</v>
      </c>
      <c r="AG2661" s="4" t="s">
        <v>23872</v>
      </c>
      <c r="AH2661" t="s">
        <v>89</v>
      </c>
      <c r="AK2661" t="s">
        <v>23873</v>
      </c>
      <c r="AN2661" t="s">
        <v>89</v>
      </c>
      <c r="AU2661" s="1">
        <v>44519.409502314818</v>
      </c>
      <c r="AW2661" t="s">
        <v>71</v>
      </c>
      <c r="BC2661" s="1">
        <v>44518.474814814814</v>
      </c>
      <c r="BL2661" t="s">
        <v>23874</v>
      </c>
      <c r="BN2661" t="s">
        <v>84</v>
      </c>
      <c r="BO2661" t="s">
        <v>23875</v>
      </c>
      <c r="BP2661" t="s">
        <v>585</v>
      </c>
      <c r="BQ2661" t="s">
        <v>81</v>
      </c>
      <c r="BS2661" t="s">
        <v>85</v>
      </c>
      <c r="BT2661" t="s">
        <v>85</v>
      </c>
    </row>
    <row r="2662" spans="1:72" x14ac:dyDescent="0.25">
      <c r="A2662" t="s">
        <v>23876</v>
      </c>
      <c r="B2662" t="s">
        <v>151</v>
      </c>
      <c r="C2662" t="s">
        <v>23877</v>
      </c>
      <c r="E2662" t="s">
        <v>21287</v>
      </c>
      <c r="F2662">
        <v>1580000445244</v>
      </c>
      <c r="G2662">
        <v>7509713805</v>
      </c>
      <c r="H2662" t="s">
        <v>68</v>
      </c>
      <c r="J2662" t="s">
        <v>79</v>
      </c>
      <c r="K2662" s="2">
        <v>44519</v>
      </c>
      <c r="L2662" t="s">
        <v>197</v>
      </c>
      <c r="M2662" s="1">
        <v>44519.559803240743</v>
      </c>
      <c r="N2662" t="s">
        <v>75</v>
      </c>
      <c r="O2662" t="s">
        <v>134</v>
      </c>
      <c r="R2662" t="s">
        <v>153</v>
      </c>
      <c r="S2662" t="s">
        <v>155</v>
      </c>
      <c r="U2662" t="s">
        <v>81</v>
      </c>
      <c r="V2662" t="s">
        <v>23878</v>
      </c>
      <c r="W2662">
        <v>11675</v>
      </c>
      <c r="AA2662" t="s">
        <v>23879</v>
      </c>
      <c r="AC2662" t="s">
        <v>23880</v>
      </c>
      <c r="AF2662" t="s">
        <v>23881</v>
      </c>
      <c r="AG2662" s="4" t="s">
        <v>23882</v>
      </c>
      <c r="AH2662" t="s">
        <v>82</v>
      </c>
      <c r="AK2662" t="s">
        <v>23883</v>
      </c>
      <c r="AN2662" t="s">
        <v>89</v>
      </c>
      <c r="AU2662" s="1">
        <v>44519.642199074071</v>
      </c>
      <c r="AW2662" t="s">
        <v>71</v>
      </c>
      <c r="BC2662" s="1">
        <v>44518.321840277778</v>
      </c>
      <c r="BH2662" t="s">
        <v>23884</v>
      </c>
      <c r="BL2662" t="s">
        <v>23885</v>
      </c>
      <c r="BN2662" t="s">
        <v>84</v>
      </c>
      <c r="BO2662" t="s">
        <v>23886</v>
      </c>
      <c r="BP2662" t="s">
        <v>585</v>
      </c>
      <c r="BQ2662" t="s">
        <v>81</v>
      </c>
      <c r="BS2662" t="s">
        <v>85</v>
      </c>
      <c r="BT2662" t="s">
        <v>85</v>
      </c>
    </row>
    <row r="2663" spans="1:72" x14ac:dyDescent="0.25">
      <c r="A2663" t="s">
        <v>23887</v>
      </c>
      <c r="B2663" t="s">
        <v>151</v>
      </c>
      <c r="C2663" t="s">
        <v>23888</v>
      </c>
      <c r="E2663" t="s">
        <v>23889</v>
      </c>
      <c r="F2663">
        <v>2500001308499</v>
      </c>
      <c r="G2663">
        <v>7737397608</v>
      </c>
      <c r="H2663" t="s">
        <v>68</v>
      </c>
      <c r="J2663" t="s">
        <v>79</v>
      </c>
      <c r="K2663" s="2">
        <v>44519</v>
      </c>
      <c r="L2663" t="s">
        <v>195</v>
      </c>
      <c r="M2663" s="1">
        <v>44519.347858796296</v>
      </c>
      <c r="N2663" t="s">
        <v>75</v>
      </c>
      <c r="O2663" t="s">
        <v>225</v>
      </c>
      <c r="R2663" t="s">
        <v>23890</v>
      </c>
      <c r="S2663" t="s">
        <v>89</v>
      </c>
      <c r="U2663" t="s">
        <v>81</v>
      </c>
      <c r="V2663" t="s">
        <v>23891</v>
      </c>
      <c r="W2663">
        <v>18889</v>
      </c>
      <c r="AA2663" t="s">
        <v>23892</v>
      </c>
      <c r="AC2663" t="s">
        <v>23893</v>
      </c>
      <c r="AF2663" t="s">
        <v>23894</v>
      </c>
      <c r="AG2663" s="4" t="s">
        <v>23895</v>
      </c>
      <c r="AH2663" t="s">
        <v>82</v>
      </c>
      <c r="AK2663" t="s">
        <v>23896</v>
      </c>
      <c r="AN2663" t="s">
        <v>89</v>
      </c>
      <c r="AU2663" s="1">
        <v>44519.421458333331</v>
      </c>
      <c r="AW2663" t="s">
        <v>71</v>
      </c>
      <c r="BC2663" s="1">
        <v>44518.333923611113</v>
      </c>
      <c r="BL2663" t="s">
        <v>23897</v>
      </c>
      <c r="BN2663" t="s">
        <v>105</v>
      </c>
      <c r="BO2663" t="s">
        <v>23898</v>
      </c>
      <c r="BP2663" t="s">
        <v>585</v>
      </c>
      <c r="BQ2663" t="s">
        <v>81</v>
      </c>
      <c r="BS2663" t="s">
        <v>85</v>
      </c>
      <c r="BT2663" t="s">
        <v>85</v>
      </c>
    </row>
    <row r="2664" spans="1:72" x14ac:dyDescent="0.25">
      <c r="A2664" t="s">
        <v>23899</v>
      </c>
      <c r="B2664" t="s">
        <v>101</v>
      </c>
      <c r="C2664" t="s">
        <v>23900</v>
      </c>
      <c r="E2664" t="s">
        <v>23901</v>
      </c>
      <c r="F2664">
        <v>1200029662278</v>
      </c>
      <c r="G2664">
        <v>502198801</v>
      </c>
      <c r="H2664" t="s">
        <v>68</v>
      </c>
      <c r="J2664" t="s">
        <v>79</v>
      </c>
      <c r="K2664" s="2">
        <v>44519</v>
      </c>
      <c r="L2664" t="s">
        <v>197</v>
      </c>
      <c r="M2664" s="1">
        <v>44519.514178240737</v>
      </c>
      <c r="N2664" t="s">
        <v>75</v>
      </c>
      <c r="O2664" t="s">
        <v>1189</v>
      </c>
      <c r="R2664" t="s">
        <v>1304</v>
      </c>
      <c r="S2664" t="s">
        <v>113</v>
      </c>
      <c r="U2664" t="s">
        <v>81</v>
      </c>
      <c r="V2664" t="s">
        <v>23902</v>
      </c>
      <c r="W2664">
        <v>1</v>
      </c>
      <c r="AA2664" t="s">
        <v>23903</v>
      </c>
      <c r="AC2664">
        <v>30289</v>
      </c>
      <c r="AF2664" t="s">
        <v>23904</v>
      </c>
      <c r="AG2664" t="s">
        <v>23905</v>
      </c>
      <c r="AH2664" t="s">
        <v>82</v>
      </c>
      <c r="AK2664" t="s">
        <v>23906</v>
      </c>
      <c r="AN2664" t="s">
        <v>6742</v>
      </c>
      <c r="AU2664" s="1">
        <v>44519.598171296297</v>
      </c>
      <c r="AW2664" t="s">
        <v>71</v>
      </c>
      <c r="BC2664" s="1">
        <v>44518.429803240739</v>
      </c>
      <c r="BL2664" t="s">
        <v>23907</v>
      </c>
      <c r="BN2664" t="s">
        <v>84</v>
      </c>
      <c r="BO2664" t="s">
        <v>23908</v>
      </c>
      <c r="BP2664" t="s">
        <v>585</v>
      </c>
      <c r="BQ2664" t="s">
        <v>81</v>
      </c>
      <c r="BS2664" t="s">
        <v>85</v>
      </c>
      <c r="BT2664" t="s">
        <v>85</v>
      </c>
    </row>
    <row r="2665" spans="1:72" x14ac:dyDescent="0.25">
      <c r="A2665" t="s">
        <v>23909</v>
      </c>
      <c r="B2665" t="s">
        <v>151</v>
      </c>
      <c r="C2665" t="s">
        <v>23910</v>
      </c>
      <c r="E2665" t="s">
        <v>20840</v>
      </c>
      <c r="F2665">
        <v>1591057688428</v>
      </c>
      <c r="G2665">
        <v>5022874507</v>
      </c>
      <c r="H2665" t="s">
        <v>68</v>
      </c>
      <c r="K2665" s="2">
        <v>44519</v>
      </c>
      <c r="L2665" t="s">
        <v>195</v>
      </c>
      <c r="N2665" t="s">
        <v>249</v>
      </c>
      <c r="O2665" t="s">
        <v>175</v>
      </c>
      <c r="R2665" t="s">
        <v>153</v>
      </c>
      <c r="V2665" t="s">
        <v>23911</v>
      </c>
      <c r="AA2665" t="s">
        <v>23912</v>
      </c>
      <c r="AW2665" t="s">
        <v>71</v>
      </c>
      <c r="BC2665" s="1">
        <v>44522.697106481479</v>
      </c>
      <c r="BL2665" t="s">
        <v>23913</v>
      </c>
      <c r="BP2665" t="s">
        <v>585</v>
      </c>
      <c r="BQ2665" t="s">
        <v>81</v>
      </c>
    </row>
    <row r="2666" spans="1:72" x14ac:dyDescent="0.25">
      <c r="A2666" t="s">
        <v>23914</v>
      </c>
      <c r="B2666" t="s">
        <v>67</v>
      </c>
      <c r="C2666" t="s">
        <v>23915</v>
      </c>
      <c r="E2666" t="s">
        <v>23916</v>
      </c>
      <c r="F2666">
        <v>1200022584924</v>
      </c>
      <c r="G2666">
        <v>504799007</v>
      </c>
      <c r="H2666" t="s">
        <v>68</v>
      </c>
      <c r="J2666" t="s">
        <v>87</v>
      </c>
      <c r="K2666" s="2">
        <v>44519</v>
      </c>
      <c r="L2666" t="s">
        <v>195</v>
      </c>
      <c r="M2666" s="1">
        <v>44519.461747685185</v>
      </c>
      <c r="N2666" t="s">
        <v>69</v>
      </c>
      <c r="O2666" t="s">
        <v>1189</v>
      </c>
      <c r="P2666" t="s">
        <v>208</v>
      </c>
      <c r="Q2666" t="s">
        <v>23917</v>
      </c>
      <c r="R2666" t="s">
        <v>23918</v>
      </c>
      <c r="V2666" t="s">
        <v>23919</v>
      </c>
      <c r="AA2666">
        <v>923</v>
      </c>
      <c r="AV2666" s="1">
        <v>44519.47583333333</v>
      </c>
      <c r="AW2666" t="s">
        <v>71</v>
      </c>
      <c r="BC2666" s="1">
        <v>44518.429803240739</v>
      </c>
      <c r="BL2666" t="s">
        <v>23920</v>
      </c>
      <c r="BP2666" t="s">
        <v>585</v>
      </c>
      <c r="BQ2666" t="s">
        <v>81</v>
      </c>
    </row>
    <row r="2667" spans="1:72" x14ac:dyDescent="0.25">
      <c r="A2667" t="s">
        <v>23921</v>
      </c>
      <c r="B2667" t="s">
        <v>67</v>
      </c>
      <c r="C2667" t="s">
        <v>23922</v>
      </c>
      <c r="E2667" t="s">
        <v>23923</v>
      </c>
      <c r="F2667">
        <v>1200050856651</v>
      </c>
      <c r="G2667">
        <v>7438428902</v>
      </c>
      <c r="H2667" t="s">
        <v>108</v>
      </c>
      <c r="J2667" t="s">
        <v>79</v>
      </c>
      <c r="K2667" s="2">
        <v>44519</v>
      </c>
      <c r="L2667" t="s">
        <v>197</v>
      </c>
      <c r="M2667" s="1">
        <v>44519.598449074074</v>
      </c>
      <c r="N2667" t="s">
        <v>75</v>
      </c>
      <c r="O2667" t="s">
        <v>121</v>
      </c>
      <c r="R2667" t="s">
        <v>23924</v>
      </c>
      <c r="S2667" t="s">
        <v>23925</v>
      </c>
      <c r="U2667" t="s">
        <v>81</v>
      </c>
      <c r="V2667" t="s">
        <v>23926</v>
      </c>
      <c r="AA2667" t="s">
        <v>23927</v>
      </c>
      <c r="AH2667" t="s">
        <v>23928</v>
      </c>
      <c r="AN2667" t="s">
        <v>89</v>
      </c>
      <c r="AO2667" t="s">
        <v>89</v>
      </c>
      <c r="AU2667" s="1">
        <v>44519.610937500001</v>
      </c>
      <c r="AW2667" t="s">
        <v>71</v>
      </c>
      <c r="BC2667" s="1">
        <v>44518.640381944446</v>
      </c>
      <c r="BL2667" t="s">
        <v>23929</v>
      </c>
      <c r="BP2667" t="s">
        <v>751</v>
      </c>
      <c r="BQ2667" t="s">
        <v>81</v>
      </c>
    </row>
    <row r="2668" spans="1:72" x14ac:dyDescent="0.25">
      <c r="A2668" t="s">
        <v>23930</v>
      </c>
      <c r="B2668" t="s">
        <v>67</v>
      </c>
      <c r="C2668" t="s">
        <v>23931</v>
      </c>
      <c r="E2668" t="s">
        <v>23932</v>
      </c>
      <c r="F2668">
        <v>1200038307024</v>
      </c>
      <c r="G2668">
        <v>517088601</v>
      </c>
      <c r="H2668" t="s">
        <v>68</v>
      </c>
      <c r="K2668" s="2">
        <v>44519</v>
      </c>
      <c r="L2668" t="s">
        <v>197</v>
      </c>
      <c r="M2668" s="1">
        <v>44519.64570601852</v>
      </c>
      <c r="N2668" t="s">
        <v>69</v>
      </c>
      <c r="O2668" t="s">
        <v>1189</v>
      </c>
      <c r="P2668" t="s">
        <v>208</v>
      </c>
      <c r="Q2668" t="s">
        <v>23933</v>
      </c>
      <c r="R2668" t="s">
        <v>23934</v>
      </c>
      <c r="V2668" t="s">
        <v>23935</v>
      </c>
      <c r="W2668">
        <v>70156</v>
      </c>
      <c r="AA2668" t="s">
        <v>23936</v>
      </c>
      <c r="AV2668" s="1">
        <v>44519.650266203702</v>
      </c>
      <c r="AW2668" t="s">
        <v>71</v>
      </c>
      <c r="BC2668" s="1">
        <v>44518.443703703706</v>
      </c>
      <c r="BL2668" t="s">
        <v>23937</v>
      </c>
      <c r="BP2668" t="s">
        <v>585</v>
      </c>
      <c r="BQ2668" t="s">
        <v>81</v>
      </c>
    </row>
    <row r="2669" spans="1:72" x14ac:dyDescent="0.25">
      <c r="A2669" t="s">
        <v>23938</v>
      </c>
      <c r="B2669" t="s">
        <v>151</v>
      </c>
      <c r="C2669" t="s">
        <v>23939</v>
      </c>
      <c r="E2669" t="s">
        <v>23940</v>
      </c>
      <c r="F2669">
        <v>1591019936617</v>
      </c>
      <c r="G2669">
        <v>1354554708</v>
      </c>
      <c r="H2669" t="s">
        <v>68</v>
      </c>
      <c r="K2669" s="2">
        <v>44519</v>
      </c>
      <c r="L2669" t="s">
        <v>195</v>
      </c>
      <c r="M2669" s="1">
        <v>44519.537118055552</v>
      </c>
      <c r="N2669" t="s">
        <v>69</v>
      </c>
      <c r="O2669" t="s">
        <v>163</v>
      </c>
      <c r="P2669" t="s">
        <v>93</v>
      </c>
      <c r="Q2669" t="s">
        <v>23941</v>
      </c>
      <c r="R2669" t="s">
        <v>153</v>
      </c>
      <c r="V2669" t="s">
        <v>23942</v>
      </c>
      <c r="AA2669">
        <v>6603200</v>
      </c>
      <c r="AV2669" s="1">
        <v>44519.53833333333</v>
      </c>
      <c r="AW2669" t="s">
        <v>71</v>
      </c>
      <c r="BC2669" s="1">
        <v>44518.646574074075</v>
      </c>
      <c r="BL2669" t="s">
        <v>23943</v>
      </c>
      <c r="BP2669" t="s">
        <v>585</v>
      </c>
      <c r="BQ2669" t="s">
        <v>81</v>
      </c>
    </row>
    <row r="2670" spans="1:72" x14ac:dyDescent="0.25">
      <c r="A2670" t="s">
        <v>23944</v>
      </c>
      <c r="B2670" t="s">
        <v>101</v>
      </c>
      <c r="C2670" t="s">
        <v>23945</v>
      </c>
      <c r="E2670" t="s">
        <v>23946</v>
      </c>
      <c r="F2670">
        <v>2000018101809</v>
      </c>
      <c r="G2670">
        <v>4024998101</v>
      </c>
      <c r="H2670" t="s">
        <v>68</v>
      </c>
      <c r="J2670" t="s">
        <v>79</v>
      </c>
      <c r="K2670" s="2">
        <v>44519</v>
      </c>
      <c r="L2670" t="s">
        <v>195</v>
      </c>
      <c r="M2670" s="1">
        <v>44519.357129629629</v>
      </c>
      <c r="N2670" t="s">
        <v>75</v>
      </c>
      <c r="O2670" t="s">
        <v>114</v>
      </c>
      <c r="R2670" t="s">
        <v>4667</v>
      </c>
      <c r="S2670" t="s">
        <v>1533</v>
      </c>
      <c r="U2670" t="s">
        <v>81</v>
      </c>
      <c r="V2670" t="s">
        <v>23947</v>
      </c>
      <c r="W2670" t="s">
        <v>505</v>
      </c>
      <c r="AA2670" t="s">
        <v>23948</v>
      </c>
      <c r="AC2670">
        <v>24899</v>
      </c>
      <c r="AF2670" t="s">
        <v>23949</v>
      </c>
      <c r="AG2670" t="s">
        <v>23950</v>
      </c>
      <c r="AH2670" t="s">
        <v>89</v>
      </c>
      <c r="AK2670" t="s">
        <v>23951</v>
      </c>
      <c r="AN2670" t="s">
        <v>89</v>
      </c>
      <c r="AU2670" s="1">
        <v>44519.387627314813</v>
      </c>
      <c r="AW2670" t="s">
        <v>71</v>
      </c>
      <c r="BC2670" s="1">
        <v>44518.601898148147</v>
      </c>
      <c r="BL2670" t="s">
        <v>23952</v>
      </c>
      <c r="BN2670" t="s">
        <v>84</v>
      </c>
      <c r="BO2670" t="s">
        <v>23953</v>
      </c>
      <c r="BP2670" t="s">
        <v>585</v>
      </c>
      <c r="BQ2670" t="s">
        <v>81</v>
      </c>
      <c r="BS2670" t="s">
        <v>85</v>
      </c>
      <c r="BT2670" t="s">
        <v>85</v>
      </c>
    </row>
    <row r="2671" spans="1:72" x14ac:dyDescent="0.25">
      <c r="A2671" t="s">
        <v>23954</v>
      </c>
      <c r="B2671" t="s">
        <v>67</v>
      </c>
      <c r="C2671" t="s">
        <v>23955</v>
      </c>
      <c r="E2671" t="s">
        <v>23956</v>
      </c>
      <c r="F2671">
        <v>1900028083076</v>
      </c>
      <c r="G2671">
        <v>645829509</v>
      </c>
      <c r="H2671" t="s">
        <v>68</v>
      </c>
      <c r="J2671" t="s">
        <v>79</v>
      </c>
      <c r="K2671" s="2">
        <v>44519</v>
      </c>
      <c r="L2671" t="s">
        <v>195</v>
      </c>
      <c r="M2671" s="1">
        <v>44519.356099537035</v>
      </c>
      <c r="N2671" t="s">
        <v>75</v>
      </c>
      <c r="O2671" t="s">
        <v>102</v>
      </c>
      <c r="R2671" t="s">
        <v>23957</v>
      </c>
      <c r="S2671" t="s">
        <v>309</v>
      </c>
      <c r="U2671" t="s">
        <v>81</v>
      </c>
      <c r="V2671" t="s">
        <v>23958</v>
      </c>
      <c r="W2671">
        <v>86894</v>
      </c>
      <c r="AA2671" t="s">
        <v>23959</v>
      </c>
      <c r="AC2671">
        <v>10666</v>
      </c>
      <c r="AF2671" t="s">
        <v>23960</v>
      </c>
      <c r="AG2671" t="s">
        <v>23961</v>
      </c>
      <c r="AH2671" t="s">
        <v>202</v>
      </c>
      <c r="AK2671" t="s">
        <v>23962</v>
      </c>
      <c r="AN2671" t="s">
        <v>89</v>
      </c>
      <c r="AU2671" s="1">
        <v>44519.434270833335</v>
      </c>
      <c r="AW2671" t="s">
        <v>71</v>
      </c>
      <c r="BC2671" s="1">
        <v>44518.49324074074</v>
      </c>
      <c r="BL2671" t="s">
        <v>23963</v>
      </c>
      <c r="BM2671" t="s">
        <v>77</v>
      </c>
      <c r="BN2671" t="s">
        <v>84</v>
      </c>
      <c r="BO2671" t="s">
        <v>23964</v>
      </c>
      <c r="BP2671" t="s">
        <v>585</v>
      </c>
      <c r="BQ2671" t="s">
        <v>81</v>
      </c>
      <c r="BS2671" t="s">
        <v>85</v>
      </c>
      <c r="BT2671" t="s">
        <v>85</v>
      </c>
    </row>
    <row r="2672" spans="1:72" x14ac:dyDescent="0.25">
      <c r="A2672" t="s">
        <v>23965</v>
      </c>
      <c r="B2672" t="s">
        <v>101</v>
      </c>
      <c r="C2672" t="s">
        <v>23966</v>
      </c>
      <c r="E2672" t="s">
        <v>23967</v>
      </c>
      <c r="F2672">
        <v>2000051290339</v>
      </c>
      <c r="G2672">
        <v>7443997900</v>
      </c>
      <c r="H2672" t="s">
        <v>68</v>
      </c>
      <c r="K2672" s="2">
        <v>44519</v>
      </c>
      <c r="L2672" t="s">
        <v>197</v>
      </c>
      <c r="M2672" s="1">
        <v>44519.551886574074</v>
      </c>
      <c r="N2672" t="s">
        <v>95</v>
      </c>
      <c r="O2672" t="s">
        <v>106</v>
      </c>
      <c r="P2672" t="s">
        <v>107</v>
      </c>
      <c r="Q2672" t="s">
        <v>23968</v>
      </c>
      <c r="R2672" t="s">
        <v>1304</v>
      </c>
      <c r="V2672" t="s">
        <v>23969</v>
      </c>
      <c r="AA2672">
        <v>2001726347</v>
      </c>
      <c r="AW2672" t="s">
        <v>71</v>
      </c>
      <c r="AZ2672" t="s">
        <v>96</v>
      </c>
      <c r="BA2672" t="s">
        <v>97</v>
      </c>
      <c r="BB2672" t="s">
        <v>12062</v>
      </c>
      <c r="BC2672" s="1">
        <v>44518.514085648145</v>
      </c>
      <c r="BL2672" t="s">
        <v>23970</v>
      </c>
      <c r="BM2672" t="s">
        <v>77</v>
      </c>
      <c r="BP2672" t="s">
        <v>585</v>
      </c>
      <c r="BQ2672" t="s">
        <v>81</v>
      </c>
    </row>
    <row r="2673" spans="1:72" x14ac:dyDescent="0.25">
      <c r="A2673" t="s">
        <v>23971</v>
      </c>
      <c r="B2673" t="s">
        <v>151</v>
      </c>
      <c r="C2673" t="s">
        <v>23972</v>
      </c>
      <c r="E2673" t="s">
        <v>23973</v>
      </c>
      <c r="F2673">
        <v>1591037506275</v>
      </c>
      <c r="G2673">
        <v>1262282308</v>
      </c>
      <c r="H2673" t="s">
        <v>68</v>
      </c>
      <c r="J2673" t="s">
        <v>79</v>
      </c>
      <c r="K2673" s="2">
        <v>44519</v>
      </c>
      <c r="L2673" t="s">
        <v>197</v>
      </c>
      <c r="M2673" s="1">
        <v>44519.523530092592</v>
      </c>
      <c r="N2673" t="s">
        <v>75</v>
      </c>
      <c r="O2673" t="s">
        <v>162</v>
      </c>
      <c r="R2673" t="s">
        <v>271</v>
      </c>
      <c r="S2673" t="s">
        <v>80</v>
      </c>
      <c r="U2673" t="s">
        <v>81</v>
      </c>
      <c r="V2673" t="s">
        <v>23974</v>
      </c>
      <c r="W2673" t="s">
        <v>23975</v>
      </c>
      <c r="AA2673" t="s">
        <v>23976</v>
      </c>
      <c r="AC2673">
        <v>24428</v>
      </c>
      <c r="AF2673" t="s">
        <v>23977</v>
      </c>
      <c r="AG2673" s="4" t="s">
        <v>23978</v>
      </c>
      <c r="AH2673" t="s">
        <v>82</v>
      </c>
      <c r="AK2673" t="s">
        <v>23979</v>
      </c>
      <c r="AU2673" s="1">
        <v>44519.576331018521</v>
      </c>
      <c r="AW2673" t="s">
        <v>71</v>
      </c>
      <c r="BC2673" s="1">
        <v>44518.47111111111</v>
      </c>
      <c r="BL2673" t="s">
        <v>23980</v>
      </c>
      <c r="BN2673" t="s">
        <v>84</v>
      </c>
      <c r="BO2673" t="s">
        <v>23981</v>
      </c>
      <c r="BP2673" t="s">
        <v>585</v>
      </c>
      <c r="BQ2673" t="s">
        <v>81</v>
      </c>
      <c r="BS2673" t="s">
        <v>85</v>
      </c>
      <c r="BT2673" t="s">
        <v>85</v>
      </c>
    </row>
    <row r="2674" spans="1:72" x14ac:dyDescent="0.25">
      <c r="A2674" t="s">
        <v>23982</v>
      </c>
      <c r="B2674" t="s">
        <v>151</v>
      </c>
      <c r="C2674" t="s">
        <v>23983</v>
      </c>
      <c r="E2674" t="s">
        <v>476</v>
      </c>
      <c r="F2674">
        <v>1591021749330</v>
      </c>
      <c r="G2674">
        <v>1274106809</v>
      </c>
      <c r="H2674" t="s">
        <v>68</v>
      </c>
      <c r="J2674" t="s">
        <v>79</v>
      </c>
      <c r="K2674" s="2">
        <v>44519</v>
      </c>
      <c r="L2674" t="s">
        <v>197</v>
      </c>
      <c r="M2674" s="1">
        <v>44519.589583333334</v>
      </c>
      <c r="N2674" t="s">
        <v>75</v>
      </c>
      <c r="O2674" t="s">
        <v>142</v>
      </c>
      <c r="R2674" t="s">
        <v>153</v>
      </c>
      <c r="S2674" t="s">
        <v>23984</v>
      </c>
      <c r="U2674" t="s">
        <v>81</v>
      </c>
      <c r="V2674" t="s">
        <v>23985</v>
      </c>
      <c r="W2674">
        <v>24623</v>
      </c>
      <c r="AA2674" s="3">
        <v>293559293559</v>
      </c>
      <c r="AC2674">
        <v>8735</v>
      </c>
      <c r="AF2674" t="s">
        <v>23986</v>
      </c>
      <c r="AG2674" s="4" t="s">
        <v>23987</v>
      </c>
      <c r="AH2674" t="s">
        <v>82</v>
      </c>
      <c r="AK2674" t="s">
        <v>23988</v>
      </c>
      <c r="AN2674" t="s">
        <v>83</v>
      </c>
      <c r="AU2674" s="1">
        <v>44519.656655092593</v>
      </c>
      <c r="AW2674" t="s">
        <v>71</v>
      </c>
      <c r="BC2674" s="1">
        <v>44518.645462962966</v>
      </c>
      <c r="BL2674" t="s">
        <v>23989</v>
      </c>
      <c r="BN2674" t="s">
        <v>84</v>
      </c>
      <c r="BO2674" t="s">
        <v>23990</v>
      </c>
      <c r="BP2674" t="s">
        <v>585</v>
      </c>
      <c r="BQ2674" t="s">
        <v>81</v>
      </c>
      <c r="BS2674" t="s">
        <v>85</v>
      </c>
      <c r="BT2674" t="s">
        <v>85</v>
      </c>
    </row>
    <row r="2675" spans="1:72" x14ac:dyDescent="0.25">
      <c r="A2675" t="s">
        <v>23991</v>
      </c>
      <c r="B2675" t="s">
        <v>151</v>
      </c>
      <c r="C2675" t="s">
        <v>23992</v>
      </c>
      <c r="E2675" t="s">
        <v>23993</v>
      </c>
      <c r="F2675">
        <v>1591044387870</v>
      </c>
      <c r="G2675">
        <v>1349502203</v>
      </c>
      <c r="H2675" t="s">
        <v>68</v>
      </c>
      <c r="J2675" t="s">
        <v>79</v>
      </c>
      <c r="K2675" s="2">
        <v>44519</v>
      </c>
      <c r="L2675" t="s">
        <v>195</v>
      </c>
      <c r="M2675" s="1">
        <v>44519.396747685183</v>
      </c>
      <c r="N2675" t="s">
        <v>75</v>
      </c>
      <c r="O2675" t="s">
        <v>134</v>
      </c>
      <c r="R2675" t="s">
        <v>23994</v>
      </c>
      <c r="S2675" t="s">
        <v>155</v>
      </c>
      <c r="U2675" t="s">
        <v>103</v>
      </c>
      <c r="V2675" t="s">
        <v>23995</v>
      </c>
      <c r="W2675">
        <v>90545</v>
      </c>
      <c r="AA2675" s="3">
        <v>670198670198</v>
      </c>
      <c r="AC2675">
        <v>1139</v>
      </c>
      <c r="AF2675" t="s">
        <v>23996</v>
      </c>
      <c r="AG2675" s="4" t="s">
        <v>23997</v>
      </c>
      <c r="AH2675" t="s">
        <v>82</v>
      </c>
      <c r="AK2675" t="s">
        <v>23998</v>
      </c>
      <c r="AN2675" t="s">
        <v>89</v>
      </c>
      <c r="AU2675" s="1">
        <v>44519.48809027778</v>
      </c>
      <c r="AW2675" t="s">
        <v>71</v>
      </c>
      <c r="BC2675" s="1">
        <v>44518.321840277778</v>
      </c>
      <c r="BL2675" t="s">
        <v>23999</v>
      </c>
      <c r="BN2675" t="s">
        <v>84</v>
      </c>
      <c r="BO2675" t="s">
        <v>24000</v>
      </c>
      <c r="BP2675" t="s">
        <v>585</v>
      </c>
      <c r="BQ2675" t="s">
        <v>81</v>
      </c>
      <c r="BS2675" t="s">
        <v>85</v>
      </c>
      <c r="BT2675" t="s">
        <v>85</v>
      </c>
    </row>
    <row r="2676" spans="1:72" x14ac:dyDescent="0.25">
      <c r="A2676" t="s">
        <v>24001</v>
      </c>
      <c r="B2676" t="s">
        <v>151</v>
      </c>
      <c r="C2676" t="s">
        <v>24002</v>
      </c>
      <c r="E2676" t="s">
        <v>327</v>
      </c>
      <c r="F2676">
        <v>1591011675239</v>
      </c>
      <c r="G2676">
        <v>1348519406</v>
      </c>
      <c r="H2676" t="s">
        <v>68</v>
      </c>
      <c r="I2676" t="s">
        <v>86</v>
      </c>
      <c r="J2676" t="s">
        <v>87</v>
      </c>
      <c r="K2676" s="2">
        <v>44519</v>
      </c>
      <c r="L2676" t="s">
        <v>195</v>
      </c>
      <c r="M2676" s="1">
        <v>44519.423773148148</v>
      </c>
      <c r="N2676" t="s">
        <v>75</v>
      </c>
      <c r="O2676" t="s">
        <v>152</v>
      </c>
      <c r="R2676" t="s">
        <v>24003</v>
      </c>
      <c r="S2676" t="s">
        <v>144</v>
      </c>
      <c r="U2676" t="s">
        <v>81</v>
      </c>
      <c r="V2676" t="s">
        <v>24004</v>
      </c>
      <c r="W2676">
        <v>23169</v>
      </c>
      <c r="AA2676">
        <v>627650</v>
      </c>
      <c r="AG2676" s="4" t="s">
        <v>24005</v>
      </c>
      <c r="AH2676" t="s">
        <v>82</v>
      </c>
      <c r="AN2676" t="s">
        <v>89</v>
      </c>
      <c r="AU2676" s="1">
        <v>44519.479259259257</v>
      </c>
      <c r="AW2676" t="s">
        <v>71</v>
      </c>
      <c r="BC2676" s="1">
        <v>44518.472210648149</v>
      </c>
      <c r="BG2676" t="s">
        <v>24006</v>
      </c>
      <c r="BL2676" t="s">
        <v>24007</v>
      </c>
      <c r="BN2676" t="s">
        <v>84</v>
      </c>
      <c r="BO2676" t="s">
        <v>24008</v>
      </c>
      <c r="BP2676" t="s">
        <v>585</v>
      </c>
      <c r="BQ2676" t="s">
        <v>81</v>
      </c>
      <c r="BS2676" t="s">
        <v>85</v>
      </c>
    </row>
    <row r="2677" spans="1:72" x14ac:dyDescent="0.25">
      <c r="A2677" t="s">
        <v>24009</v>
      </c>
      <c r="B2677" t="s">
        <v>151</v>
      </c>
      <c r="C2677" t="s">
        <v>24010</v>
      </c>
      <c r="E2677" t="s">
        <v>24011</v>
      </c>
      <c r="F2677">
        <v>1591047428873</v>
      </c>
      <c r="G2677">
        <v>1282603404</v>
      </c>
      <c r="H2677" t="s">
        <v>68</v>
      </c>
      <c r="I2677" t="s">
        <v>86</v>
      </c>
      <c r="J2677" t="s">
        <v>87</v>
      </c>
      <c r="K2677" s="2">
        <v>44519</v>
      </c>
      <c r="L2677" t="s">
        <v>195</v>
      </c>
      <c r="M2677" s="1">
        <v>44519.450497685182</v>
      </c>
      <c r="N2677" t="s">
        <v>75</v>
      </c>
      <c r="O2677" t="s">
        <v>154</v>
      </c>
      <c r="R2677" t="s">
        <v>153</v>
      </c>
      <c r="S2677" t="s">
        <v>24012</v>
      </c>
      <c r="U2677" t="s">
        <v>81</v>
      </c>
      <c r="V2677" t="s">
        <v>24013</v>
      </c>
      <c r="W2677">
        <v>37576</v>
      </c>
      <c r="AA2677" t="s">
        <v>24014</v>
      </c>
      <c r="AG2677" s="4" t="s">
        <v>24015</v>
      </c>
      <c r="AH2677" t="s">
        <v>82</v>
      </c>
      <c r="AN2677" t="s">
        <v>89</v>
      </c>
      <c r="AU2677" s="1">
        <v>44519.554039351853</v>
      </c>
      <c r="AW2677" t="s">
        <v>71</v>
      </c>
      <c r="BC2677" s="1">
        <v>44518.527824074074</v>
      </c>
      <c r="BL2677" t="s">
        <v>24016</v>
      </c>
      <c r="BN2677" t="s">
        <v>84</v>
      </c>
      <c r="BO2677" t="s">
        <v>24017</v>
      </c>
      <c r="BP2677" t="s">
        <v>585</v>
      </c>
      <c r="BQ2677" t="s">
        <v>81</v>
      </c>
      <c r="BS2677" t="s">
        <v>85</v>
      </c>
    </row>
    <row r="2678" spans="1:72" x14ac:dyDescent="0.25">
      <c r="A2678" t="s">
        <v>24018</v>
      </c>
      <c r="B2678" t="s">
        <v>151</v>
      </c>
      <c r="C2678" t="s">
        <v>24019</v>
      </c>
      <c r="E2678" t="s">
        <v>24020</v>
      </c>
      <c r="F2678">
        <v>1591011876341</v>
      </c>
      <c r="G2678">
        <v>1338228400</v>
      </c>
      <c r="H2678" t="s">
        <v>68</v>
      </c>
      <c r="J2678" t="s">
        <v>79</v>
      </c>
      <c r="K2678" s="2">
        <v>44519</v>
      </c>
      <c r="L2678" t="s">
        <v>195</v>
      </c>
      <c r="M2678" s="1">
        <v>44519.333414351851</v>
      </c>
      <c r="N2678" t="s">
        <v>75</v>
      </c>
      <c r="O2678" t="s">
        <v>134</v>
      </c>
      <c r="R2678" t="s">
        <v>336</v>
      </c>
      <c r="S2678" t="s">
        <v>24021</v>
      </c>
      <c r="U2678" t="s">
        <v>81</v>
      </c>
      <c r="V2678" t="s">
        <v>24022</v>
      </c>
      <c r="W2678">
        <v>62972</v>
      </c>
      <c r="AA2678" t="s">
        <v>24023</v>
      </c>
      <c r="AC2678">
        <v>10821</v>
      </c>
      <c r="AF2678" t="s">
        <v>24024</v>
      </c>
      <c r="AG2678" s="4" t="s">
        <v>24025</v>
      </c>
      <c r="AH2678" t="s">
        <v>82</v>
      </c>
      <c r="AK2678" t="s">
        <v>24026</v>
      </c>
      <c r="AN2678" t="s">
        <v>89</v>
      </c>
      <c r="AU2678" s="1">
        <v>44519.383217592593</v>
      </c>
      <c r="AW2678" t="s">
        <v>71</v>
      </c>
      <c r="BC2678" s="1">
        <v>44518.321840277778</v>
      </c>
      <c r="BL2678" t="s">
        <v>24027</v>
      </c>
      <c r="BN2678" t="s">
        <v>84</v>
      </c>
      <c r="BO2678" t="s">
        <v>24028</v>
      </c>
      <c r="BP2678" t="s">
        <v>585</v>
      </c>
      <c r="BQ2678" t="s">
        <v>81</v>
      </c>
      <c r="BS2678" t="s">
        <v>85</v>
      </c>
      <c r="BT2678" t="s">
        <v>85</v>
      </c>
    </row>
    <row r="2679" spans="1:72" x14ac:dyDescent="0.25">
      <c r="A2679" t="s">
        <v>24029</v>
      </c>
      <c r="B2679" t="s">
        <v>151</v>
      </c>
      <c r="C2679" t="s">
        <v>24030</v>
      </c>
      <c r="E2679" t="s">
        <v>24031</v>
      </c>
      <c r="F2679">
        <v>1591014209855</v>
      </c>
      <c r="G2679">
        <v>1348386200</v>
      </c>
      <c r="H2679" t="s">
        <v>68</v>
      </c>
      <c r="J2679" t="s">
        <v>79</v>
      </c>
      <c r="K2679" s="2">
        <v>44519</v>
      </c>
      <c r="L2679" t="s">
        <v>195</v>
      </c>
      <c r="M2679" s="1">
        <v>44519.333391203705</v>
      </c>
      <c r="N2679" t="s">
        <v>75</v>
      </c>
      <c r="O2679" t="s">
        <v>171</v>
      </c>
      <c r="R2679" t="s">
        <v>24032</v>
      </c>
      <c r="S2679" t="s">
        <v>88</v>
      </c>
      <c r="U2679" t="s">
        <v>81</v>
      </c>
      <c r="V2679" t="s">
        <v>24033</v>
      </c>
      <c r="W2679">
        <v>88218</v>
      </c>
      <c r="AA2679" t="s">
        <v>24034</v>
      </c>
      <c r="AC2679">
        <v>39696</v>
      </c>
      <c r="AF2679" t="s">
        <v>24035</v>
      </c>
      <c r="AG2679" s="4" t="s">
        <v>24036</v>
      </c>
      <c r="AH2679" t="s">
        <v>82</v>
      </c>
      <c r="AK2679" t="s">
        <v>24037</v>
      </c>
      <c r="AN2679" t="s">
        <v>89</v>
      </c>
      <c r="AU2679" s="1">
        <v>44519.388391203705</v>
      </c>
      <c r="AW2679" t="s">
        <v>71</v>
      </c>
      <c r="BC2679" s="1">
        <v>44518.321759259263</v>
      </c>
      <c r="BL2679" t="s">
        <v>24038</v>
      </c>
      <c r="BN2679" t="s">
        <v>84</v>
      </c>
      <c r="BO2679" t="s">
        <v>24039</v>
      </c>
      <c r="BP2679" t="s">
        <v>585</v>
      </c>
      <c r="BQ2679" t="s">
        <v>81</v>
      </c>
      <c r="BS2679" t="s">
        <v>85</v>
      </c>
      <c r="BT2679" t="s">
        <v>85</v>
      </c>
    </row>
    <row r="2680" spans="1:72" x14ac:dyDescent="0.25">
      <c r="A2680" t="s">
        <v>24040</v>
      </c>
      <c r="B2680" t="s">
        <v>151</v>
      </c>
      <c r="C2680" t="s">
        <v>24041</v>
      </c>
      <c r="E2680" t="s">
        <v>24042</v>
      </c>
      <c r="F2680">
        <v>2500021195049</v>
      </c>
      <c r="G2680">
        <v>7826260801</v>
      </c>
      <c r="H2680" t="s">
        <v>68</v>
      </c>
      <c r="K2680" s="2">
        <v>44519</v>
      </c>
      <c r="L2680" t="s">
        <v>195</v>
      </c>
      <c r="N2680" t="s">
        <v>95</v>
      </c>
      <c r="O2680" t="s">
        <v>142</v>
      </c>
      <c r="R2680" t="s">
        <v>24043</v>
      </c>
      <c r="V2680" s="4" t="s">
        <v>24044</v>
      </c>
      <c r="AA2680" t="s">
        <v>330</v>
      </c>
      <c r="AW2680" t="s">
        <v>71</v>
      </c>
      <c r="AZ2680" t="s">
        <v>96</v>
      </c>
      <c r="BA2680" t="s">
        <v>48</v>
      </c>
      <c r="BB2680" t="s">
        <v>12859</v>
      </c>
      <c r="BC2680" s="1">
        <v>44518.645462962966</v>
      </c>
      <c r="BL2680" t="s">
        <v>24045</v>
      </c>
      <c r="BP2680" t="s">
        <v>585</v>
      </c>
      <c r="BQ2680" t="s">
        <v>81</v>
      </c>
    </row>
    <row r="2681" spans="1:72" x14ac:dyDescent="0.25">
      <c r="A2681" t="s">
        <v>24046</v>
      </c>
      <c r="B2681" t="s">
        <v>151</v>
      </c>
      <c r="C2681" t="s">
        <v>24047</v>
      </c>
      <c r="E2681" t="s">
        <v>24048</v>
      </c>
      <c r="F2681">
        <v>1591026692538</v>
      </c>
      <c r="H2681" t="s">
        <v>135</v>
      </c>
      <c r="K2681" s="2">
        <v>44519</v>
      </c>
      <c r="L2681" t="s">
        <v>195</v>
      </c>
      <c r="M2681" s="1">
        <v>44519.45653935185</v>
      </c>
      <c r="N2681" t="s">
        <v>75</v>
      </c>
      <c r="O2681" t="s">
        <v>162</v>
      </c>
      <c r="R2681" t="s">
        <v>24049</v>
      </c>
      <c r="S2681" t="s">
        <v>24050</v>
      </c>
      <c r="U2681" t="s">
        <v>81</v>
      </c>
      <c r="V2681" t="s">
        <v>24051</v>
      </c>
      <c r="AU2681" s="1">
        <v>44519.500127314815</v>
      </c>
      <c r="AW2681" t="s">
        <v>71</v>
      </c>
      <c r="BC2681" s="1">
        <v>44518.47111111111</v>
      </c>
      <c r="BL2681" t="s">
        <v>24052</v>
      </c>
      <c r="BP2681" t="s">
        <v>1323</v>
      </c>
      <c r="BQ2681" t="s">
        <v>81</v>
      </c>
    </row>
    <row r="2682" spans="1:72" x14ac:dyDescent="0.25">
      <c r="A2682" t="s">
        <v>24053</v>
      </c>
      <c r="B2682" t="s">
        <v>151</v>
      </c>
      <c r="C2682" t="s">
        <v>24054</v>
      </c>
      <c r="E2682" t="s">
        <v>24055</v>
      </c>
      <c r="F2682">
        <v>1591049753045</v>
      </c>
      <c r="G2682">
        <v>1266230107</v>
      </c>
      <c r="H2682" t="s">
        <v>135</v>
      </c>
      <c r="K2682" s="2">
        <v>44519</v>
      </c>
      <c r="L2682" t="s">
        <v>197</v>
      </c>
      <c r="M2682" s="1">
        <v>44519.42287037037</v>
      </c>
      <c r="N2682" t="s">
        <v>75</v>
      </c>
      <c r="O2682" t="s">
        <v>161</v>
      </c>
      <c r="R2682" t="s">
        <v>24056</v>
      </c>
      <c r="S2682" t="s">
        <v>24057</v>
      </c>
      <c r="U2682" t="s">
        <v>103</v>
      </c>
      <c r="AA2682" t="s">
        <v>24058</v>
      </c>
      <c r="AU2682" s="1">
        <v>44519.438379629632</v>
      </c>
      <c r="AW2682" t="s">
        <v>71</v>
      </c>
      <c r="BC2682" s="1">
        <v>44518.474814814814</v>
      </c>
      <c r="BL2682" t="s">
        <v>24059</v>
      </c>
      <c r="BP2682" t="s">
        <v>3402</v>
      </c>
      <c r="BQ2682" t="s">
        <v>81</v>
      </c>
    </row>
    <row r="2683" spans="1:72" x14ac:dyDescent="0.25">
      <c r="A2683" t="s">
        <v>24060</v>
      </c>
      <c r="B2683" t="s">
        <v>151</v>
      </c>
      <c r="C2683" t="s">
        <v>24061</v>
      </c>
      <c r="E2683" t="s">
        <v>24062</v>
      </c>
      <c r="F2683">
        <v>1591019939798</v>
      </c>
      <c r="G2683">
        <v>1341461410</v>
      </c>
      <c r="H2683" t="s">
        <v>108</v>
      </c>
      <c r="J2683" t="s">
        <v>79</v>
      </c>
      <c r="K2683" s="2">
        <v>44519</v>
      </c>
      <c r="L2683" t="s">
        <v>195</v>
      </c>
      <c r="M2683" s="1">
        <v>44519.333657407406</v>
      </c>
      <c r="N2683" t="s">
        <v>75</v>
      </c>
      <c r="O2683" t="s">
        <v>163</v>
      </c>
      <c r="R2683" t="s">
        <v>24063</v>
      </c>
      <c r="S2683" t="s">
        <v>144</v>
      </c>
      <c r="U2683" t="s">
        <v>81</v>
      </c>
      <c r="V2683" t="s">
        <v>24064</v>
      </c>
      <c r="AA2683">
        <v>7983610</v>
      </c>
      <c r="AH2683" t="s">
        <v>82</v>
      </c>
      <c r="AN2683" t="s">
        <v>89</v>
      </c>
      <c r="AO2683" t="s">
        <v>89</v>
      </c>
      <c r="AU2683" s="1">
        <v>44519.345312500001</v>
      </c>
      <c r="AW2683" t="s">
        <v>71</v>
      </c>
      <c r="BC2683" s="1">
        <v>44518.646574074075</v>
      </c>
      <c r="BL2683" t="s">
        <v>24065</v>
      </c>
      <c r="BP2683" t="s">
        <v>751</v>
      </c>
      <c r="BQ2683" t="s">
        <v>81</v>
      </c>
    </row>
    <row r="2684" spans="1:72" x14ac:dyDescent="0.25">
      <c r="A2684" t="s">
        <v>24066</v>
      </c>
      <c r="B2684" t="s">
        <v>151</v>
      </c>
      <c r="C2684" t="s">
        <v>24067</v>
      </c>
      <c r="E2684" t="s">
        <v>24068</v>
      </c>
      <c r="F2684">
        <v>1591054307091</v>
      </c>
      <c r="G2684">
        <v>1251982606</v>
      </c>
      <c r="H2684" t="s">
        <v>68</v>
      </c>
      <c r="J2684" t="s">
        <v>79</v>
      </c>
      <c r="K2684" s="2">
        <v>44519</v>
      </c>
      <c r="L2684" t="s">
        <v>195</v>
      </c>
      <c r="M2684" s="1">
        <v>44519.4215625</v>
      </c>
      <c r="N2684" t="s">
        <v>75</v>
      </c>
      <c r="O2684" t="s">
        <v>167</v>
      </c>
      <c r="R2684" t="s">
        <v>153</v>
      </c>
      <c r="S2684" t="s">
        <v>174</v>
      </c>
      <c r="U2684" t="s">
        <v>81</v>
      </c>
      <c r="V2684" t="s">
        <v>24069</v>
      </c>
      <c r="W2684">
        <v>13277</v>
      </c>
      <c r="AA2684" t="s">
        <v>24070</v>
      </c>
      <c r="AC2684" t="s">
        <v>24071</v>
      </c>
      <c r="AF2684" t="s">
        <v>24072</v>
      </c>
      <c r="AG2684" s="4" t="s">
        <v>24073</v>
      </c>
      <c r="AH2684" t="s">
        <v>82</v>
      </c>
      <c r="AK2684" t="s">
        <v>24074</v>
      </c>
      <c r="AN2684" t="s">
        <v>89</v>
      </c>
      <c r="AU2684" s="1">
        <v>44519.489386574074</v>
      </c>
      <c r="AW2684" t="s">
        <v>71</v>
      </c>
      <c r="BC2684" s="1">
        <v>44518.319791666669</v>
      </c>
      <c r="BG2684" t="s">
        <v>24075</v>
      </c>
      <c r="BL2684" t="s">
        <v>24076</v>
      </c>
      <c r="BN2684" t="s">
        <v>84</v>
      </c>
      <c r="BO2684" t="s">
        <v>24077</v>
      </c>
      <c r="BP2684" t="s">
        <v>585</v>
      </c>
      <c r="BQ2684" t="s">
        <v>81</v>
      </c>
      <c r="BS2684" t="s">
        <v>85</v>
      </c>
      <c r="BT2684" t="s">
        <v>85</v>
      </c>
    </row>
    <row r="2685" spans="1:72" x14ac:dyDescent="0.25">
      <c r="A2685" t="s">
        <v>24078</v>
      </c>
      <c r="B2685" t="s">
        <v>151</v>
      </c>
      <c r="C2685" t="s">
        <v>24079</v>
      </c>
      <c r="E2685" t="s">
        <v>24080</v>
      </c>
      <c r="F2685">
        <v>1580000143248</v>
      </c>
      <c r="G2685">
        <v>7449865902</v>
      </c>
      <c r="H2685" t="s">
        <v>68</v>
      </c>
      <c r="J2685" t="s">
        <v>79</v>
      </c>
      <c r="K2685" s="2">
        <v>44519</v>
      </c>
      <c r="L2685" t="s">
        <v>197</v>
      </c>
      <c r="M2685" s="1">
        <v>44519.608854166669</v>
      </c>
      <c r="N2685" t="s">
        <v>75</v>
      </c>
      <c r="O2685" t="s">
        <v>170</v>
      </c>
      <c r="R2685" t="s">
        <v>153</v>
      </c>
      <c r="S2685" t="s">
        <v>310</v>
      </c>
      <c r="U2685" t="s">
        <v>81</v>
      </c>
      <c r="V2685" t="s">
        <v>24081</v>
      </c>
      <c r="W2685">
        <v>81013</v>
      </c>
      <c r="AA2685" t="s">
        <v>24082</v>
      </c>
      <c r="AC2685">
        <v>24959</v>
      </c>
      <c r="AF2685" t="s">
        <v>24083</v>
      </c>
      <c r="AG2685" s="4" t="s">
        <v>24084</v>
      </c>
      <c r="AH2685" t="s">
        <v>82</v>
      </c>
      <c r="AK2685" t="s">
        <v>24085</v>
      </c>
      <c r="AU2685" s="1">
        <v>44519.652187500003</v>
      </c>
      <c r="AW2685" t="s">
        <v>71</v>
      </c>
      <c r="BC2685" s="1">
        <v>44519.59002314815</v>
      </c>
      <c r="BL2685" t="s">
        <v>24086</v>
      </c>
      <c r="BM2685" t="s">
        <v>77</v>
      </c>
      <c r="BN2685" t="s">
        <v>84</v>
      </c>
      <c r="BO2685" t="s">
        <v>24087</v>
      </c>
      <c r="BP2685" t="s">
        <v>585</v>
      </c>
      <c r="BQ2685" t="s">
        <v>81</v>
      </c>
      <c r="BS2685" t="s">
        <v>85</v>
      </c>
      <c r="BT2685" t="s">
        <v>85</v>
      </c>
    </row>
    <row r="2686" spans="1:72" x14ac:dyDescent="0.25">
      <c r="A2686" t="s">
        <v>24088</v>
      </c>
      <c r="B2686" t="s">
        <v>151</v>
      </c>
      <c r="C2686" t="s">
        <v>11372</v>
      </c>
      <c r="E2686" t="s">
        <v>11373</v>
      </c>
      <c r="F2686">
        <v>2500001903337</v>
      </c>
      <c r="G2686">
        <v>7743082108</v>
      </c>
      <c r="H2686" t="s">
        <v>108</v>
      </c>
      <c r="J2686" t="s">
        <v>79</v>
      </c>
      <c r="K2686" s="2">
        <v>44519</v>
      </c>
      <c r="L2686" t="s">
        <v>197</v>
      </c>
      <c r="M2686" s="1">
        <v>44519.637337962966</v>
      </c>
      <c r="N2686" t="s">
        <v>75</v>
      </c>
      <c r="O2686" t="s">
        <v>154</v>
      </c>
      <c r="R2686" t="s">
        <v>24089</v>
      </c>
      <c r="S2686" t="s">
        <v>24090</v>
      </c>
      <c r="U2686" t="s">
        <v>81</v>
      </c>
      <c r="V2686" t="s">
        <v>24091</v>
      </c>
      <c r="AA2686" t="s">
        <v>24092</v>
      </c>
      <c r="AH2686" t="s">
        <v>24093</v>
      </c>
      <c r="AN2686" t="s">
        <v>89</v>
      </c>
      <c r="AO2686" t="s">
        <v>89</v>
      </c>
      <c r="AU2686" s="1">
        <v>44519.672488425924</v>
      </c>
      <c r="AW2686" t="s">
        <v>71</v>
      </c>
      <c r="BC2686" s="1">
        <v>44519.608668981484</v>
      </c>
      <c r="BL2686" t="s">
        <v>24094</v>
      </c>
      <c r="BM2686" t="s">
        <v>77</v>
      </c>
      <c r="BN2686" t="s">
        <v>84</v>
      </c>
      <c r="BP2686" t="s">
        <v>751</v>
      </c>
      <c r="BQ2686" t="s">
        <v>81</v>
      </c>
    </row>
    <row r="2687" spans="1:72" x14ac:dyDescent="0.25">
      <c r="A2687" t="s">
        <v>24095</v>
      </c>
      <c r="B2687" t="s">
        <v>151</v>
      </c>
      <c r="C2687" t="s">
        <v>24096</v>
      </c>
      <c r="E2687" t="s">
        <v>24097</v>
      </c>
      <c r="F2687">
        <v>1591058299986</v>
      </c>
      <c r="G2687">
        <v>1274046604</v>
      </c>
      <c r="H2687" t="s">
        <v>68</v>
      </c>
      <c r="K2687" s="2">
        <v>44519</v>
      </c>
      <c r="L2687" t="s">
        <v>197</v>
      </c>
      <c r="M2687" s="1">
        <v>44519.549479166664</v>
      </c>
      <c r="N2687" t="s">
        <v>69</v>
      </c>
      <c r="O2687" t="s">
        <v>142</v>
      </c>
      <c r="P2687" t="s">
        <v>111</v>
      </c>
      <c r="Q2687" t="s">
        <v>24098</v>
      </c>
      <c r="R2687" t="s">
        <v>24099</v>
      </c>
      <c r="V2687" t="s">
        <v>24100</v>
      </c>
      <c r="AA2687" t="s">
        <v>24101</v>
      </c>
      <c r="AV2687" s="1">
        <v>44519.562314814815</v>
      </c>
      <c r="AW2687" t="s">
        <v>71</v>
      </c>
      <c r="BC2687" s="1">
        <v>44518.645462962966</v>
      </c>
      <c r="BL2687" t="s">
        <v>24102</v>
      </c>
      <c r="BP2687" t="s">
        <v>585</v>
      </c>
      <c r="BQ2687" t="s">
        <v>81</v>
      </c>
    </row>
    <row r="2688" spans="1:72" x14ac:dyDescent="0.25">
      <c r="A2688" t="s">
        <v>24103</v>
      </c>
      <c r="B2688" t="s">
        <v>151</v>
      </c>
      <c r="C2688" t="s">
        <v>24104</v>
      </c>
      <c r="E2688" t="s">
        <v>473</v>
      </c>
      <c r="F2688">
        <v>1591019654013</v>
      </c>
      <c r="G2688">
        <v>1339078603</v>
      </c>
      <c r="H2688" t="s">
        <v>68</v>
      </c>
      <c r="J2688" t="s">
        <v>79</v>
      </c>
      <c r="K2688" s="2">
        <v>44519</v>
      </c>
      <c r="L2688" t="s">
        <v>197</v>
      </c>
      <c r="M2688" s="1">
        <v>44519.537175925929</v>
      </c>
      <c r="N2688" t="s">
        <v>75</v>
      </c>
      <c r="O2688" t="s">
        <v>171</v>
      </c>
      <c r="R2688" t="s">
        <v>153</v>
      </c>
      <c r="S2688" t="s">
        <v>88</v>
      </c>
      <c r="U2688" t="s">
        <v>81</v>
      </c>
      <c r="V2688" t="s">
        <v>24105</v>
      </c>
      <c r="W2688">
        <v>34673</v>
      </c>
      <c r="AA2688" t="s">
        <v>24106</v>
      </c>
      <c r="AC2688">
        <v>25380</v>
      </c>
      <c r="AF2688" t="s">
        <v>24107</v>
      </c>
      <c r="AG2688" s="4" t="s">
        <v>24108</v>
      </c>
      <c r="AH2688" t="s">
        <v>82</v>
      </c>
      <c r="AK2688" t="s">
        <v>24109</v>
      </c>
      <c r="AN2688" t="s">
        <v>89</v>
      </c>
      <c r="AU2688" s="1">
        <v>44519.589548611111</v>
      </c>
      <c r="AW2688" t="s">
        <v>71</v>
      </c>
      <c r="BC2688" s="1">
        <v>44518.492615740739</v>
      </c>
      <c r="BL2688" t="s">
        <v>24110</v>
      </c>
      <c r="BN2688" t="s">
        <v>84</v>
      </c>
      <c r="BO2688" t="s">
        <v>24111</v>
      </c>
      <c r="BP2688" t="s">
        <v>585</v>
      </c>
      <c r="BQ2688" t="s">
        <v>81</v>
      </c>
      <c r="BS2688" t="s">
        <v>85</v>
      </c>
      <c r="BT2688" t="s">
        <v>85</v>
      </c>
    </row>
    <row r="2689" spans="1:72" x14ac:dyDescent="0.25">
      <c r="A2689" t="s">
        <v>24112</v>
      </c>
      <c r="B2689" t="s">
        <v>151</v>
      </c>
      <c r="C2689" t="s">
        <v>24113</v>
      </c>
      <c r="E2689" t="s">
        <v>24114</v>
      </c>
      <c r="F2689">
        <v>2700000912038</v>
      </c>
      <c r="G2689">
        <v>7544734408</v>
      </c>
      <c r="H2689" t="s">
        <v>68</v>
      </c>
      <c r="J2689" t="s">
        <v>79</v>
      </c>
      <c r="K2689" s="2">
        <v>44519</v>
      </c>
      <c r="L2689" t="s">
        <v>197</v>
      </c>
      <c r="M2689" s="1">
        <v>44519.492152777777</v>
      </c>
      <c r="N2689" t="s">
        <v>75</v>
      </c>
      <c r="O2689" t="s">
        <v>134</v>
      </c>
      <c r="R2689" t="s">
        <v>24115</v>
      </c>
      <c r="S2689" t="s">
        <v>155</v>
      </c>
      <c r="U2689" t="s">
        <v>81</v>
      </c>
      <c r="V2689" t="s">
        <v>24116</v>
      </c>
      <c r="W2689">
        <v>1</v>
      </c>
      <c r="AA2689" t="s">
        <v>24117</v>
      </c>
      <c r="AC2689" t="s">
        <v>24118</v>
      </c>
      <c r="AF2689" t="s">
        <v>24119</v>
      </c>
      <c r="AG2689" s="4" t="s">
        <v>24120</v>
      </c>
      <c r="AH2689" t="s">
        <v>82</v>
      </c>
      <c r="AK2689" t="s">
        <v>24121</v>
      </c>
      <c r="AN2689" t="s">
        <v>89</v>
      </c>
      <c r="AU2689" s="1">
        <v>44519.644907407404</v>
      </c>
      <c r="AW2689" t="s">
        <v>71</v>
      </c>
      <c r="BC2689" s="1">
        <v>44518.321840277778</v>
      </c>
      <c r="BL2689" t="s">
        <v>24122</v>
      </c>
      <c r="BN2689" t="s">
        <v>84</v>
      </c>
      <c r="BO2689" t="s">
        <v>24123</v>
      </c>
      <c r="BP2689" t="s">
        <v>585</v>
      </c>
      <c r="BQ2689" t="s">
        <v>81</v>
      </c>
      <c r="BS2689" t="s">
        <v>85</v>
      </c>
      <c r="BT2689" t="s">
        <v>85</v>
      </c>
    </row>
    <row r="2690" spans="1:72" x14ac:dyDescent="0.25">
      <c r="A2690" t="s">
        <v>24124</v>
      </c>
      <c r="B2690" t="s">
        <v>151</v>
      </c>
      <c r="C2690" t="s">
        <v>8581</v>
      </c>
      <c r="E2690" t="s">
        <v>8582</v>
      </c>
      <c r="F2690">
        <v>1591058985463</v>
      </c>
      <c r="G2690">
        <v>1257242203</v>
      </c>
      <c r="H2690" t="s">
        <v>68</v>
      </c>
      <c r="I2690" t="s">
        <v>86</v>
      </c>
      <c r="J2690" t="s">
        <v>87</v>
      </c>
      <c r="K2690" s="2">
        <v>44519</v>
      </c>
      <c r="L2690" t="s">
        <v>197</v>
      </c>
      <c r="M2690" s="1">
        <v>44519.500625000001</v>
      </c>
      <c r="N2690" t="s">
        <v>75</v>
      </c>
      <c r="O2690" t="s">
        <v>167</v>
      </c>
      <c r="R2690" t="s">
        <v>24125</v>
      </c>
      <c r="S2690" t="s">
        <v>24126</v>
      </c>
      <c r="U2690" t="s">
        <v>81</v>
      </c>
      <c r="V2690" t="s">
        <v>24127</v>
      </c>
      <c r="W2690" t="s">
        <v>24128</v>
      </c>
      <c r="AA2690">
        <v>338353</v>
      </c>
      <c r="AG2690" s="4" t="s">
        <v>24129</v>
      </c>
      <c r="AH2690" t="s">
        <v>82</v>
      </c>
      <c r="AN2690" t="s">
        <v>89</v>
      </c>
      <c r="AU2690" s="1">
        <v>44519.551412037035</v>
      </c>
      <c r="AW2690" t="s">
        <v>71</v>
      </c>
      <c r="BC2690" s="1">
        <v>44518.319791666669</v>
      </c>
      <c r="BG2690" t="s">
        <v>24130</v>
      </c>
      <c r="BL2690" t="s">
        <v>8586</v>
      </c>
      <c r="BN2690" t="s">
        <v>84</v>
      </c>
      <c r="BO2690" t="s">
        <v>24131</v>
      </c>
      <c r="BP2690" t="s">
        <v>585</v>
      </c>
      <c r="BQ2690" t="s">
        <v>81</v>
      </c>
      <c r="BS2690" t="s">
        <v>85</v>
      </c>
    </row>
    <row r="2691" spans="1:72" x14ac:dyDescent="0.25">
      <c r="A2691" t="s">
        <v>24132</v>
      </c>
      <c r="B2691" t="s">
        <v>67</v>
      </c>
      <c r="C2691" t="s">
        <v>24133</v>
      </c>
      <c r="E2691" t="s">
        <v>24134</v>
      </c>
      <c r="F2691">
        <v>1200042064007</v>
      </c>
      <c r="H2691" t="s">
        <v>86</v>
      </c>
      <c r="K2691" s="2">
        <v>44519</v>
      </c>
      <c r="L2691" t="s">
        <v>195</v>
      </c>
      <c r="M2691" s="1">
        <v>44519.462094907409</v>
      </c>
      <c r="N2691" t="s">
        <v>69</v>
      </c>
      <c r="O2691" t="s">
        <v>76</v>
      </c>
      <c r="P2691" t="s">
        <v>111</v>
      </c>
      <c r="Q2691" t="s">
        <v>24135</v>
      </c>
      <c r="R2691" t="s">
        <v>24136</v>
      </c>
      <c r="V2691" t="s">
        <v>24137</v>
      </c>
      <c r="AV2691" s="1">
        <v>44519.474861111114</v>
      </c>
      <c r="AW2691" t="s">
        <v>71</v>
      </c>
      <c r="BC2691" s="1">
        <v>44518.433229166665</v>
      </c>
      <c r="BL2691" t="s">
        <v>24138</v>
      </c>
      <c r="BP2691" t="s">
        <v>574</v>
      </c>
      <c r="BQ2691" t="s">
        <v>81</v>
      </c>
    </row>
    <row r="2692" spans="1:72" x14ac:dyDescent="0.25">
      <c r="A2692" t="s">
        <v>24139</v>
      </c>
      <c r="B2692" t="s">
        <v>67</v>
      </c>
      <c r="C2692" t="s">
        <v>24140</v>
      </c>
      <c r="E2692" t="s">
        <v>24141</v>
      </c>
      <c r="F2692">
        <v>2000008991017</v>
      </c>
      <c r="G2692">
        <v>4004227609</v>
      </c>
      <c r="H2692" t="s">
        <v>68</v>
      </c>
      <c r="J2692" t="s">
        <v>79</v>
      </c>
      <c r="K2692" s="2">
        <v>44519</v>
      </c>
      <c r="L2692" t="s">
        <v>197</v>
      </c>
      <c r="M2692" s="1">
        <v>44519.648113425923</v>
      </c>
      <c r="N2692" t="s">
        <v>75</v>
      </c>
      <c r="O2692" t="s">
        <v>114</v>
      </c>
      <c r="R2692" t="s">
        <v>24142</v>
      </c>
      <c r="S2692" t="s">
        <v>24143</v>
      </c>
      <c r="U2692" t="s">
        <v>81</v>
      </c>
      <c r="V2692" t="s">
        <v>24144</v>
      </c>
      <c r="W2692">
        <v>52083</v>
      </c>
      <c r="AA2692" t="s">
        <v>24145</v>
      </c>
      <c r="AC2692">
        <v>22314</v>
      </c>
      <c r="AF2692" t="s">
        <v>24146</v>
      </c>
      <c r="AG2692" t="s">
        <v>24147</v>
      </c>
      <c r="AH2692" t="s">
        <v>89</v>
      </c>
      <c r="AK2692" t="s">
        <v>24148</v>
      </c>
      <c r="AN2692" t="s">
        <v>89</v>
      </c>
      <c r="AU2692" s="1">
        <v>44519.686678240738</v>
      </c>
      <c r="AW2692" t="s">
        <v>71</v>
      </c>
      <c r="BC2692" s="1">
        <v>44518.601898148147</v>
      </c>
      <c r="BG2692" t="s">
        <v>24149</v>
      </c>
      <c r="BL2692" t="s">
        <v>24150</v>
      </c>
      <c r="BM2692" t="s">
        <v>77</v>
      </c>
      <c r="BN2692" t="s">
        <v>84</v>
      </c>
      <c r="BO2692" t="s">
        <v>24151</v>
      </c>
      <c r="BP2692" t="s">
        <v>585</v>
      </c>
      <c r="BQ2692" t="s">
        <v>81</v>
      </c>
      <c r="BS2692" t="s">
        <v>85</v>
      </c>
      <c r="BT2692" t="s">
        <v>85</v>
      </c>
    </row>
    <row r="2693" spans="1:72" x14ac:dyDescent="0.25">
      <c r="A2693" t="s">
        <v>24152</v>
      </c>
      <c r="B2693" t="s">
        <v>67</v>
      </c>
      <c r="C2693" t="s">
        <v>24153</v>
      </c>
      <c r="E2693" t="s">
        <v>24154</v>
      </c>
      <c r="F2693">
        <v>1013053812385</v>
      </c>
      <c r="G2693">
        <v>3041172005</v>
      </c>
      <c r="H2693" t="s">
        <v>68</v>
      </c>
      <c r="K2693" s="2">
        <v>44519</v>
      </c>
      <c r="L2693" t="s">
        <v>197</v>
      </c>
      <c r="N2693" t="s">
        <v>20206</v>
      </c>
      <c r="O2693" t="s">
        <v>785</v>
      </c>
      <c r="R2693" t="s">
        <v>24155</v>
      </c>
      <c r="V2693" t="s">
        <v>24156</v>
      </c>
      <c r="AA2693">
        <v>6134859</v>
      </c>
      <c r="AW2693" t="s">
        <v>71</v>
      </c>
      <c r="BC2693" s="1">
        <v>44518.436400462961</v>
      </c>
      <c r="BL2693" t="s">
        <v>24157</v>
      </c>
      <c r="BP2693" t="s">
        <v>585</v>
      </c>
      <c r="BQ2693" t="s">
        <v>81</v>
      </c>
    </row>
    <row r="2694" spans="1:72" x14ac:dyDescent="0.25">
      <c r="A2694" t="s">
        <v>24158</v>
      </c>
      <c r="B2694" t="s">
        <v>101</v>
      </c>
      <c r="C2694" t="s">
        <v>24159</v>
      </c>
      <c r="E2694" t="s">
        <v>24160</v>
      </c>
      <c r="F2694">
        <v>1200035423891</v>
      </c>
      <c r="G2694">
        <v>556995710</v>
      </c>
      <c r="H2694" t="s">
        <v>68</v>
      </c>
      <c r="K2694" s="2">
        <v>44519</v>
      </c>
      <c r="L2694" t="s">
        <v>197</v>
      </c>
      <c r="M2694" s="1">
        <v>44519.655381944445</v>
      </c>
      <c r="N2694" t="s">
        <v>69</v>
      </c>
      <c r="O2694" t="s">
        <v>138</v>
      </c>
      <c r="P2694" t="s">
        <v>338</v>
      </c>
      <c r="Q2694" t="s">
        <v>24161</v>
      </c>
      <c r="R2694" t="s">
        <v>24162</v>
      </c>
      <c r="V2694" t="s">
        <v>24163</v>
      </c>
      <c r="AA2694" t="s">
        <v>24164</v>
      </c>
      <c r="AV2694" s="1">
        <v>44519.698981481481</v>
      </c>
      <c r="AW2694" t="s">
        <v>71</v>
      </c>
      <c r="BC2694" s="1">
        <v>44518.435173611113</v>
      </c>
      <c r="BL2694" t="s">
        <v>24165</v>
      </c>
      <c r="BP2694" t="s">
        <v>585</v>
      </c>
      <c r="BQ2694" t="s">
        <v>81</v>
      </c>
    </row>
    <row r="2695" spans="1:72" x14ac:dyDescent="0.25">
      <c r="A2695" t="s">
        <v>24166</v>
      </c>
      <c r="B2695" t="s">
        <v>120</v>
      </c>
      <c r="C2695" t="s">
        <v>24167</v>
      </c>
      <c r="E2695" t="s">
        <v>24168</v>
      </c>
      <c r="F2695">
        <v>2000010295114</v>
      </c>
      <c r="H2695" t="s">
        <v>86</v>
      </c>
      <c r="J2695" t="s">
        <v>87</v>
      </c>
      <c r="K2695" s="2">
        <v>44519</v>
      </c>
      <c r="L2695" t="s">
        <v>195</v>
      </c>
      <c r="M2695" s="1">
        <v>44519.540717592594</v>
      </c>
      <c r="N2695" t="s">
        <v>95</v>
      </c>
      <c r="O2695" t="s">
        <v>611</v>
      </c>
      <c r="R2695" t="s">
        <v>24169</v>
      </c>
      <c r="V2695" t="s">
        <v>24170</v>
      </c>
      <c r="W2695">
        <v>20525</v>
      </c>
      <c r="AW2695" t="s">
        <v>71</v>
      </c>
      <c r="AZ2695" t="s">
        <v>96</v>
      </c>
      <c r="BA2695" t="s">
        <v>160</v>
      </c>
      <c r="BB2695" t="s">
        <v>18433</v>
      </c>
      <c r="BC2695" s="1">
        <v>44518.426655092589</v>
      </c>
      <c r="BL2695" t="s">
        <v>24171</v>
      </c>
      <c r="BP2695" t="s">
        <v>574</v>
      </c>
      <c r="BQ2695" t="s">
        <v>81</v>
      </c>
    </row>
    <row r="2696" spans="1:72" x14ac:dyDescent="0.25">
      <c r="A2696" t="s">
        <v>24172</v>
      </c>
      <c r="B2696" t="s">
        <v>122</v>
      </c>
      <c r="C2696" t="s">
        <v>24173</v>
      </c>
      <c r="E2696" t="s">
        <v>24174</v>
      </c>
      <c r="F2696">
        <v>1200020731941</v>
      </c>
      <c r="H2696" t="s">
        <v>86</v>
      </c>
      <c r="J2696" t="s">
        <v>87</v>
      </c>
      <c r="K2696" s="2">
        <v>44519</v>
      </c>
      <c r="L2696" t="s">
        <v>197</v>
      </c>
      <c r="M2696" s="1">
        <v>44519.645925925928</v>
      </c>
      <c r="N2696" t="s">
        <v>75</v>
      </c>
      <c r="O2696" t="s">
        <v>76</v>
      </c>
      <c r="R2696" t="e">
        <f>447387570049/ located inside/ Single phase/ Standard rate/ parking ok/ id ok, not-applicable</f>
        <v>#NAME?</v>
      </c>
      <c r="S2696" t="s">
        <v>24175</v>
      </c>
      <c r="U2696" t="s">
        <v>81</v>
      </c>
      <c r="V2696" t="s">
        <v>24176</v>
      </c>
      <c r="W2696">
        <v>17247</v>
      </c>
      <c r="X2696">
        <v>14140</v>
      </c>
      <c r="AG2696" t="s">
        <v>24177</v>
      </c>
      <c r="AH2696" t="s">
        <v>82</v>
      </c>
      <c r="AN2696" t="s">
        <v>89</v>
      </c>
      <c r="AU2696" s="1">
        <v>44519.697997685187</v>
      </c>
      <c r="AW2696" t="s">
        <v>71</v>
      </c>
      <c r="BC2696" s="1">
        <v>44518.433229166665</v>
      </c>
      <c r="BL2696" t="s">
        <v>24178</v>
      </c>
      <c r="BN2696" t="s">
        <v>84</v>
      </c>
      <c r="BO2696" t="s">
        <v>24179</v>
      </c>
      <c r="BP2696" t="s">
        <v>574</v>
      </c>
      <c r="BQ2696" t="s">
        <v>81</v>
      </c>
      <c r="BS2696" t="s">
        <v>85</v>
      </c>
    </row>
    <row r="2697" spans="1:72" x14ac:dyDescent="0.25">
      <c r="A2697" t="s">
        <v>24180</v>
      </c>
      <c r="B2697" t="s">
        <v>122</v>
      </c>
      <c r="C2697" t="s">
        <v>24181</v>
      </c>
      <c r="E2697" t="s">
        <v>24182</v>
      </c>
      <c r="F2697">
        <v>1200020856552</v>
      </c>
      <c r="H2697" t="s">
        <v>86</v>
      </c>
      <c r="K2697" s="2">
        <v>44519</v>
      </c>
      <c r="L2697" t="s">
        <v>197</v>
      </c>
      <c r="M2697" s="1">
        <v>44519.63653935185</v>
      </c>
      <c r="N2697" t="s">
        <v>69</v>
      </c>
      <c r="O2697" t="s">
        <v>121</v>
      </c>
      <c r="P2697" t="s">
        <v>223</v>
      </c>
      <c r="Q2697" t="s">
        <v>24183</v>
      </c>
      <c r="R2697" t="s">
        <v>24184</v>
      </c>
      <c r="V2697" t="s">
        <v>24185</v>
      </c>
      <c r="AV2697" s="1">
        <v>44519.671122685184</v>
      </c>
      <c r="AW2697" t="s">
        <v>71</v>
      </c>
      <c r="BC2697" s="1">
        <v>44518.478229166663</v>
      </c>
      <c r="BL2697" t="s">
        <v>24186</v>
      </c>
      <c r="BP2697" t="s">
        <v>574</v>
      </c>
      <c r="BQ2697" t="s">
        <v>81</v>
      </c>
    </row>
    <row r="2698" spans="1:72" x14ac:dyDescent="0.25">
      <c r="A2698" t="s">
        <v>24187</v>
      </c>
      <c r="B2698" t="s">
        <v>151</v>
      </c>
      <c r="C2698" t="s">
        <v>24188</v>
      </c>
      <c r="E2698" t="s">
        <v>24189</v>
      </c>
      <c r="F2698">
        <v>1580001757277</v>
      </c>
      <c r="H2698" t="s">
        <v>24190</v>
      </c>
      <c r="K2698" s="2">
        <v>44519</v>
      </c>
      <c r="L2698" t="s">
        <v>195</v>
      </c>
      <c r="M2698" s="1">
        <v>44519.34134259259</v>
      </c>
      <c r="N2698" t="s">
        <v>75</v>
      </c>
      <c r="O2698" t="s">
        <v>170</v>
      </c>
      <c r="R2698" t="s">
        <v>153</v>
      </c>
      <c r="S2698" t="s">
        <v>24191</v>
      </c>
      <c r="U2698" t="s">
        <v>81</v>
      </c>
      <c r="AG2698" t="s">
        <v>24192</v>
      </c>
      <c r="AH2698">
        <v>1</v>
      </c>
      <c r="AT2698" t="s">
        <v>103</v>
      </c>
      <c r="AU2698" s="1">
        <v>44519.351087962961</v>
      </c>
      <c r="AW2698" t="s">
        <v>71</v>
      </c>
      <c r="BC2698" s="1">
        <v>44518.439201388886</v>
      </c>
      <c r="BG2698" t="s">
        <v>24193</v>
      </c>
      <c r="BL2698" t="s">
        <v>24194</v>
      </c>
      <c r="BP2698" t="s">
        <v>24195</v>
      </c>
      <c r="BQ2698" t="s">
        <v>81</v>
      </c>
      <c r="BS2698" t="s">
        <v>85</v>
      </c>
    </row>
    <row r="2699" spans="1:72" x14ac:dyDescent="0.25">
      <c r="A2699" t="s">
        <v>24196</v>
      </c>
      <c r="B2699" t="s">
        <v>98</v>
      </c>
      <c r="C2699" t="s">
        <v>24197</v>
      </c>
      <c r="E2699" t="s">
        <v>24198</v>
      </c>
      <c r="F2699">
        <v>2000016701140</v>
      </c>
      <c r="G2699">
        <v>3970020407</v>
      </c>
      <c r="H2699" t="s">
        <v>68</v>
      </c>
      <c r="K2699" s="2">
        <v>44519</v>
      </c>
      <c r="L2699" t="s">
        <v>197</v>
      </c>
      <c r="N2699" t="s">
        <v>95</v>
      </c>
      <c r="O2699" t="s">
        <v>132</v>
      </c>
      <c r="R2699" t="s">
        <v>24199</v>
      </c>
      <c r="V2699" t="s">
        <v>24200</v>
      </c>
      <c r="AA2699" t="s">
        <v>24201</v>
      </c>
      <c r="AW2699" t="s">
        <v>71</v>
      </c>
      <c r="AZ2699" t="s">
        <v>96</v>
      </c>
      <c r="BA2699" t="s">
        <v>48</v>
      </c>
      <c r="BB2699" t="s">
        <v>24202</v>
      </c>
      <c r="BL2699" t="s">
        <v>24203</v>
      </c>
      <c r="BP2699" t="s">
        <v>585</v>
      </c>
      <c r="BQ2699" t="s">
        <v>81</v>
      </c>
    </row>
    <row r="2700" spans="1:72" x14ac:dyDescent="0.25">
      <c r="A2700" t="s">
        <v>24204</v>
      </c>
      <c r="B2700" t="s">
        <v>151</v>
      </c>
      <c r="C2700" t="s">
        <v>24205</v>
      </c>
      <c r="E2700" t="s">
        <v>16216</v>
      </c>
      <c r="F2700">
        <v>1591056183240</v>
      </c>
      <c r="G2700">
        <v>1342239504</v>
      </c>
      <c r="H2700" t="s">
        <v>125</v>
      </c>
      <c r="K2700" s="2">
        <v>44519</v>
      </c>
      <c r="L2700" t="s">
        <v>197</v>
      </c>
      <c r="M2700" s="1">
        <v>44519.637523148151</v>
      </c>
      <c r="N2700" t="s">
        <v>69</v>
      </c>
      <c r="O2700" t="s">
        <v>152</v>
      </c>
      <c r="P2700" t="s">
        <v>24206</v>
      </c>
      <c r="Q2700" t="s">
        <v>260</v>
      </c>
      <c r="R2700" t="s">
        <v>24207</v>
      </c>
      <c r="V2700" t="s">
        <v>24208</v>
      </c>
      <c r="AV2700" s="1">
        <v>44519.643888888888</v>
      </c>
      <c r="AW2700" t="s">
        <v>71</v>
      </c>
      <c r="BC2700" s="1">
        <v>44518.472210648149</v>
      </c>
      <c r="BL2700" t="s">
        <v>24209</v>
      </c>
      <c r="BP2700" t="s">
        <v>3074</v>
      </c>
      <c r="BQ2700" t="s">
        <v>81</v>
      </c>
    </row>
    <row r="2701" spans="1:72" x14ac:dyDescent="0.25">
      <c r="A2701" t="s">
        <v>24210</v>
      </c>
      <c r="B2701" t="s">
        <v>122</v>
      </c>
      <c r="C2701" t="s">
        <v>24211</v>
      </c>
      <c r="E2701" t="s">
        <v>24212</v>
      </c>
      <c r="F2701">
        <v>2000009180910</v>
      </c>
      <c r="G2701">
        <v>3999964107</v>
      </c>
      <c r="H2701" t="s">
        <v>68</v>
      </c>
      <c r="K2701" s="2">
        <v>44519</v>
      </c>
      <c r="L2701" t="s">
        <v>195</v>
      </c>
      <c r="M2701" s="1">
        <v>44519.325439814813</v>
      </c>
      <c r="N2701" t="s">
        <v>69</v>
      </c>
      <c r="O2701" t="s">
        <v>106</v>
      </c>
      <c r="P2701" t="s">
        <v>111</v>
      </c>
      <c r="Q2701" t="s">
        <v>24213</v>
      </c>
      <c r="R2701" t="s">
        <v>24214</v>
      </c>
      <c r="V2701" t="s">
        <v>24215</v>
      </c>
      <c r="AA2701" t="s">
        <v>24216</v>
      </c>
      <c r="AV2701" s="1">
        <v>44519.349930555552</v>
      </c>
      <c r="AW2701" t="s">
        <v>71</v>
      </c>
      <c r="BC2701" s="1">
        <v>44518.514085648145</v>
      </c>
      <c r="BL2701" t="s">
        <v>24217</v>
      </c>
      <c r="BP2701" t="s">
        <v>585</v>
      </c>
      <c r="BQ2701" t="s">
        <v>81</v>
      </c>
    </row>
    <row r="2702" spans="1:72" x14ac:dyDescent="0.25">
      <c r="A2702" t="s">
        <v>24218</v>
      </c>
      <c r="B2702" t="s">
        <v>67</v>
      </c>
      <c r="C2702" t="s">
        <v>24219</v>
      </c>
      <c r="E2702" t="s">
        <v>24220</v>
      </c>
      <c r="F2702">
        <v>1200025902910</v>
      </c>
      <c r="G2702">
        <v>3312287300</v>
      </c>
      <c r="H2702" t="s">
        <v>68</v>
      </c>
      <c r="J2702" t="s">
        <v>79</v>
      </c>
      <c r="K2702" s="2">
        <v>44519</v>
      </c>
      <c r="L2702" t="s">
        <v>197</v>
      </c>
      <c r="M2702" s="1">
        <v>44519.483530092592</v>
      </c>
      <c r="N2702" t="s">
        <v>75</v>
      </c>
      <c r="O2702" t="s">
        <v>1063</v>
      </c>
      <c r="R2702" t="s">
        <v>318</v>
      </c>
      <c r="S2702" t="s">
        <v>144</v>
      </c>
      <c r="U2702" t="s">
        <v>81</v>
      </c>
      <c r="V2702" t="s">
        <v>24221</v>
      </c>
      <c r="W2702">
        <v>18055</v>
      </c>
      <c r="AA2702" t="s">
        <v>24222</v>
      </c>
      <c r="AC2702">
        <v>25830</v>
      </c>
      <c r="AF2702" t="s">
        <v>24223</v>
      </c>
      <c r="AG2702" s="4" t="s">
        <v>24224</v>
      </c>
      <c r="AH2702" t="s">
        <v>82</v>
      </c>
      <c r="AK2702" t="s">
        <v>24225</v>
      </c>
      <c r="AN2702" t="s">
        <v>144</v>
      </c>
      <c r="AU2702" s="1">
        <v>44519.551979166667</v>
      </c>
      <c r="AW2702" t="s">
        <v>71</v>
      </c>
      <c r="BC2702" s="1">
        <v>44518.514699074076</v>
      </c>
      <c r="BL2702" t="s">
        <v>24226</v>
      </c>
      <c r="BP2702" t="s">
        <v>585</v>
      </c>
      <c r="BQ2702" t="s">
        <v>81</v>
      </c>
      <c r="BS2702" t="s">
        <v>85</v>
      </c>
      <c r="BT2702" t="s">
        <v>85</v>
      </c>
    </row>
    <row r="2703" spans="1:72" x14ac:dyDescent="0.25">
      <c r="A2703" t="s">
        <v>24227</v>
      </c>
      <c r="B2703" t="s">
        <v>101</v>
      </c>
      <c r="C2703" t="s">
        <v>24228</v>
      </c>
      <c r="E2703" t="s">
        <v>24229</v>
      </c>
      <c r="F2703">
        <v>1900004113616</v>
      </c>
      <c r="G2703">
        <v>575111001</v>
      </c>
      <c r="H2703" t="s">
        <v>135</v>
      </c>
      <c r="K2703" s="2">
        <v>44519</v>
      </c>
      <c r="L2703" t="s">
        <v>197</v>
      </c>
      <c r="M2703" s="1">
        <v>44519.652048611111</v>
      </c>
      <c r="N2703" t="s">
        <v>75</v>
      </c>
      <c r="O2703" t="s">
        <v>102</v>
      </c>
      <c r="R2703" t="s">
        <v>24230</v>
      </c>
      <c r="S2703" t="s">
        <v>24231</v>
      </c>
      <c r="U2703" t="s">
        <v>81</v>
      </c>
      <c r="V2703" t="s">
        <v>24232</v>
      </c>
      <c r="AA2703" t="s">
        <v>24233</v>
      </c>
      <c r="AU2703" s="1">
        <v>44519.67423611111</v>
      </c>
      <c r="AW2703" t="s">
        <v>71</v>
      </c>
      <c r="BC2703" s="1">
        <v>44518.49324074074</v>
      </c>
      <c r="BL2703" t="s">
        <v>24234</v>
      </c>
      <c r="BP2703" t="s">
        <v>1352</v>
      </c>
      <c r="BQ2703" t="s">
        <v>81</v>
      </c>
    </row>
    <row r="2704" spans="1:72" x14ac:dyDescent="0.25">
      <c r="A2704" t="s">
        <v>24235</v>
      </c>
      <c r="B2704" t="s">
        <v>67</v>
      </c>
      <c r="C2704" t="s">
        <v>24236</v>
      </c>
      <c r="E2704" t="s">
        <v>24237</v>
      </c>
      <c r="F2704">
        <v>2000008687980</v>
      </c>
      <c r="G2704">
        <v>4005077105</v>
      </c>
      <c r="H2704" t="s">
        <v>68</v>
      </c>
      <c r="J2704" t="s">
        <v>79</v>
      </c>
      <c r="K2704" s="2">
        <v>44519</v>
      </c>
      <c r="L2704" t="s">
        <v>197</v>
      </c>
      <c r="M2704" s="1">
        <v>44519.594953703701</v>
      </c>
      <c r="N2704" t="s">
        <v>75</v>
      </c>
      <c r="O2704" t="s">
        <v>114</v>
      </c>
      <c r="R2704" t="s">
        <v>110</v>
      </c>
      <c r="S2704" t="s">
        <v>1533</v>
      </c>
      <c r="U2704" t="s">
        <v>81</v>
      </c>
      <c r="V2704" t="s">
        <v>24238</v>
      </c>
      <c r="W2704">
        <v>34063</v>
      </c>
      <c r="AA2704" t="s">
        <v>24239</v>
      </c>
      <c r="AC2704">
        <v>24117</v>
      </c>
      <c r="AF2704" t="s">
        <v>24240</v>
      </c>
      <c r="AG2704" t="s">
        <v>24241</v>
      </c>
      <c r="AH2704" t="s">
        <v>89</v>
      </c>
      <c r="AK2704" t="s">
        <v>24242</v>
      </c>
      <c r="AN2704" t="s">
        <v>89</v>
      </c>
      <c r="AU2704" s="1">
        <v>44519.628229166665</v>
      </c>
      <c r="AW2704" t="s">
        <v>71</v>
      </c>
      <c r="BC2704" s="1">
        <v>44518.491226851853</v>
      </c>
      <c r="BL2704" t="s">
        <v>24243</v>
      </c>
      <c r="BN2704" t="s">
        <v>84</v>
      </c>
      <c r="BO2704" t="s">
        <v>24244</v>
      </c>
      <c r="BP2704" t="s">
        <v>585</v>
      </c>
      <c r="BQ2704" t="s">
        <v>81</v>
      </c>
      <c r="BS2704" t="s">
        <v>85</v>
      </c>
      <c r="BT2704" t="s">
        <v>85</v>
      </c>
    </row>
    <row r="2705" spans="1:72" x14ac:dyDescent="0.25">
      <c r="A2705" t="s">
        <v>24245</v>
      </c>
      <c r="B2705" t="s">
        <v>120</v>
      </c>
      <c r="C2705" t="s">
        <v>24246</v>
      </c>
      <c r="E2705" t="s">
        <v>24247</v>
      </c>
      <c r="F2705">
        <v>2000015984618</v>
      </c>
      <c r="G2705">
        <v>3970217000</v>
      </c>
      <c r="H2705" t="s">
        <v>68</v>
      </c>
      <c r="I2705" t="s">
        <v>86</v>
      </c>
      <c r="J2705" t="s">
        <v>87</v>
      </c>
      <c r="K2705" s="2">
        <v>44519</v>
      </c>
      <c r="L2705" t="s">
        <v>197</v>
      </c>
      <c r="M2705" s="1">
        <v>44519.612824074073</v>
      </c>
      <c r="N2705" t="s">
        <v>75</v>
      </c>
      <c r="O2705" t="s">
        <v>132</v>
      </c>
      <c r="R2705" t="s">
        <v>24248</v>
      </c>
      <c r="S2705" t="s">
        <v>24249</v>
      </c>
      <c r="U2705" t="s">
        <v>103</v>
      </c>
      <c r="V2705" t="s">
        <v>24250</v>
      </c>
      <c r="W2705">
        <v>23052</v>
      </c>
      <c r="X2705">
        <v>10594</v>
      </c>
      <c r="AA2705">
        <v>222755</v>
      </c>
      <c r="AG2705" t="s">
        <v>24251</v>
      </c>
      <c r="AH2705" t="s">
        <v>82</v>
      </c>
      <c r="AN2705" t="s">
        <v>82</v>
      </c>
      <c r="AU2705" s="1">
        <v>44519.67224537037</v>
      </c>
      <c r="AW2705" t="s">
        <v>71</v>
      </c>
      <c r="BC2705" s="1">
        <v>44518.451261574075</v>
      </c>
      <c r="BL2705" t="s">
        <v>24252</v>
      </c>
      <c r="BN2705" t="s">
        <v>84</v>
      </c>
      <c r="BO2705" t="s">
        <v>24253</v>
      </c>
      <c r="BP2705" t="s">
        <v>585</v>
      </c>
      <c r="BQ2705" t="s">
        <v>81</v>
      </c>
      <c r="BS2705" t="s">
        <v>85</v>
      </c>
    </row>
    <row r="2706" spans="1:72" x14ac:dyDescent="0.25">
      <c r="A2706" t="s">
        <v>24254</v>
      </c>
      <c r="B2706" t="s">
        <v>236</v>
      </c>
      <c r="C2706" t="s">
        <v>24255</v>
      </c>
      <c r="E2706" t="s">
        <v>24256</v>
      </c>
      <c r="F2706">
        <v>2000024595727</v>
      </c>
      <c r="G2706">
        <v>3939051900</v>
      </c>
      <c r="H2706" t="s">
        <v>68</v>
      </c>
      <c r="K2706" s="2">
        <v>44519</v>
      </c>
      <c r="L2706" t="s">
        <v>197</v>
      </c>
      <c r="M2706" s="1">
        <v>44519.605567129627</v>
      </c>
      <c r="N2706" t="s">
        <v>69</v>
      </c>
      <c r="O2706" t="s">
        <v>126</v>
      </c>
      <c r="P2706" t="s">
        <v>223</v>
      </c>
      <c r="Q2706" t="s">
        <v>24257</v>
      </c>
      <c r="R2706" t="s">
        <v>24258</v>
      </c>
      <c r="V2706" t="s">
        <v>24259</v>
      </c>
      <c r="W2706">
        <v>18956</v>
      </c>
      <c r="AA2706" t="s">
        <v>24260</v>
      </c>
      <c r="AV2706" s="1">
        <v>44519.659687500003</v>
      </c>
      <c r="AW2706" t="s">
        <v>71</v>
      </c>
      <c r="BC2706" s="1">
        <v>44518.438125000001</v>
      </c>
      <c r="BL2706" t="s">
        <v>24261</v>
      </c>
      <c r="BP2706" t="s">
        <v>585</v>
      </c>
      <c r="BQ2706" t="s">
        <v>81</v>
      </c>
    </row>
    <row r="2707" spans="1:72" x14ac:dyDescent="0.25">
      <c r="A2707" t="s">
        <v>24262</v>
      </c>
      <c r="B2707" t="s">
        <v>151</v>
      </c>
      <c r="C2707" t="s">
        <v>24263</v>
      </c>
      <c r="E2707" t="s">
        <v>24264</v>
      </c>
      <c r="F2707">
        <v>1591053857224</v>
      </c>
      <c r="H2707" t="s">
        <v>86</v>
      </c>
      <c r="J2707" t="s">
        <v>87</v>
      </c>
      <c r="K2707" s="2">
        <v>44519</v>
      </c>
      <c r="L2707" t="s">
        <v>197</v>
      </c>
      <c r="M2707" s="1">
        <v>44519.395868055559</v>
      </c>
      <c r="N2707" t="s">
        <v>75</v>
      </c>
      <c r="O2707" t="s">
        <v>171</v>
      </c>
      <c r="R2707" t="s">
        <v>153</v>
      </c>
      <c r="S2707" t="s">
        <v>88</v>
      </c>
      <c r="U2707" t="s">
        <v>81</v>
      </c>
      <c r="V2707" t="s">
        <v>24265</v>
      </c>
      <c r="W2707">
        <v>17665</v>
      </c>
      <c r="X2707">
        <v>75960</v>
      </c>
      <c r="AG2707" t="s">
        <v>24266</v>
      </c>
      <c r="AH2707" t="s">
        <v>82</v>
      </c>
      <c r="AN2707" t="s">
        <v>89</v>
      </c>
      <c r="AU2707" s="1">
        <v>44519.435659722221</v>
      </c>
      <c r="AW2707" t="s">
        <v>71</v>
      </c>
      <c r="BC2707" s="1">
        <v>44518.321759259263</v>
      </c>
      <c r="BL2707" t="s">
        <v>24267</v>
      </c>
      <c r="BN2707" t="s">
        <v>84</v>
      </c>
      <c r="BO2707" t="s">
        <v>24268</v>
      </c>
      <c r="BP2707" t="s">
        <v>574</v>
      </c>
      <c r="BQ2707" t="s">
        <v>81</v>
      </c>
      <c r="BS2707" t="s">
        <v>85</v>
      </c>
    </row>
    <row r="2708" spans="1:72" x14ac:dyDescent="0.25">
      <c r="A2708" t="s">
        <v>24269</v>
      </c>
      <c r="B2708" t="s">
        <v>122</v>
      </c>
      <c r="C2708" t="s">
        <v>24270</v>
      </c>
      <c r="E2708" t="s">
        <v>24271</v>
      </c>
      <c r="F2708">
        <v>2000011361878</v>
      </c>
      <c r="H2708" t="s">
        <v>86</v>
      </c>
      <c r="J2708" t="s">
        <v>87</v>
      </c>
      <c r="K2708" s="2">
        <v>44519</v>
      </c>
      <c r="L2708" t="s">
        <v>195</v>
      </c>
      <c r="M2708" s="1">
        <v>44519.474456018521</v>
      </c>
      <c r="N2708" t="s">
        <v>75</v>
      </c>
      <c r="O2708" t="s">
        <v>114</v>
      </c>
      <c r="R2708" t="s">
        <v>24272</v>
      </c>
      <c r="S2708" t="s">
        <v>24273</v>
      </c>
      <c r="U2708" t="s">
        <v>81</v>
      </c>
      <c r="V2708" t="s">
        <v>24274</v>
      </c>
      <c r="W2708">
        <v>25174</v>
      </c>
      <c r="AG2708" t="s">
        <v>24275</v>
      </c>
      <c r="AH2708" t="s">
        <v>89</v>
      </c>
      <c r="AN2708" t="s">
        <v>89</v>
      </c>
      <c r="AU2708" s="1">
        <v>44519.491226851853</v>
      </c>
      <c r="AW2708" t="s">
        <v>71</v>
      </c>
      <c r="BC2708" s="1">
        <v>44518.505509259259</v>
      </c>
      <c r="BL2708" t="s">
        <v>24276</v>
      </c>
      <c r="BP2708" t="s">
        <v>574</v>
      </c>
      <c r="BQ2708" t="s">
        <v>81</v>
      </c>
      <c r="BS2708" t="s">
        <v>85</v>
      </c>
    </row>
    <row r="2709" spans="1:72" x14ac:dyDescent="0.25">
      <c r="A2709" t="s">
        <v>24277</v>
      </c>
      <c r="B2709" t="s">
        <v>122</v>
      </c>
      <c r="C2709" t="s">
        <v>24278</v>
      </c>
      <c r="E2709" t="s">
        <v>24279</v>
      </c>
      <c r="F2709">
        <v>2000053783200</v>
      </c>
      <c r="H2709" t="s">
        <v>86</v>
      </c>
      <c r="K2709" s="2">
        <v>44519</v>
      </c>
      <c r="L2709" t="s">
        <v>195</v>
      </c>
      <c r="M2709" s="1">
        <v>44519.50644675926</v>
      </c>
      <c r="N2709" t="s">
        <v>69</v>
      </c>
      <c r="O2709" t="s">
        <v>611</v>
      </c>
      <c r="P2709" t="s">
        <v>111</v>
      </c>
      <c r="Q2709" t="s">
        <v>24280</v>
      </c>
      <c r="R2709" t="s">
        <v>24281</v>
      </c>
      <c r="V2709" t="s">
        <v>24282</v>
      </c>
      <c r="AV2709" s="1">
        <v>44519.508032407408</v>
      </c>
      <c r="AW2709" t="s">
        <v>71</v>
      </c>
      <c r="BC2709" s="1">
        <v>44518.505509259259</v>
      </c>
      <c r="BL2709" t="s">
        <v>24283</v>
      </c>
      <c r="BP2709" t="s">
        <v>574</v>
      </c>
      <c r="BQ2709" t="s">
        <v>81</v>
      </c>
    </row>
    <row r="2710" spans="1:72" x14ac:dyDescent="0.25">
      <c r="A2710" t="s">
        <v>24284</v>
      </c>
      <c r="B2710" t="s">
        <v>120</v>
      </c>
      <c r="C2710" t="s">
        <v>24285</v>
      </c>
      <c r="E2710" t="s">
        <v>24286</v>
      </c>
      <c r="F2710">
        <v>2000018531320</v>
      </c>
      <c r="G2710">
        <v>3974788502</v>
      </c>
      <c r="H2710" t="s">
        <v>68</v>
      </c>
      <c r="J2710" t="s">
        <v>79</v>
      </c>
      <c r="K2710" s="2">
        <v>44519</v>
      </c>
      <c r="L2710" t="s">
        <v>197</v>
      </c>
      <c r="M2710" s="1">
        <v>44519.594618055555</v>
      </c>
      <c r="N2710" t="s">
        <v>75</v>
      </c>
      <c r="O2710" t="s">
        <v>9633</v>
      </c>
      <c r="R2710" t="s">
        <v>24287</v>
      </c>
      <c r="S2710" t="s">
        <v>451</v>
      </c>
      <c r="U2710" t="s">
        <v>81</v>
      </c>
      <c r="V2710" t="s">
        <v>24288</v>
      </c>
      <c r="W2710">
        <v>53304</v>
      </c>
      <c r="AA2710" t="s">
        <v>24289</v>
      </c>
      <c r="AC2710">
        <v>10744</v>
      </c>
      <c r="AF2710" t="s">
        <v>24290</v>
      </c>
      <c r="AG2710" t="s">
        <v>24291</v>
      </c>
      <c r="AH2710" t="s">
        <v>202</v>
      </c>
      <c r="AK2710" t="s">
        <v>24292</v>
      </c>
      <c r="AN2710" t="s">
        <v>451</v>
      </c>
      <c r="AU2710" s="1">
        <v>44519.66002314815</v>
      </c>
      <c r="AW2710" t="s">
        <v>71</v>
      </c>
      <c r="BC2710" s="1">
        <v>44518.499537037038</v>
      </c>
      <c r="BL2710" t="s">
        <v>24293</v>
      </c>
      <c r="BM2710" t="s">
        <v>77</v>
      </c>
      <c r="BN2710" t="s">
        <v>84</v>
      </c>
      <c r="BO2710" t="s">
        <v>24294</v>
      </c>
      <c r="BP2710" t="s">
        <v>585</v>
      </c>
      <c r="BQ2710" t="s">
        <v>81</v>
      </c>
      <c r="BS2710" t="s">
        <v>85</v>
      </c>
      <c r="BT2710" t="s">
        <v>85</v>
      </c>
    </row>
    <row r="2711" spans="1:72" x14ac:dyDescent="0.25">
      <c r="A2711" t="s">
        <v>24295</v>
      </c>
      <c r="B2711" t="s">
        <v>67</v>
      </c>
      <c r="C2711" t="s">
        <v>24296</v>
      </c>
      <c r="E2711" t="s">
        <v>24297</v>
      </c>
      <c r="F2711">
        <v>2000050121374</v>
      </c>
      <c r="G2711">
        <v>8867803503</v>
      </c>
      <c r="H2711" t="s">
        <v>68</v>
      </c>
      <c r="J2711" t="s">
        <v>79</v>
      </c>
      <c r="K2711" s="2">
        <v>44519</v>
      </c>
      <c r="L2711" t="s">
        <v>195</v>
      </c>
      <c r="M2711" s="1">
        <v>44519.421041666668</v>
      </c>
      <c r="N2711" t="s">
        <v>75</v>
      </c>
      <c r="O2711" t="s">
        <v>126</v>
      </c>
      <c r="R2711" t="s">
        <v>24298</v>
      </c>
      <c r="S2711" t="s">
        <v>127</v>
      </c>
      <c r="U2711" t="s">
        <v>81</v>
      </c>
      <c r="V2711" t="s">
        <v>24299</v>
      </c>
      <c r="W2711">
        <v>36474</v>
      </c>
      <c r="AA2711" t="s">
        <v>24300</v>
      </c>
      <c r="AC2711">
        <v>26416</v>
      </c>
      <c r="AF2711" t="s">
        <v>24301</v>
      </c>
      <c r="AG2711" s="4" t="s">
        <v>24302</v>
      </c>
      <c r="AH2711" t="s">
        <v>89</v>
      </c>
      <c r="AK2711" t="s">
        <v>24303</v>
      </c>
      <c r="AN2711" t="s">
        <v>89</v>
      </c>
      <c r="AU2711" s="1">
        <v>44519.484803240739</v>
      </c>
      <c r="AW2711" t="s">
        <v>71</v>
      </c>
      <c r="BC2711" s="1">
        <v>44518.438125000001</v>
      </c>
      <c r="BL2711" t="s">
        <v>24304</v>
      </c>
      <c r="BN2711" t="s">
        <v>84</v>
      </c>
      <c r="BO2711" t="s">
        <v>24305</v>
      </c>
      <c r="BP2711" t="s">
        <v>585</v>
      </c>
      <c r="BQ2711" t="s">
        <v>81</v>
      </c>
      <c r="BS2711" t="s">
        <v>85</v>
      </c>
      <c r="BT2711" t="s">
        <v>85</v>
      </c>
    </row>
    <row r="2712" spans="1:72" x14ac:dyDescent="0.25">
      <c r="A2712" t="s">
        <v>24306</v>
      </c>
      <c r="B2712" t="s">
        <v>151</v>
      </c>
      <c r="C2712" t="s">
        <v>24307</v>
      </c>
      <c r="E2712" t="s">
        <v>24308</v>
      </c>
      <c r="F2712">
        <v>1591010793001</v>
      </c>
      <c r="H2712" t="s">
        <v>86</v>
      </c>
      <c r="J2712" t="s">
        <v>87</v>
      </c>
      <c r="K2712" s="2">
        <v>44519</v>
      </c>
      <c r="L2712" t="s">
        <v>197</v>
      </c>
      <c r="M2712" s="1">
        <v>44519.600046296298</v>
      </c>
      <c r="N2712" t="s">
        <v>75</v>
      </c>
      <c r="O2712" t="s">
        <v>162</v>
      </c>
      <c r="R2712" t="s">
        <v>24309</v>
      </c>
      <c r="S2712" t="s">
        <v>80</v>
      </c>
      <c r="U2712" t="s">
        <v>81</v>
      </c>
      <c r="V2712" t="s">
        <v>24310</v>
      </c>
      <c r="W2712">
        <v>12228</v>
      </c>
      <c r="AG2712" s="4" t="s">
        <v>24311</v>
      </c>
      <c r="AH2712" t="s">
        <v>82</v>
      </c>
      <c r="AU2712" s="1">
        <v>44519.687893518516</v>
      </c>
      <c r="AW2712" t="s">
        <v>71</v>
      </c>
      <c r="BC2712" s="1">
        <v>44518.47111111111</v>
      </c>
      <c r="BL2712" t="s">
        <v>24312</v>
      </c>
      <c r="BN2712" t="s">
        <v>84</v>
      </c>
      <c r="BO2712" t="s">
        <v>24313</v>
      </c>
      <c r="BP2712" t="s">
        <v>574</v>
      </c>
      <c r="BQ2712" t="s">
        <v>81</v>
      </c>
      <c r="BS2712" t="s">
        <v>85</v>
      </c>
    </row>
    <row r="2713" spans="1:72" x14ac:dyDescent="0.25">
      <c r="A2713" t="s">
        <v>24314</v>
      </c>
      <c r="B2713" t="s">
        <v>67</v>
      </c>
      <c r="C2713" t="s">
        <v>24315</v>
      </c>
      <c r="E2713" t="s">
        <v>24316</v>
      </c>
      <c r="F2713">
        <v>1100015124210</v>
      </c>
      <c r="G2713">
        <v>4018013605</v>
      </c>
      <c r="H2713" t="s">
        <v>68</v>
      </c>
      <c r="J2713" t="s">
        <v>79</v>
      </c>
      <c r="K2713" s="2">
        <v>44519</v>
      </c>
      <c r="L2713" t="s">
        <v>195</v>
      </c>
      <c r="M2713" s="1">
        <v>44519.353078703702</v>
      </c>
      <c r="N2713" t="s">
        <v>75</v>
      </c>
      <c r="O2713" t="s">
        <v>199</v>
      </c>
      <c r="R2713" t="s">
        <v>110</v>
      </c>
      <c r="S2713" t="s">
        <v>88</v>
      </c>
      <c r="U2713" t="s">
        <v>81</v>
      </c>
      <c r="V2713" t="s">
        <v>24317</v>
      </c>
      <c r="W2713">
        <v>37094</v>
      </c>
      <c r="X2713">
        <v>17153</v>
      </c>
      <c r="AA2713" t="s">
        <v>24318</v>
      </c>
      <c r="AC2713">
        <v>15827</v>
      </c>
      <c r="AF2713" t="s">
        <v>24319</v>
      </c>
      <c r="AG2713" s="4" t="s">
        <v>24320</v>
      </c>
      <c r="AH2713" t="s">
        <v>82</v>
      </c>
      <c r="AK2713" t="s">
        <v>24321</v>
      </c>
      <c r="AN2713" t="s">
        <v>89</v>
      </c>
      <c r="AU2713" s="1">
        <v>44519.393159722225</v>
      </c>
      <c r="AW2713" t="s">
        <v>71</v>
      </c>
      <c r="BC2713" s="1">
        <v>44518.423645833333</v>
      </c>
      <c r="BL2713" t="s">
        <v>24322</v>
      </c>
      <c r="BN2713" t="s">
        <v>84</v>
      </c>
      <c r="BO2713" t="s">
        <v>24323</v>
      </c>
      <c r="BP2713" t="s">
        <v>724</v>
      </c>
      <c r="BQ2713" t="s">
        <v>81</v>
      </c>
      <c r="BS2713" t="s">
        <v>85</v>
      </c>
      <c r="BT2713" t="s">
        <v>85</v>
      </c>
    </row>
    <row r="2714" spans="1:72" x14ac:dyDescent="0.25">
      <c r="A2714" t="s">
        <v>24324</v>
      </c>
      <c r="B2714" t="s">
        <v>122</v>
      </c>
      <c r="C2714" t="s">
        <v>24325</v>
      </c>
      <c r="E2714" t="s">
        <v>24326</v>
      </c>
      <c r="F2714">
        <v>1900091341878</v>
      </c>
      <c r="H2714" t="s">
        <v>86</v>
      </c>
      <c r="K2714" s="2">
        <v>44519</v>
      </c>
      <c r="L2714" t="s">
        <v>195</v>
      </c>
      <c r="M2714" s="1">
        <v>44519.53020833333</v>
      </c>
      <c r="N2714" t="s">
        <v>69</v>
      </c>
      <c r="O2714" t="s">
        <v>9633</v>
      </c>
      <c r="P2714" t="s">
        <v>250</v>
      </c>
      <c r="Q2714" t="s">
        <v>24327</v>
      </c>
      <c r="R2714" t="s">
        <v>24328</v>
      </c>
      <c r="V2714" t="s">
        <v>24329</v>
      </c>
      <c r="AV2714" s="1">
        <v>44519.565069444441</v>
      </c>
      <c r="AW2714" t="s">
        <v>71</v>
      </c>
      <c r="BC2714" s="1">
        <v>44518.454108796293</v>
      </c>
      <c r="BL2714" t="s">
        <v>24330</v>
      </c>
      <c r="BP2714" t="s">
        <v>574</v>
      </c>
      <c r="BQ2714" t="s">
        <v>81</v>
      </c>
    </row>
    <row r="2715" spans="1:72" x14ac:dyDescent="0.25">
      <c r="A2715" t="s">
        <v>24331</v>
      </c>
      <c r="B2715" t="s">
        <v>151</v>
      </c>
      <c r="C2715" t="s">
        <v>24332</v>
      </c>
      <c r="E2715" t="s">
        <v>24333</v>
      </c>
      <c r="F2715">
        <v>1591048829980</v>
      </c>
      <c r="G2715">
        <v>1258226210</v>
      </c>
      <c r="H2715" t="s">
        <v>68</v>
      </c>
      <c r="J2715" t="s">
        <v>181</v>
      </c>
      <c r="K2715" s="2">
        <v>44519</v>
      </c>
      <c r="L2715" t="s">
        <v>195</v>
      </c>
      <c r="M2715" s="1">
        <v>44519.374421296299</v>
      </c>
      <c r="N2715" t="s">
        <v>75</v>
      </c>
      <c r="O2715" t="s">
        <v>164</v>
      </c>
      <c r="R2715" t="s">
        <v>24334</v>
      </c>
      <c r="S2715" t="s">
        <v>24335</v>
      </c>
      <c r="U2715" t="s">
        <v>81</v>
      </c>
      <c r="V2715" t="s">
        <v>24336</v>
      </c>
      <c r="W2715">
        <v>1</v>
      </c>
      <c r="Y2715">
        <v>10</v>
      </c>
      <c r="AA2715" t="s">
        <v>24337</v>
      </c>
      <c r="AC2715" t="s">
        <v>24338</v>
      </c>
      <c r="AD2715">
        <v>6</v>
      </c>
      <c r="AF2715" t="s">
        <v>24339</v>
      </c>
      <c r="AG2715" s="4" t="s">
        <v>24340</v>
      </c>
      <c r="AH2715" t="s">
        <v>82</v>
      </c>
      <c r="AK2715" t="s">
        <v>24341</v>
      </c>
      <c r="AN2715" t="s">
        <v>89</v>
      </c>
      <c r="AU2715" s="1">
        <v>44519.498668981483</v>
      </c>
      <c r="AW2715" t="s">
        <v>71</v>
      </c>
      <c r="BC2715" s="1">
        <v>44518.459652777776</v>
      </c>
      <c r="BL2715" t="s">
        <v>24342</v>
      </c>
      <c r="BN2715" t="s">
        <v>84</v>
      </c>
      <c r="BO2715" t="s">
        <v>24343</v>
      </c>
      <c r="BP2715" t="s">
        <v>585</v>
      </c>
      <c r="BQ2715" t="s">
        <v>81</v>
      </c>
      <c r="BS2715" t="s">
        <v>85</v>
      </c>
      <c r="BT2715" t="s">
        <v>85</v>
      </c>
    </row>
    <row r="2716" spans="1:72" x14ac:dyDescent="0.25">
      <c r="A2716" t="s">
        <v>24344</v>
      </c>
      <c r="B2716" t="s">
        <v>151</v>
      </c>
      <c r="C2716" t="s">
        <v>24345</v>
      </c>
      <c r="E2716" t="s">
        <v>24346</v>
      </c>
      <c r="F2716">
        <v>1591020912350</v>
      </c>
      <c r="G2716">
        <v>1271364704</v>
      </c>
      <c r="H2716" t="s">
        <v>94</v>
      </c>
      <c r="K2716" s="2">
        <v>44519</v>
      </c>
      <c r="L2716" t="s">
        <v>197</v>
      </c>
      <c r="M2716" s="1">
        <v>44519.51190972222</v>
      </c>
      <c r="N2716" t="s">
        <v>69</v>
      </c>
      <c r="O2716" t="s">
        <v>142</v>
      </c>
      <c r="P2716" t="s">
        <v>211</v>
      </c>
      <c r="Q2716" t="s">
        <v>24347</v>
      </c>
      <c r="R2716" t="s">
        <v>24348</v>
      </c>
      <c r="AA2716" t="s">
        <v>24349</v>
      </c>
      <c r="AC2716">
        <v>21376</v>
      </c>
      <c r="AV2716" s="1">
        <v>44519.541712962964</v>
      </c>
      <c r="AW2716" t="s">
        <v>71</v>
      </c>
      <c r="BC2716" s="1">
        <v>44518.645462962966</v>
      </c>
      <c r="BL2716" t="s">
        <v>24350</v>
      </c>
      <c r="BP2716" t="s">
        <v>931</v>
      </c>
      <c r="BQ2716" t="s">
        <v>81</v>
      </c>
    </row>
    <row r="2717" spans="1:72" x14ac:dyDescent="0.25">
      <c r="A2717" t="s">
        <v>24351</v>
      </c>
      <c r="B2717" t="s">
        <v>101</v>
      </c>
      <c r="C2717" t="s">
        <v>24352</v>
      </c>
      <c r="E2717" t="s">
        <v>24353</v>
      </c>
      <c r="F2717">
        <v>2000013757540</v>
      </c>
      <c r="G2717">
        <v>3968966009</v>
      </c>
      <c r="H2717" t="s">
        <v>68</v>
      </c>
      <c r="J2717" t="s">
        <v>79</v>
      </c>
      <c r="K2717" s="2">
        <v>44519</v>
      </c>
      <c r="L2717" t="s">
        <v>195</v>
      </c>
      <c r="M2717" s="1">
        <v>44519.376400462963</v>
      </c>
      <c r="N2717" t="s">
        <v>75</v>
      </c>
      <c r="O2717" t="s">
        <v>132</v>
      </c>
      <c r="R2717" t="s">
        <v>543</v>
      </c>
      <c r="S2717" t="s">
        <v>21347</v>
      </c>
      <c r="U2717" t="s">
        <v>81</v>
      </c>
      <c r="V2717" t="s">
        <v>24354</v>
      </c>
      <c r="W2717">
        <v>13747</v>
      </c>
      <c r="AA2717" t="s">
        <v>24355</v>
      </c>
      <c r="AC2717" t="s">
        <v>24356</v>
      </c>
      <c r="AF2717" t="s">
        <v>24357</v>
      </c>
      <c r="AG2717" t="s">
        <v>24358</v>
      </c>
      <c r="AH2717" t="s">
        <v>82</v>
      </c>
      <c r="AK2717" t="s">
        <v>24359</v>
      </c>
      <c r="AN2717" t="s">
        <v>82</v>
      </c>
      <c r="AU2717" s="1">
        <v>44519.43</v>
      </c>
      <c r="AW2717" t="s">
        <v>71</v>
      </c>
      <c r="BC2717" s="1">
        <v>44518.451261574075</v>
      </c>
      <c r="BL2717" t="s">
        <v>24360</v>
      </c>
      <c r="BN2717" t="s">
        <v>84</v>
      </c>
      <c r="BO2717" t="s">
        <v>24361</v>
      </c>
      <c r="BP2717" t="s">
        <v>585</v>
      </c>
      <c r="BQ2717" t="s">
        <v>81</v>
      </c>
      <c r="BS2717" t="s">
        <v>85</v>
      </c>
      <c r="BT2717" t="s">
        <v>85</v>
      </c>
    </row>
    <row r="2718" spans="1:72" x14ac:dyDescent="0.25">
      <c r="A2718" t="s">
        <v>24362</v>
      </c>
      <c r="B2718" t="s">
        <v>120</v>
      </c>
      <c r="C2718" t="s">
        <v>14397</v>
      </c>
      <c r="E2718" t="s">
        <v>14398</v>
      </c>
      <c r="F2718">
        <v>2000015765914</v>
      </c>
      <c r="G2718">
        <v>3969282904</v>
      </c>
      <c r="H2718" t="s">
        <v>94</v>
      </c>
      <c r="J2718" t="s">
        <v>87</v>
      </c>
      <c r="K2718" s="2">
        <v>44519</v>
      </c>
      <c r="L2718" t="s">
        <v>195</v>
      </c>
      <c r="M2718" s="1">
        <v>44519.330729166664</v>
      </c>
      <c r="N2718" t="s">
        <v>75</v>
      </c>
      <c r="O2718" t="s">
        <v>132</v>
      </c>
      <c r="R2718" t="s">
        <v>24363</v>
      </c>
      <c r="S2718" t="s">
        <v>24364</v>
      </c>
      <c r="U2718" t="s">
        <v>103</v>
      </c>
      <c r="V2718" t="s">
        <v>14402</v>
      </c>
      <c r="AA2718" t="s">
        <v>24365</v>
      </c>
      <c r="AC2718" t="s">
        <v>24366</v>
      </c>
      <c r="AF2718" t="s">
        <v>24367</v>
      </c>
      <c r="AK2718" t="s">
        <v>24368</v>
      </c>
      <c r="AU2718" s="1">
        <v>44519.372152777774</v>
      </c>
      <c r="AW2718" t="s">
        <v>71</v>
      </c>
      <c r="BC2718" s="1">
        <v>44518.451261574075</v>
      </c>
      <c r="BL2718" t="s">
        <v>24369</v>
      </c>
      <c r="BP2718" t="s">
        <v>931</v>
      </c>
      <c r="BQ2718" t="s">
        <v>81</v>
      </c>
      <c r="BS2718" t="s">
        <v>85</v>
      </c>
    </row>
    <row r="2719" spans="1:72" x14ac:dyDescent="0.25">
      <c r="A2719" t="s">
        <v>24370</v>
      </c>
      <c r="B2719" t="s">
        <v>120</v>
      </c>
      <c r="C2719" t="s">
        <v>24371</v>
      </c>
      <c r="E2719" t="s">
        <v>24372</v>
      </c>
      <c r="F2719">
        <v>1200022335047</v>
      </c>
      <c r="G2719">
        <v>527802906</v>
      </c>
      <c r="H2719" t="s">
        <v>68</v>
      </c>
      <c r="J2719" t="s">
        <v>79</v>
      </c>
      <c r="K2719" s="2">
        <v>44519</v>
      </c>
      <c r="L2719" t="s">
        <v>195</v>
      </c>
      <c r="M2719" s="1">
        <v>44519.333287037036</v>
      </c>
      <c r="N2719" t="s">
        <v>75</v>
      </c>
      <c r="O2719" t="s">
        <v>138</v>
      </c>
      <c r="R2719" t="s">
        <v>24373</v>
      </c>
      <c r="S2719" t="s">
        <v>139</v>
      </c>
      <c r="U2719" t="s">
        <v>81</v>
      </c>
      <c r="V2719" t="s">
        <v>24374</v>
      </c>
      <c r="W2719">
        <v>29103</v>
      </c>
      <c r="AA2719" t="s">
        <v>24375</v>
      </c>
      <c r="AC2719" t="s">
        <v>24376</v>
      </c>
      <c r="AF2719" t="s">
        <v>24377</v>
      </c>
      <c r="AG2719" t="s">
        <v>24378</v>
      </c>
      <c r="AH2719" t="s">
        <v>82</v>
      </c>
      <c r="AK2719" t="s">
        <v>24379</v>
      </c>
      <c r="AN2719" t="s">
        <v>89</v>
      </c>
      <c r="AU2719" s="1">
        <v>44519.69866898148</v>
      </c>
      <c r="AW2719" t="s">
        <v>71</v>
      </c>
      <c r="BC2719" s="1">
        <v>44518.649502314816</v>
      </c>
      <c r="BL2719" t="s">
        <v>24380</v>
      </c>
      <c r="BN2719" t="s">
        <v>84</v>
      </c>
      <c r="BO2719" t="s">
        <v>24381</v>
      </c>
      <c r="BP2719" t="s">
        <v>585</v>
      </c>
      <c r="BQ2719" t="s">
        <v>81</v>
      </c>
      <c r="BS2719" t="s">
        <v>85</v>
      </c>
      <c r="BT2719" t="s">
        <v>85</v>
      </c>
    </row>
    <row r="2720" spans="1:72" x14ac:dyDescent="0.25">
      <c r="A2720" t="s">
        <v>24382</v>
      </c>
      <c r="B2720" t="s">
        <v>151</v>
      </c>
      <c r="C2720" t="s">
        <v>24041</v>
      </c>
      <c r="E2720" t="s">
        <v>24042</v>
      </c>
      <c r="F2720">
        <v>2500021195049</v>
      </c>
      <c r="G2720">
        <v>7826260801</v>
      </c>
      <c r="H2720" t="s">
        <v>94</v>
      </c>
      <c r="J2720" t="s">
        <v>87</v>
      </c>
      <c r="K2720" s="2">
        <v>44519</v>
      </c>
      <c r="L2720" t="s">
        <v>195</v>
      </c>
      <c r="M2720" s="1">
        <v>44519.345046296294</v>
      </c>
      <c r="N2720" t="s">
        <v>75</v>
      </c>
      <c r="O2720" t="s">
        <v>142</v>
      </c>
      <c r="R2720" t="s">
        <v>24383</v>
      </c>
      <c r="S2720" t="s">
        <v>172</v>
      </c>
      <c r="U2720" t="s">
        <v>81</v>
      </c>
      <c r="AA2720" t="s">
        <v>24384</v>
      </c>
      <c r="AC2720" t="s">
        <v>24385</v>
      </c>
      <c r="AF2720" t="s">
        <v>24386</v>
      </c>
      <c r="AK2720" t="s">
        <v>24387</v>
      </c>
      <c r="AU2720" s="1">
        <v>44519.381168981483</v>
      </c>
      <c r="AW2720" t="s">
        <v>71</v>
      </c>
      <c r="BC2720" s="1">
        <v>44519.344699074078</v>
      </c>
      <c r="BL2720" t="s">
        <v>24045</v>
      </c>
      <c r="BM2720" t="s">
        <v>77</v>
      </c>
      <c r="BP2720" t="s">
        <v>931</v>
      </c>
      <c r="BQ2720" t="s">
        <v>81</v>
      </c>
      <c r="BS2720" t="s">
        <v>85</v>
      </c>
    </row>
    <row r="2721" spans="1:71" x14ac:dyDescent="0.25">
      <c r="A2721" t="s">
        <v>24388</v>
      </c>
      <c r="B2721" t="s">
        <v>151</v>
      </c>
      <c r="C2721" t="s">
        <v>24054</v>
      </c>
      <c r="E2721" t="s">
        <v>24055</v>
      </c>
      <c r="F2721">
        <v>1591049753045</v>
      </c>
      <c r="G2721">
        <v>1266230107</v>
      </c>
      <c r="H2721" t="s">
        <v>94</v>
      </c>
      <c r="J2721" t="s">
        <v>87</v>
      </c>
      <c r="K2721" s="2">
        <v>44519</v>
      </c>
      <c r="L2721" t="s">
        <v>195</v>
      </c>
      <c r="M2721" s="1">
        <v>44519.438611111109</v>
      </c>
      <c r="N2721" t="s">
        <v>75</v>
      </c>
      <c r="O2721" t="s">
        <v>161</v>
      </c>
      <c r="R2721" t="s">
        <v>24389</v>
      </c>
      <c r="S2721" t="s">
        <v>294</v>
      </c>
      <c r="U2721" t="s">
        <v>103</v>
      </c>
      <c r="V2721" t="s">
        <v>24390</v>
      </c>
      <c r="AA2721" t="s">
        <v>24391</v>
      </c>
      <c r="AC2721" t="s">
        <v>323</v>
      </c>
      <c r="AF2721" t="s">
        <v>24392</v>
      </c>
      <c r="AK2721" t="s">
        <v>24393</v>
      </c>
      <c r="AU2721" s="1">
        <v>44519.468113425923</v>
      </c>
      <c r="AW2721" t="s">
        <v>71</v>
      </c>
      <c r="BC2721" s="1">
        <v>44519.438518518517</v>
      </c>
      <c r="BL2721" t="s">
        <v>24394</v>
      </c>
      <c r="BM2721" t="s">
        <v>77</v>
      </c>
      <c r="BP2721" t="s">
        <v>931</v>
      </c>
      <c r="BQ2721" t="s">
        <v>81</v>
      </c>
      <c r="BS2721" t="s">
        <v>85</v>
      </c>
    </row>
    <row r="2722" spans="1:71" x14ac:dyDescent="0.25">
      <c r="A2722" t="s">
        <v>24395</v>
      </c>
      <c r="B2722" t="s">
        <v>151</v>
      </c>
      <c r="C2722" t="s">
        <v>24002</v>
      </c>
      <c r="E2722" t="s">
        <v>327</v>
      </c>
      <c r="F2722">
        <v>1591011675239</v>
      </c>
      <c r="G2722">
        <v>1348519406</v>
      </c>
      <c r="H2722" t="s">
        <v>133</v>
      </c>
      <c r="J2722" t="s">
        <v>87</v>
      </c>
      <c r="K2722" s="2">
        <v>44519</v>
      </c>
      <c r="L2722" t="s">
        <v>195</v>
      </c>
      <c r="M2722" s="1">
        <v>44519.472708333335</v>
      </c>
      <c r="N2722" t="s">
        <v>75</v>
      </c>
      <c r="O2722" t="s">
        <v>152</v>
      </c>
      <c r="R2722" t="s">
        <v>24396</v>
      </c>
      <c r="S2722" t="s">
        <v>144</v>
      </c>
      <c r="U2722" t="s">
        <v>81</v>
      </c>
      <c r="V2722" t="s">
        <v>24397</v>
      </c>
      <c r="AA2722">
        <v>627650</v>
      </c>
      <c r="AO2722" t="s">
        <v>89</v>
      </c>
      <c r="AU2722" s="1">
        <v>44519.475324074076</v>
      </c>
      <c r="AW2722" t="s">
        <v>71</v>
      </c>
      <c r="BC2722" s="1">
        <v>44519.472280092596</v>
      </c>
      <c r="BL2722" t="s">
        <v>24398</v>
      </c>
      <c r="BM2722" t="s">
        <v>77</v>
      </c>
      <c r="BP2722" t="s">
        <v>2150</v>
      </c>
      <c r="BQ2722" t="s">
        <v>81</v>
      </c>
    </row>
    <row r="2723" spans="1:71" x14ac:dyDescent="0.25">
      <c r="A2723" t="s">
        <v>24399</v>
      </c>
      <c r="B2723" t="s">
        <v>67</v>
      </c>
      <c r="C2723" t="s">
        <v>23519</v>
      </c>
      <c r="E2723" t="s">
        <v>23520</v>
      </c>
      <c r="F2723">
        <v>1100020949770</v>
      </c>
      <c r="G2723">
        <v>2215271509</v>
      </c>
      <c r="H2723" t="s">
        <v>135</v>
      </c>
      <c r="K2723" s="2">
        <v>44519</v>
      </c>
      <c r="L2723" t="s">
        <v>210</v>
      </c>
      <c r="M2723" s="1">
        <v>44519.547418981485</v>
      </c>
      <c r="N2723" t="s">
        <v>75</v>
      </c>
      <c r="O2723" t="s">
        <v>99</v>
      </c>
      <c r="R2723" t="s">
        <v>23521</v>
      </c>
      <c r="S2723" t="s">
        <v>24400</v>
      </c>
      <c r="U2723" t="s">
        <v>81</v>
      </c>
      <c r="V2723" t="s">
        <v>23522</v>
      </c>
      <c r="AA2723" t="s">
        <v>23523</v>
      </c>
      <c r="AU2723" s="1">
        <v>44519.566319444442</v>
      </c>
      <c r="AW2723" t="s">
        <v>71</v>
      </c>
      <c r="BC2723" s="1">
        <v>44519.488958333335</v>
      </c>
      <c r="BL2723" t="s">
        <v>23524</v>
      </c>
      <c r="BP2723" t="s">
        <v>1352</v>
      </c>
      <c r="BQ2723" t="s">
        <v>81</v>
      </c>
    </row>
    <row r="2724" spans="1:71" x14ac:dyDescent="0.25">
      <c r="A2724" t="s">
        <v>24401</v>
      </c>
      <c r="B2724" t="s">
        <v>101</v>
      </c>
      <c r="C2724" t="s">
        <v>23329</v>
      </c>
      <c r="E2724" t="s">
        <v>23330</v>
      </c>
      <c r="F2724">
        <v>1012645571350</v>
      </c>
      <c r="H2724" t="s">
        <v>86</v>
      </c>
      <c r="J2724" t="s">
        <v>87</v>
      </c>
      <c r="K2724" s="2">
        <v>44519</v>
      </c>
      <c r="L2724" t="s">
        <v>210</v>
      </c>
      <c r="M2724" s="1">
        <v>44519.657175925924</v>
      </c>
      <c r="N2724" t="s">
        <v>75</v>
      </c>
      <c r="O2724" t="s">
        <v>119</v>
      </c>
      <c r="R2724" t="s">
        <v>23331</v>
      </c>
      <c r="S2724" t="s">
        <v>80</v>
      </c>
      <c r="U2724" t="s">
        <v>103</v>
      </c>
      <c r="V2724" t="s">
        <v>24402</v>
      </c>
      <c r="W2724">
        <v>65984</v>
      </c>
      <c r="X2724">
        <v>53364</v>
      </c>
      <c r="AG2724" t="s">
        <v>24403</v>
      </c>
      <c r="AH2724" t="s">
        <v>82</v>
      </c>
      <c r="AN2724" t="s">
        <v>89</v>
      </c>
      <c r="AU2724" s="1">
        <v>44519.688310185185</v>
      </c>
      <c r="AW2724" t="s">
        <v>71</v>
      </c>
      <c r="BC2724" s="1">
        <v>44519.523240740738</v>
      </c>
      <c r="BL2724" t="s">
        <v>23333</v>
      </c>
      <c r="BN2724" t="s">
        <v>84</v>
      </c>
      <c r="BO2724" t="s">
        <v>24404</v>
      </c>
      <c r="BP2724" t="s">
        <v>574</v>
      </c>
      <c r="BQ2724" t="s">
        <v>81</v>
      </c>
      <c r="BS2724" t="s">
        <v>85</v>
      </c>
    </row>
    <row r="2725" spans="1:71" x14ac:dyDescent="0.25">
      <c r="A2725" t="s">
        <v>24405</v>
      </c>
      <c r="B2725" t="s">
        <v>124</v>
      </c>
      <c r="C2725" t="s">
        <v>24406</v>
      </c>
      <c r="D2725" t="s">
        <v>845</v>
      </c>
      <c r="E2725" t="s">
        <v>24407</v>
      </c>
      <c r="F2725">
        <v>1900012112219</v>
      </c>
      <c r="G2725">
        <v>565948107</v>
      </c>
      <c r="H2725" t="s">
        <v>301</v>
      </c>
      <c r="I2725" t="s">
        <v>186</v>
      </c>
      <c r="J2725" t="s">
        <v>185</v>
      </c>
      <c r="K2725" s="2">
        <v>44519</v>
      </c>
      <c r="L2725" t="s">
        <v>210</v>
      </c>
      <c r="M2725" s="1">
        <v>44519.569861111115</v>
      </c>
      <c r="N2725" t="s">
        <v>75</v>
      </c>
      <c r="O2725" t="s">
        <v>102</v>
      </c>
      <c r="R2725" t="s">
        <v>24408</v>
      </c>
      <c r="S2725" t="s">
        <v>24409</v>
      </c>
      <c r="U2725" t="s">
        <v>81</v>
      </c>
      <c r="V2725" t="s">
        <v>24410</v>
      </c>
      <c r="W2725" t="s">
        <v>24411</v>
      </c>
      <c r="Y2725" t="s">
        <v>89</v>
      </c>
      <c r="AA2725" t="s">
        <v>24412</v>
      </c>
      <c r="AG2725" t="s">
        <v>24413</v>
      </c>
      <c r="AH2725" t="s">
        <v>104</v>
      </c>
      <c r="AT2725" t="s">
        <v>103</v>
      </c>
      <c r="AU2725" s="1">
        <v>44519.63417824074</v>
      </c>
      <c r="AW2725" t="s">
        <v>71</v>
      </c>
      <c r="BC2725" s="1">
        <v>44519.467615740738</v>
      </c>
      <c r="BK2725" s="5">
        <v>0.58750000000000002</v>
      </c>
      <c r="BL2725" t="s">
        <v>24414</v>
      </c>
      <c r="BM2725" t="s">
        <v>77</v>
      </c>
      <c r="BP2725" t="s">
        <v>302</v>
      </c>
      <c r="BQ2725" t="s">
        <v>81</v>
      </c>
      <c r="BS2725" t="s">
        <v>85</v>
      </c>
    </row>
    <row r="2726" spans="1:71" x14ac:dyDescent="0.25">
      <c r="A2726" t="s">
        <v>24415</v>
      </c>
      <c r="B2726" t="s">
        <v>151</v>
      </c>
      <c r="C2726" t="s">
        <v>24054</v>
      </c>
      <c r="E2726" t="s">
        <v>24055</v>
      </c>
      <c r="F2726">
        <v>1591049753045</v>
      </c>
      <c r="G2726">
        <v>1266230107</v>
      </c>
      <c r="H2726" t="s">
        <v>86</v>
      </c>
      <c r="J2726" t="s">
        <v>87</v>
      </c>
      <c r="K2726" s="2">
        <v>44519</v>
      </c>
      <c r="L2726" t="s">
        <v>195</v>
      </c>
      <c r="M2726" s="1">
        <v>44519.468506944446</v>
      </c>
      <c r="N2726" t="s">
        <v>75</v>
      </c>
      <c r="O2726" t="s">
        <v>161</v>
      </c>
      <c r="R2726" t="s">
        <v>24416</v>
      </c>
      <c r="S2726" t="s">
        <v>24417</v>
      </c>
      <c r="U2726" t="s">
        <v>103</v>
      </c>
      <c r="V2726" t="s">
        <v>24418</v>
      </c>
      <c r="W2726" t="s">
        <v>89</v>
      </c>
      <c r="AA2726" t="s">
        <v>24058</v>
      </c>
      <c r="AG2726" s="4" t="s">
        <v>24419</v>
      </c>
      <c r="AH2726" t="s">
        <v>82</v>
      </c>
      <c r="AN2726" t="s">
        <v>89</v>
      </c>
      <c r="AU2726" s="1">
        <v>44519.495671296296</v>
      </c>
      <c r="AW2726" t="s">
        <v>71</v>
      </c>
      <c r="BC2726" s="1">
        <v>44519.4684375</v>
      </c>
      <c r="BL2726" t="s">
        <v>24420</v>
      </c>
      <c r="BM2726" t="s">
        <v>77</v>
      </c>
      <c r="BP2726" t="s">
        <v>574</v>
      </c>
      <c r="BQ2726" t="s">
        <v>81</v>
      </c>
      <c r="BS2726" t="s">
        <v>85</v>
      </c>
    </row>
    <row r="2727" spans="1:71" x14ac:dyDescent="0.25">
      <c r="A2727" t="s">
        <v>24421</v>
      </c>
      <c r="B2727" t="s">
        <v>67</v>
      </c>
      <c r="C2727" t="s">
        <v>24422</v>
      </c>
      <c r="D2727" t="s">
        <v>24423</v>
      </c>
      <c r="E2727" t="s">
        <v>18464</v>
      </c>
      <c r="G2727">
        <v>2419318600</v>
      </c>
      <c r="H2727" t="s">
        <v>188</v>
      </c>
      <c r="K2727" s="2">
        <v>44519</v>
      </c>
      <c r="L2727" t="s">
        <v>210</v>
      </c>
      <c r="M2727" s="1">
        <v>44519.662685185183</v>
      </c>
      <c r="N2727" t="s">
        <v>75</v>
      </c>
      <c r="O2727" t="s">
        <v>99</v>
      </c>
      <c r="R2727" t="s">
        <v>196</v>
      </c>
      <c r="AU2727" s="1">
        <v>44519.712094907409</v>
      </c>
      <c r="AW2727" t="s">
        <v>71</v>
      </c>
      <c r="BC2727" s="1">
        <v>44519.488958333335</v>
      </c>
      <c r="BK2727" s="1">
        <v>44519.833333333336</v>
      </c>
      <c r="BP2727" t="s">
        <v>189</v>
      </c>
      <c r="BQ2727" t="s">
        <v>81</v>
      </c>
    </row>
    <row r="2728" spans="1:71" x14ac:dyDescent="0.25">
      <c r="A2728" t="s">
        <v>24424</v>
      </c>
      <c r="B2728" t="s">
        <v>151</v>
      </c>
      <c r="C2728" t="s">
        <v>23740</v>
      </c>
      <c r="E2728" t="s">
        <v>23741</v>
      </c>
      <c r="F2728">
        <v>1591034024093</v>
      </c>
      <c r="G2728">
        <v>1331839304</v>
      </c>
      <c r="H2728" t="s">
        <v>94</v>
      </c>
      <c r="J2728" t="s">
        <v>87</v>
      </c>
      <c r="K2728" s="2">
        <v>44519</v>
      </c>
      <c r="L2728" t="s">
        <v>195</v>
      </c>
      <c r="M2728" s="1">
        <v>44519.483773148146</v>
      </c>
      <c r="N2728" t="s">
        <v>75</v>
      </c>
      <c r="O2728" t="s">
        <v>171</v>
      </c>
      <c r="R2728" t="s">
        <v>24425</v>
      </c>
      <c r="S2728" t="s">
        <v>24426</v>
      </c>
      <c r="U2728" t="s">
        <v>81</v>
      </c>
      <c r="AA2728" t="s">
        <v>24427</v>
      </c>
      <c r="AC2728" t="s">
        <v>24428</v>
      </c>
      <c r="AF2728" t="s">
        <v>24429</v>
      </c>
      <c r="AK2728" t="s">
        <v>24430</v>
      </c>
      <c r="AU2728" s="1">
        <v>44519.509120370371</v>
      </c>
      <c r="AW2728" t="s">
        <v>71</v>
      </c>
      <c r="BC2728" s="1">
        <v>44519.483715277776</v>
      </c>
      <c r="BL2728" t="s">
        <v>23746</v>
      </c>
      <c r="BM2728" t="s">
        <v>77</v>
      </c>
      <c r="BN2728" t="s">
        <v>84</v>
      </c>
      <c r="BO2728" t="s">
        <v>24431</v>
      </c>
      <c r="BP2728" t="s">
        <v>931</v>
      </c>
      <c r="BQ2728" t="s">
        <v>81</v>
      </c>
      <c r="BS2728" t="s">
        <v>85</v>
      </c>
    </row>
    <row r="2729" spans="1:71" x14ac:dyDescent="0.25">
      <c r="A2729" t="s">
        <v>24432</v>
      </c>
      <c r="B2729" t="s">
        <v>313</v>
      </c>
      <c r="C2729" t="s">
        <v>24433</v>
      </c>
      <c r="E2729" t="s">
        <v>24434</v>
      </c>
      <c r="G2729">
        <v>9199542005</v>
      </c>
      <c r="H2729" t="s">
        <v>188</v>
      </c>
      <c r="K2729" s="2">
        <v>44519</v>
      </c>
      <c r="L2729" t="s">
        <v>210</v>
      </c>
      <c r="M2729" s="1">
        <v>44519.603784722225</v>
      </c>
      <c r="N2729" t="s">
        <v>75</v>
      </c>
      <c r="O2729" t="s">
        <v>205</v>
      </c>
      <c r="R2729" t="s">
        <v>196</v>
      </c>
      <c r="AU2729" s="1">
        <v>44519.618819444448</v>
      </c>
      <c r="AW2729" t="s">
        <v>71</v>
      </c>
      <c r="BC2729" s="1">
        <v>44519.602476851855</v>
      </c>
      <c r="BK2729" s="5">
        <v>0.66597222222222219</v>
      </c>
      <c r="BL2729" t="s">
        <v>24432</v>
      </c>
      <c r="BP2729" t="s">
        <v>189</v>
      </c>
      <c r="BQ2729" t="s">
        <v>81</v>
      </c>
    </row>
    <row r="2730" spans="1:71" x14ac:dyDescent="0.25">
      <c r="A2730" t="s">
        <v>24435</v>
      </c>
      <c r="B2730" t="s">
        <v>313</v>
      </c>
      <c r="C2730" t="s">
        <v>24436</v>
      </c>
      <c r="D2730" t="s">
        <v>24437</v>
      </c>
      <c r="E2730" t="s">
        <v>24438</v>
      </c>
      <c r="G2730">
        <v>9122899507</v>
      </c>
      <c r="H2730" t="s">
        <v>188</v>
      </c>
      <c r="K2730" s="2">
        <v>44519</v>
      </c>
      <c r="L2730" t="s">
        <v>210</v>
      </c>
      <c r="M2730" s="1">
        <v>44519.632731481484</v>
      </c>
      <c r="N2730" t="s">
        <v>75</v>
      </c>
      <c r="O2730" t="s">
        <v>119</v>
      </c>
      <c r="R2730" t="s">
        <v>196</v>
      </c>
      <c r="AU2730" s="1">
        <v>44519.645462962966</v>
      </c>
      <c r="AW2730" t="s">
        <v>71</v>
      </c>
      <c r="BC2730" s="1">
        <v>44519.567708333336</v>
      </c>
      <c r="BK2730" s="5">
        <v>0.67499999999999993</v>
      </c>
      <c r="BL2730" t="s">
        <v>24439</v>
      </c>
      <c r="BP2730" t="s">
        <v>189</v>
      </c>
      <c r="BQ2730" t="s">
        <v>81</v>
      </c>
    </row>
    <row r="2731" spans="1:71" x14ac:dyDescent="0.25">
      <c r="A2731" t="s">
        <v>24440</v>
      </c>
      <c r="B2731" t="s">
        <v>101</v>
      </c>
      <c r="C2731" t="s">
        <v>23103</v>
      </c>
      <c r="E2731" t="s">
        <v>23104</v>
      </c>
      <c r="F2731">
        <v>1100050138110</v>
      </c>
      <c r="G2731">
        <v>8860054205</v>
      </c>
      <c r="H2731" t="s">
        <v>125</v>
      </c>
      <c r="K2731" s="2">
        <v>44519</v>
      </c>
      <c r="L2731" t="s">
        <v>197</v>
      </c>
      <c r="M2731" s="1">
        <v>44519.562685185185</v>
      </c>
      <c r="N2731" t="s">
        <v>75</v>
      </c>
      <c r="O2731" t="s">
        <v>199</v>
      </c>
      <c r="R2731" t="s">
        <v>24441</v>
      </c>
      <c r="S2731" t="s">
        <v>24442</v>
      </c>
      <c r="AA2731" t="s">
        <v>23106</v>
      </c>
      <c r="AU2731" s="1">
        <v>44519.566238425927</v>
      </c>
      <c r="AW2731" t="s">
        <v>71</v>
      </c>
      <c r="BC2731" s="1">
        <v>44519.5624537037</v>
      </c>
      <c r="BL2731" t="s">
        <v>23107</v>
      </c>
      <c r="BP2731" t="s">
        <v>4118</v>
      </c>
      <c r="BQ2731" t="s">
        <v>81</v>
      </c>
    </row>
    <row r="2732" spans="1:71" x14ac:dyDescent="0.25">
      <c r="A2732" t="s">
        <v>24443</v>
      </c>
      <c r="B2732" t="s">
        <v>101</v>
      </c>
      <c r="C2732" t="s">
        <v>23966</v>
      </c>
      <c r="E2732" t="s">
        <v>23967</v>
      </c>
      <c r="F2732">
        <v>2000051290339</v>
      </c>
      <c r="G2732">
        <v>7443997900</v>
      </c>
      <c r="H2732" t="s">
        <v>125</v>
      </c>
      <c r="K2732" s="2">
        <v>44519</v>
      </c>
      <c r="L2732" t="s">
        <v>210</v>
      </c>
      <c r="M2732" s="1">
        <v>44519.584155092591</v>
      </c>
      <c r="N2732" t="s">
        <v>75</v>
      </c>
      <c r="O2732" t="s">
        <v>106</v>
      </c>
      <c r="R2732" t="s">
        <v>24444</v>
      </c>
      <c r="S2732" t="s">
        <v>24445</v>
      </c>
      <c r="V2732" t="s">
        <v>23969</v>
      </c>
      <c r="AA2732">
        <v>2001726347</v>
      </c>
      <c r="AU2732" s="1">
        <v>44519.589895833335</v>
      </c>
      <c r="AW2732" t="s">
        <v>71</v>
      </c>
      <c r="BC2732" s="1">
        <v>44519.583969907406</v>
      </c>
      <c r="BL2732" t="s">
        <v>23970</v>
      </c>
      <c r="BP2732" t="s">
        <v>4053</v>
      </c>
      <c r="BQ2732" t="s">
        <v>81</v>
      </c>
    </row>
    <row r="2733" spans="1:71" x14ac:dyDescent="0.25">
      <c r="A2733" t="s">
        <v>24446</v>
      </c>
      <c r="B2733" t="s">
        <v>124</v>
      </c>
      <c r="C2733" t="s">
        <v>24447</v>
      </c>
      <c r="D2733" t="s">
        <v>316</v>
      </c>
      <c r="E2733" t="s">
        <v>24448</v>
      </c>
      <c r="F2733">
        <v>1580000264848</v>
      </c>
      <c r="H2733" t="s">
        <v>125</v>
      </c>
      <c r="K2733" s="2">
        <v>44519</v>
      </c>
      <c r="L2733" t="s">
        <v>210</v>
      </c>
      <c r="M2733" s="1">
        <v>44519.745046296295</v>
      </c>
      <c r="N2733" t="s">
        <v>75</v>
      </c>
      <c r="O2733" t="s">
        <v>152</v>
      </c>
      <c r="Q2733" t="s">
        <v>24449</v>
      </c>
      <c r="R2733" t="s">
        <v>24450</v>
      </c>
      <c r="V2733" t="s">
        <v>24451</v>
      </c>
      <c r="AU2733" s="1">
        <v>44519.767361111109</v>
      </c>
      <c r="AW2733" t="s">
        <v>71</v>
      </c>
      <c r="BC2733" s="1">
        <v>44519.683194444442</v>
      </c>
      <c r="BK2733" s="5">
        <v>0.78055555555555556</v>
      </c>
      <c r="BL2733" t="s">
        <v>24446</v>
      </c>
      <c r="BM2733" t="s">
        <v>77</v>
      </c>
      <c r="BP2733" t="s">
        <v>231</v>
      </c>
      <c r="BQ2733" t="s">
        <v>81</v>
      </c>
    </row>
    <row r="2734" spans="1:71" x14ac:dyDescent="0.25">
      <c r="A2734" t="s">
        <v>24452</v>
      </c>
      <c r="B2734" t="s">
        <v>124</v>
      </c>
      <c r="C2734" t="s">
        <v>24453</v>
      </c>
      <c r="D2734" t="s">
        <v>23005</v>
      </c>
      <c r="E2734" t="s">
        <v>24454</v>
      </c>
      <c r="G2734">
        <v>2954511303</v>
      </c>
      <c r="H2734" t="s">
        <v>188</v>
      </c>
      <c r="K2734" s="2">
        <v>44520</v>
      </c>
      <c r="L2734" t="s">
        <v>210</v>
      </c>
      <c r="M2734" s="1">
        <v>44520.488067129627</v>
      </c>
      <c r="N2734" t="s">
        <v>75</v>
      </c>
      <c r="O2734" t="s">
        <v>199</v>
      </c>
      <c r="R2734" t="s">
        <v>196</v>
      </c>
      <c r="AU2734" s="1">
        <v>44520.534722222219</v>
      </c>
      <c r="AW2734" t="s">
        <v>71</v>
      </c>
      <c r="BC2734" s="1">
        <v>44520.453125</v>
      </c>
      <c r="BK2734" s="5">
        <v>0.61388888888888882</v>
      </c>
      <c r="BL2734" t="s">
        <v>24455</v>
      </c>
      <c r="BP2734" t="s">
        <v>189</v>
      </c>
      <c r="BQ2734" t="s">
        <v>81</v>
      </c>
    </row>
    <row r="2735" spans="1:71" x14ac:dyDescent="0.25">
      <c r="K2735" s="2"/>
      <c r="M2735" s="1"/>
      <c r="AU2735" s="1"/>
      <c r="BC2735" s="1"/>
    </row>
    <row r="2736" spans="1:71" x14ac:dyDescent="0.25">
      <c r="K2736" s="2"/>
      <c r="BC2736" s="1"/>
      <c r="BK2736" s="1"/>
    </row>
    <row r="2737" spans="11:63" x14ac:dyDescent="0.25">
      <c r="K2737" s="2"/>
      <c r="M2737" s="1"/>
      <c r="AU2737" s="1"/>
      <c r="BC2737" s="1"/>
      <c r="BK2737" s="1"/>
    </row>
    <row r="2738" spans="11:63" x14ac:dyDescent="0.25">
      <c r="K2738" s="2"/>
      <c r="M2738" s="1"/>
      <c r="V2738" s="4"/>
      <c r="AU2738" s="1"/>
      <c r="BC2738" s="1"/>
      <c r="BK2738" s="1"/>
    </row>
    <row r="2739" spans="11:63" x14ac:dyDescent="0.25">
      <c r="K2739" s="2"/>
      <c r="M2739" s="1"/>
      <c r="AV2739" s="1"/>
      <c r="BC2739" s="1"/>
      <c r="BK2739" s="5"/>
    </row>
    <row r="2740" spans="11:63" x14ac:dyDescent="0.25">
      <c r="K2740" s="2"/>
      <c r="M2740" s="1"/>
      <c r="AU2740" s="1"/>
      <c r="BC2740" s="1"/>
      <c r="BK2740" s="1"/>
    </row>
    <row r="2741" spans="11:63" x14ac:dyDescent="0.25">
      <c r="K2741" s="2"/>
      <c r="M2741" s="1"/>
      <c r="AU2741" s="1"/>
      <c r="BC2741" s="1"/>
      <c r="BK2741" s="1"/>
    </row>
    <row r="2742" spans="11:63" x14ac:dyDescent="0.25">
      <c r="K2742" s="2"/>
      <c r="M2742" s="1"/>
      <c r="AU2742" s="1"/>
      <c r="BC2742" s="1"/>
    </row>
    <row r="2743" spans="11:63" x14ac:dyDescent="0.25">
      <c r="K2743" s="2"/>
      <c r="M2743" s="1"/>
      <c r="AV2743" s="1"/>
      <c r="BC2743" s="1"/>
      <c r="BK2743" s="1"/>
    </row>
    <row r="2744" spans="11:63" x14ac:dyDescent="0.25">
      <c r="K2744" s="2"/>
      <c r="M2744" s="1"/>
      <c r="AU2744" s="1"/>
      <c r="BC2744" s="1"/>
      <c r="BK2744" s="1"/>
    </row>
    <row r="2745" spans="11:63" x14ac:dyDescent="0.25">
      <c r="K2745" s="2"/>
      <c r="M2745" s="1"/>
      <c r="AV2745" s="1"/>
      <c r="BC2745" s="1"/>
    </row>
    <row r="2746" spans="11:63" x14ac:dyDescent="0.25">
      <c r="K2746" s="2"/>
      <c r="M2746" s="1"/>
      <c r="AA2746" s="3"/>
      <c r="AU2746" s="1"/>
      <c r="BC2746" s="1"/>
    </row>
    <row r="2747" spans="11:63" x14ac:dyDescent="0.25">
      <c r="K2747" s="2"/>
      <c r="M2747" s="1"/>
      <c r="V2747" s="4"/>
      <c r="AU2747" s="1"/>
      <c r="BC2747" s="1"/>
      <c r="BK2747" s="1"/>
    </row>
    <row r="2748" spans="11:63" x14ac:dyDescent="0.25">
      <c r="K2748" s="2"/>
      <c r="M2748" s="1"/>
      <c r="AU2748" s="1"/>
      <c r="BC2748" s="1"/>
    </row>
    <row r="2749" spans="11:63" x14ac:dyDescent="0.25">
      <c r="K2749" s="2"/>
      <c r="M2749" s="1"/>
      <c r="AV2749" s="1"/>
      <c r="BC2749" s="1"/>
      <c r="BK2749" s="1"/>
    </row>
    <row r="2750" spans="11:63" x14ac:dyDescent="0.25">
      <c r="K2750" s="2"/>
      <c r="M2750" s="1"/>
      <c r="V2750" s="4"/>
      <c r="AU2750" s="1"/>
      <c r="BC2750" s="1"/>
    </row>
    <row r="2751" spans="11:63" x14ac:dyDescent="0.25">
      <c r="K2751" s="2"/>
      <c r="M2751" s="1"/>
      <c r="AV2751" s="1"/>
      <c r="BC2751" s="1"/>
    </row>
    <row r="2752" spans="11:63" x14ac:dyDescent="0.25">
      <c r="K2752" s="2"/>
      <c r="M2752" s="1"/>
      <c r="AV2752" s="1"/>
      <c r="BC2752" s="1"/>
    </row>
    <row r="2753" spans="11:63" x14ac:dyDescent="0.25">
      <c r="K2753" s="2"/>
      <c r="M2753" s="1"/>
      <c r="AV2753" s="1"/>
      <c r="BC2753" s="1"/>
    </row>
    <row r="2754" spans="11:63" x14ac:dyDescent="0.25">
      <c r="K2754" s="2"/>
      <c r="M2754" s="1"/>
      <c r="AA2754" s="3"/>
      <c r="AU2754" s="1"/>
      <c r="BC2754" s="1"/>
      <c r="BK2754" s="1"/>
    </row>
    <row r="2755" spans="11:63" x14ac:dyDescent="0.25">
      <c r="K2755" s="2"/>
      <c r="M2755" s="1"/>
      <c r="AA2755" s="3"/>
      <c r="AU2755" s="1"/>
      <c r="BC2755" s="1"/>
      <c r="BK2755" s="1"/>
    </row>
    <row r="2756" spans="11:63" x14ac:dyDescent="0.25">
      <c r="K2756" s="2"/>
      <c r="M2756" s="1"/>
      <c r="AU2756" s="1"/>
      <c r="BC2756" s="1"/>
      <c r="BK2756" s="1"/>
    </row>
    <row r="2757" spans="11:63" x14ac:dyDescent="0.25">
      <c r="K2757" s="2"/>
      <c r="M2757" s="1"/>
      <c r="AU2757" s="1"/>
      <c r="BC2757" s="1"/>
    </row>
    <row r="2758" spans="11:63" x14ac:dyDescent="0.25">
      <c r="K2758" s="2"/>
      <c r="M2758" s="1"/>
      <c r="AU2758" s="1"/>
      <c r="BC2758" s="1"/>
    </row>
    <row r="2759" spans="11:63" x14ac:dyDescent="0.25">
      <c r="K2759" s="2"/>
      <c r="BC2759" s="1"/>
      <c r="BK2759" s="1"/>
    </row>
    <row r="2760" spans="11:63" x14ac:dyDescent="0.25">
      <c r="K2760" s="2"/>
      <c r="M2760" s="1"/>
      <c r="AV2760" s="1"/>
      <c r="BC2760" s="1"/>
    </row>
    <row r="2761" spans="11:63" x14ac:dyDescent="0.25">
      <c r="K2761" s="2"/>
      <c r="M2761" s="1"/>
      <c r="AA2761" s="3"/>
      <c r="AU2761" s="1"/>
      <c r="BC2761" s="1"/>
      <c r="BK2761" s="1"/>
    </row>
    <row r="2762" spans="11:63" x14ac:dyDescent="0.25">
      <c r="K2762" s="2"/>
      <c r="BC2762" s="1"/>
      <c r="BK2762" s="1"/>
    </row>
    <row r="2763" spans="11:63" x14ac:dyDescent="0.25">
      <c r="K2763" s="2"/>
      <c r="M2763" s="1"/>
      <c r="AU2763" s="1"/>
      <c r="BC2763" s="1"/>
      <c r="BK2763" s="1"/>
    </row>
    <row r="2764" spans="11:63" x14ac:dyDescent="0.25">
      <c r="K2764" s="2"/>
      <c r="M2764" s="1"/>
      <c r="AU2764" s="1"/>
      <c r="BC2764" s="1"/>
      <c r="BK2764" s="1"/>
    </row>
    <row r="2765" spans="11:63" x14ac:dyDescent="0.25">
      <c r="K2765" s="2"/>
      <c r="M2765" s="1"/>
      <c r="AU2765" s="1"/>
      <c r="BC2765" s="1"/>
      <c r="BK2765" s="1"/>
    </row>
    <row r="2766" spans="11:63" x14ac:dyDescent="0.25">
      <c r="K2766" s="2"/>
      <c r="M2766" s="1"/>
      <c r="AU2766" s="1"/>
      <c r="BC2766" s="1"/>
    </row>
    <row r="2767" spans="11:63" x14ac:dyDescent="0.25">
      <c r="K2767" s="2"/>
      <c r="M2767" s="1"/>
      <c r="AU2767" s="1"/>
      <c r="BC2767" s="1"/>
      <c r="BK2767" s="1"/>
    </row>
    <row r="2768" spans="11:63" x14ac:dyDescent="0.25">
      <c r="K2768" s="2"/>
      <c r="BC2768" s="1"/>
      <c r="BK2768" s="1"/>
    </row>
    <row r="2769" spans="11:63" x14ac:dyDescent="0.25">
      <c r="K2769" s="2"/>
      <c r="M2769" s="1"/>
      <c r="AU2769" s="1"/>
      <c r="BC2769" s="1"/>
      <c r="BK2769" s="1"/>
    </row>
    <row r="2770" spans="11:63" x14ac:dyDescent="0.25">
      <c r="K2770" s="2"/>
      <c r="M2770" s="1"/>
      <c r="AU2770" s="1"/>
      <c r="BC2770" s="1"/>
    </row>
    <row r="2771" spans="11:63" x14ac:dyDescent="0.25">
      <c r="K2771" s="2"/>
      <c r="M2771" s="1"/>
      <c r="AU2771" s="1"/>
      <c r="BC2771" s="1"/>
    </row>
    <row r="2772" spans="11:63" x14ac:dyDescent="0.25">
      <c r="K2772" s="2"/>
      <c r="M2772" s="1"/>
      <c r="AV2772" s="1"/>
      <c r="BC2772" s="1"/>
      <c r="BK2772" s="1"/>
    </row>
    <row r="2773" spans="11:63" x14ac:dyDescent="0.25">
      <c r="K2773" s="2"/>
      <c r="M2773" s="1"/>
      <c r="AU2773" s="1"/>
      <c r="BC2773" s="1"/>
      <c r="BK2773" s="1"/>
    </row>
    <row r="2774" spans="11:63" x14ac:dyDescent="0.25">
      <c r="K2774" s="2"/>
      <c r="M2774" s="1"/>
      <c r="AU2774" s="1"/>
      <c r="BC2774" s="1"/>
    </row>
    <row r="2775" spans="11:63" x14ac:dyDescent="0.25">
      <c r="K2775" s="2"/>
      <c r="M2775" s="1"/>
      <c r="AU2775" s="1"/>
      <c r="BC2775" s="1"/>
    </row>
    <row r="2776" spans="11:63" x14ac:dyDescent="0.25">
      <c r="K2776" s="2"/>
      <c r="M2776" s="1"/>
      <c r="AA2776" s="3"/>
      <c r="AU2776" s="1"/>
      <c r="BC2776" s="1"/>
    </row>
    <row r="2777" spans="11:63" x14ac:dyDescent="0.25">
      <c r="K2777" s="2"/>
      <c r="M2777" s="1"/>
      <c r="AU2777" s="1"/>
      <c r="BC2777" s="1"/>
      <c r="BK2777" s="1"/>
    </row>
    <row r="2778" spans="11:63" x14ac:dyDescent="0.25">
      <c r="K2778" s="2"/>
      <c r="M2778" s="1"/>
      <c r="AU2778" s="1"/>
      <c r="BC2778" s="1"/>
      <c r="BK2778" s="1"/>
    </row>
    <row r="2779" spans="11:63" x14ac:dyDescent="0.25">
      <c r="K2779" s="2"/>
      <c r="M2779" s="1"/>
      <c r="AU2779" s="1"/>
      <c r="BC2779" s="1"/>
      <c r="BK2779" s="1"/>
    </row>
    <row r="2780" spans="11:63" x14ac:dyDescent="0.25">
      <c r="K2780" s="2"/>
      <c r="M2780" s="1"/>
      <c r="AU2780" s="1"/>
      <c r="BC2780" s="1"/>
      <c r="BK2780" s="1"/>
    </row>
    <row r="2781" spans="11:63" x14ac:dyDescent="0.25">
      <c r="K2781" s="2"/>
      <c r="M2781" s="1"/>
      <c r="AV2781" s="1"/>
      <c r="BC2781" s="1"/>
    </row>
    <row r="2782" spans="11:63" x14ac:dyDescent="0.25">
      <c r="K2782" s="2"/>
      <c r="M2782" s="1"/>
      <c r="AU2782" s="1"/>
      <c r="BC2782" s="1"/>
      <c r="BK2782" s="1"/>
    </row>
    <row r="2783" spans="11:63" x14ac:dyDescent="0.25">
      <c r="K2783" s="2"/>
      <c r="M2783" s="1"/>
      <c r="AU2783" s="1"/>
      <c r="BC2783" s="1"/>
      <c r="BK2783" s="1"/>
    </row>
    <row r="2784" spans="11:63" x14ac:dyDescent="0.25">
      <c r="K2784" s="2"/>
      <c r="M2784" s="1"/>
      <c r="AU2784" s="1"/>
      <c r="BC2784" s="1"/>
    </row>
    <row r="2785" spans="11:63" x14ac:dyDescent="0.25">
      <c r="K2785" s="2"/>
      <c r="M2785" s="1"/>
      <c r="AV2785" s="1"/>
      <c r="BC2785" s="1"/>
      <c r="BK2785" s="1"/>
    </row>
    <row r="2786" spans="11:63" x14ac:dyDescent="0.25">
      <c r="K2786" s="2"/>
      <c r="M2786" s="1"/>
      <c r="AU2786" s="1"/>
      <c r="BC2786" s="1"/>
      <c r="BK2786" s="1"/>
    </row>
    <row r="2787" spans="11:63" x14ac:dyDescent="0.25">
      <c r="K2787" s="2"/>
      <c r="M2787" s="1"/>
      <c r="AU2787" s="1"/>
      <c r="BC2787" s="1"/>
      <c r="BK2787" s="1"/>
    </row>
    <row r="2788" spans="11:63" x14ac:dyDescent="0.25">
      <c r="K2788" s="2"/>
      <c r="M2788" s="1"/>
      <c r="AU2788" s="1"/>
      <c r="BC2788" s="1"/>
      <c r="BK2788" s="1"/>
    </row>
    <row r="2789" spans="11:63" x14ac:dyDescent="0.25">
      <c r="K2789" s="2"/>
      <c r="M2789" s="1"/>
      <c r="BC2789" s="1"/>
    </row>
    <row r="2790" spans="11:63" x14ac:dyDescent="0.25">
      <c r="K2790" s="2"/>
      <c r="M2790" s="1"/>
      <c r="AU2790" s="1"/>
      <c r="BC2790" s="1"/>
      <c r="BK2790" s="1"/>
    </row>
    <row r="2791" spans="11:63" x14ac:dyDescent="0.25">
      <c r="K2791" s="2"/>
      <c r="BC2791" s="1"/>
      <c r="BK2791" s="1"/>
    </row>
    <row r="2792" spans="11:63" x14ac:dyDescent="0.25">
      <c r="K2792" s="2"/>
      <c r="BC2792" s="1"/>
      <c r="BK2792" s="1"/>
    </row>
    <row r="2793" spans="11:63" x14ac:dyDescent="0.25">
      <c r="K2793" s="2"/>
      <c r="M2793" s="1"/>
      <c r="AA2793" s="3"/>
      <c r="AU2793" s="1"/>
      <c r="BC2793" s="1"/>
      <c r="BK2793" s="1"/>
    </row>
    <row r="2794" spans="11:63" x14ac:dyDescent="0.25">
      <c r="K2794" s="2"/>
      <c r="M2794" s="1"/>
      <c r="AU2794" s="1"/>
      <c r="BC2794" s="1"/>
      <c r="BK2794" s="1"/>
    </row>
    <row r="2795" spans="11:63" x14ac:dyDescent="0.25">
      <c r="K2795" s="2"/>
      <c r="M2795" s="1"/>
      <c r="AU2795" s="1"/>
      <c r="BC2795" s="1"/>
      <c r="BK2795" s="1"/>
    </row>
    <row r="2796" spans="11:63" x14ac:dyDescent="0.25">
      <c r="K2796" s="2"/>
      <c r="M2796" s="1"/>
      <c r="AU2796" s="1"/>
      <c r="BC2796" s="1"/>
      <c r="BK2796" s="1"/>
    </row>
    <row r="2797" spans="11:63" x14ac:dyDescent="0.25">
      <c r="K2797" s="2"/>
      <c r="BC2797" s="1"/>
      <c r="BK2797" s="1"/>
    </row>
    <row r="2798" spans="11:63" x14ac:dyDescent="0.25">
      <c r="K2798" s="2"/>
      <c r="M2798" s="1"/>
      <c r="AV2798" s="1"/>
      <c r="BC2798" s="1"/>
      <c r="BK2798" s="1"/>
    </row>
    <row r="2799" spans="11:63" x14ac:dyDescent="0.25">
      <c r="K2799" s="2"/>
      <c r="M2799" s="1"/>
      <c r="AU2799" s="1"/>
      <c r="BC2799" s="1"/>
    </row>
    <row r="2800" spans="11:63" x14ac:dyDescent="0.25">
      <c r="K2800" s="2"/>
      <c r="M2800" s="1"/>
      <c r="V2800" s="4"/>
      <c r="AU2800" s="1"/>
      <c r="BC2800" s="1"/>
      <c r="BK2800" s="1"/>
    </row>
    <row r="2801" spans="11:63" x14ac:dyDescent="0.25">
      <c r="K2801" s="2"/>
      <c r="M2801" s="1"/>
      <c r="AU2801" s="1"/>
      <c r="BC2801" s="1"/>
    </row>
    <row r="2802" spans="11:63" x14ac:dyDescent="0.25">
      <c r="K2802" s="2"/>
      <c r="M2802" s="1"/>
      <c r="AU2802" s="1"/>
      <c r="BC2802" s="1"/>
      <c r="BK2802" s="1"/>
    </row>
    <row r="2803" spans="11:63" x14ac:dyDescent="0.25">
      <c r="K2803" s="2"/>
      <c r="M2803" s="1"/>
      <c r="AU2803" s="1"/>
      <c r="BC2803" s="1"/>
    </row>
    <row r="2804" spans="11:63" x14ac:dyDescent="0.25">
      <c r="K2804" s="2"/>
      <c r="M2804" s="1"/>
      <c r="AU2804" s="1"/>
      <c r="BC2804" s="1"/>
      <c r="BK2804" s="1"/>
    </row>
    <row r="2805" spans="11:63" x14ac:dyDescent="0.25">
      <c r="K2805" s="2"/>
      <c r="M2805" s="1"/>
      <c r="AU2805" s="1"/>
      <c r="BC2805" s="1"/>
      <c r="BK2805" s="1"/>
    </row>
    <row r="2806" spans="11:63" x14ac:dyDescent="0.25">
      <c r="K2806" s="2"/>
      <c r="M2806" s="1"/>
      <c r="AU2806" s="1"/>
      <c r="BC2806" s="1"/>
    </row>
    <row r="2807" spans="11:63" x14ac:dyDescent="0.25">
      <c r="K2807" s="2"/>
      <c r="M2807" s="1"/>
      <c r="AU2807" s="1"/>
      <c r="BC2807" s="1"/>
    </row>
    <row r="2808" spans="11:63" x14ac:dyDescent="0.25">
      <c r="K2808" s="2"/>
      <c r="BC2808" s="1"/>
      <c r="BK2808" s="1"/>
    </row>
    <row r="2809" spans="11:63" x14ac:dyDescent="0.25">
      <c r="K2809" s="2"/>
      <c r="M2809" s="1"/>
      <c r="AA2809" s="3"/>
      <c r="AU2809" s="1"/>
      <c r="BC2809" s="1"/>
    </row>
    <row r="2810" spans="11:63" x14ac:dyDescent="0.25">
      <c r="K2810" s="2"/>
      <c r="M2810" s="1"/>
      <c r="BC2810" s="1"/>
      <c r="BK2810" s="1"/>
    </row>
    <row r="2811" spans="11:63" x14ac:dyDescent="0.25">
      <c r="K2811" s="2"/>
      <c r="M2811" s="1"/>
      <c r="AU2811" s="1"/>
      <c r="BC2811" s="1"/>
    </row>
    <row r="2812" spans="11:63" x14ac:dyDescent="0.25">
      <c r="K2812" s="2"/>
      <c r="M2812" s="1"/>
      <c r="AU2812" s="1"/>
      <c r="BC2812" s="1"/>
      <c r="BK2812" s="1"/>
    </row>
    <row r="2813" spans="11:63" x14ac:dyDescent="0.25">
      <c r="K2813" s="2"/>
      <c r="M2813" s="1"/>
      <c r="AU2813" s="1"/>
      <c r="BC2813" s="1"/>
    </row>
    <row r="2814" spans="11:63" x14ac:dyDescent="0.25">
      <c r="K2814" s="2"/>
      <c r="M2814" s="1"/>
      <c r="AU2814" s="1"/>
      <c r="BC2814" s="1"/>
      <c r="BK2814" s="1"/>
    </row>
    <row r="2815" spans="11:63" x14ac:dyDescent="0.25">
      <c r="K2815" s="2"/>
      <c r="M2815" s="1"/>
      <c r="V2815" s="4"/>
      <c r="AU2815" s="1"/>
      <c r="BC2815" s="1"/>
      <c r="BK2815" s="1"/>
    </row>
    <row r="2816" spans="11:63" x14ac:dyDescent="0.25">
      <c r="K2816" s="2"/>
      <c r="M2816" s="1"/>
      <c r="V2816" s="4"/>
      <c r="AU2816" s="1"/>
      <c r="BC2816" s="1"/>
    </row>
    <row r="2817" spans="11:63" x14ac:dyDescent="0.25">
      <c r="K2817" s="2"/>
      <c r="M2817" s="1"/>
      <c r="AU2817" s="1"/>
      <c r="BC2817" s="1"/>
      <c r="BK2817" s="1"/>
    </row>
    <row r="2818" spans="11:63" x14ac:dyDescent="0.25">
      <c r="K2818" s="2"/>
      <c r="M2818" s="1"/>
      <c r="AU2818" s="1"/>
      <c r="BC2818" s="1"/>
      <c r="BK2818" s="1"/>
    </row>
    <row r="2819" spans="11:63" x14ac:dyDescent="0.25">
      <c r="K2819" s="2"/>
      <c r="M2819" s="1"/>
      <c r="AV2819" s="1"/>
      <c r="BC2819" s="1"/>
      <c r="BK2819" s="1"/>
    </row>
    <row r="2820" spans="11:63" x14ac:dyDescent="0.25">
      <c r="K2820" s="2"/>
      <c r="M2820" s="1"/>
      <c r="AU2820" s="1"/>
      <c r="BC2820" s="1"/>
    </row>
    <row r="2821" spans="11:63" x14ac:dyDescent="0.25">
      <c r="K2821" s="2"/>
      <c r="M2821" s="1"/>
      <c r="AV2821" s="1"/>
      <c r="BC2821" s="1"/>
      <c r="BK2821" s="1"/>
    </row>
    <row r="2822" spans="11:63" x14ac:dyDescent="0.25">
      <c r="K2822" s="2"/>
      <c r="M2822" s="1"/>
      <c r="AU2822" s="1"/>
      <c r="BC2822" s="1"/>
      <c r="BK2822" s="1"/>
    </row>
    <row r="2823" spans="11:63" x14ac:dyDescent="0.25">
      <c r="K2823" s="2"/>
      <c r="M2823" s="1"/>
      <c r="AU2823" s="1"/>
      <c r="BC2823" s="1"/>
      <c r="BK2823" s="5"/>
    </row>
    <row r="2824" spans="11:63" x14ac:dyDescent="0.25">
      <c r="K2824" s="2"/>
      <c r="M2824" s="1"/>
      <c r="AU2824" s="1"/>
      <c r="BC2824" s="1"/>
    </row>
    <row r="2825" spans="11:63" x14ac:dyDescent="0.25">
      <c r="K2825" s="2"/>
      <c r="M2825" s="1"/>
      <c r="AV2825" s="1"/>
      <c r="BC2825" s="1"/>
      <c r="BK2825" s="1"/>
    </row>
    <row r="2826" spans="11:63" x14ac:dyDescent="0.25">
      <c r="K2826" s="2"/>
      <c r="M2826" s="1"/>
      <c r="AV2826" s="1"/>
      <c r="BC2826" s="1"/>
    </row>
    <row r="2827" spans="11:63" x14ac:dyDescent="0.25">
      <c r="K2827" s="2"/>
      <c r="M2827" s="1"/>
      <c r="AV2827" s="1"/>
      <c r="BC2827" s="1"/>
    </row>
    <row r="2828" spans="11:63" x14ac:dyDescent="0.25">
      <c r="K2828" s="2"/>
      <c r="M2828" s="1"/>
      <c r="AU2828" s="1"/>
      <c r="BC2828" s="1"/>
    </row>
    <row r="2829" spans="11:63" x14ac:dyDescent="0.25">
      <c r="K2829" s="2"/>
      <c r="M2829" s="1"/>
      <c r="AA2829" s="3"/>
      <c r="AU2829" s="1"/>
      <c r="BC2829" s="1"/>
    </row>
    <row r="2830" spans="11:63" x14ac:dyDescent="0.25">
      <c r="K2830" s="2"/>
      <c r="M2830" s="1"/>
      <c r="AU2830" s="1"/>
      <c r="BC2830" s="1"/>
    </row>
    <row r="2831" spans="11:63" x14ac:dyDescent="0.25">
      <c r="K2831" s="2"/>
      <c r="M2831" s="1"/>
      <c r="AU2831" s="1"/>
      <c r="BC2831" s="1"/>
      <c r="BK2831" s="1"/>
    </row>
    <row r="2832" spans="11:63" x14ac:dyDescent="0.25">
      <c r="K2832" s="2"/>
      <c r="M2832" s="1"/>
      <c r="AU2832" s="1"/>
      <c r="BC2832" s="1"/>
    </row>
    <row r="2833" spans="11:63" x14ac:dyDescent="0.25">
      <c r="K2833" s="2"/>
      <c r="M2833" s="1"/>
      <c r="AU2833" s="1"/>
      <c r="BC2833" s="1"/>
    </row>
    <row r="2834" spans="11:63" x14ac:dyDescent="0.25">
      <c r="K2834" s="2"/>
      <c r="M2834" s="1"/>
      <c r="AU2834" s="1"/>
      <c r="BC2834" s="1"/>
      <c r="BK2834" s="1"/>
    </row>
    <row r="2835" spans="11:63" x14ac:dyDescent="0.25">
      <c r="K2835" s="2"/>
      <c r="M2835" s="1"/>
      <c r="AU2835" s="1"/>
      <c r="BC2835" s="1"/>
    </row>
    <row r="2836" spans="11:63" x14ac:dyDescent="0.25">
      <c r="K2836" s="2"/>
      <c r="M2836" s="1"/>
      <c r="AV2836" s="1"/>
      <c r="BC2836" s="1"/>
    </row>
    <row r="2837" spans="11:63" x14ac:dyDescent="0.25">
      <c r="K2837" s="2"/>
      <c r="M2837" s="1"/>
      <c r="AA2837" s="3"/>
      <c r="AU2837" s="1"/>
      <c r="BC2837" s="1"/>
      <c r="BK2837" s="1"/>
    </row>
    <row r="2838" spans="11:63" x14ac:dyDescent="0.25">
      <c r="K2838" s="2"/>
      <c r="M2838" s="1"/>
      <c r="AU2838" s="1"/>
      <c r="BC2838" s="1"/>
      <c r="BK2838" s="1"/>
    </row>
    <row r="2839" spans="11:63" x14ac:dyDescent="0.25">
      <c r="K2839" s="2"/>
      <c r="M2839" s="1"/>
      <c r="AU2839" s="1"/>
      <c r="BC2839" s="1"/>
    </row>
    <row r="2840" spans="11:63" x14ac:dyDescent="0.25">
      <c r="K2840" s="2"/>
      <c r="M2840" s="1"/>
      <c r="AU2840" s="1"/>
      <c r="BC2840" s="1"/>
    </row>
    <row r="2841" spans="11:63" x14ac:dyDescent="0.25">
      <c r="K2841" s="2"/>
      <c r="M2841" s="1"/>
      <c r="AU2841" s="1"/>
      <c r="BC2841" s="1"/>
    </row>
    <row r="2842" spans="11:63" x14ac:dyDescent="0.25">
      <c r="K2842" s="2"/>
      <c r="M2842" s="1"/>
      <c r="AV2842" s="1"/>
      <c r="BC2842" s="1"/>
    </row>
    <row r="2843" spans="11:63" x14ac:dyDescent="0.25">
      <c r="K2843" s="2"/>
      <c r="M2843" s="1"/>
      <c r="AU2843" s="1"/>
      <c r="BC2843" s="1"/>
    </row>
    <row r="2844" spans="11:63" x14ac:dyDescent="0.25">
      <c r="K2844" s="2"/>
      <c r="M2844" s="1"/>
      <c r="AV2844" s="1"/>
      <c r="BC2844" s="1"/>
    </row>
    <row r="2845" spans="11:63" x14ac:dyDescent="0.25">
      <c r="K2845" s="2"/>
      <c r="M2845" s="1"/>
      <c r="AU2845" s="1"/>
      <c r="BC2845" s="1"/>
    </row>
    <row r="2846" spans="11:63" x14ac:dyDescent="0.25">
      <c r="K2846" s="2"/>
      <c r="M2846" s="1"/>
      <c r="AU2846" s="1"/>
      <c r="BC2846" s="1"/>
      <c r="BK2846" s="1"/>
    </row>
    <row r="2847" spans="11:63" x14ac:dyDescent="0.25">
      <c r="K2847" s="2"/>
      <c r="M2847" s="1"/>
      <c r="AU2847" s="1"/>
      <c r="BC2847" s="1"/>
      <c r="BK2847" s="1"/>
    </row>
    <row r="2848" spans="11:63" x14ac:dyDescent="0.25">
      <c r="K2848" s="2"/>
      <c r="M2848" s="1"/>
      <c r="AU2848" s="1"/>
      <c r="BC2848" s="1"/>
    </row>
    <row r="2849" spans="11:63" x14ac:dyDescent="0.25">
      <c r="K2849" s="2"/>
      <c r="M2849" s="1"/>
      <c r="AU2849" s="1"/>
      <c r="BC2849" s="1"/>
    </row>
    <row r="2850" spans="11:63" x14ac:dyDescent="0.25">
      <c r="K2850" s="2"/>
      <c r="M2850" s="1"/>
      <c r="AV2850" s="1"/>
      <c r="BC2850" s="1"/>
    </row>
    <row r="2851" spans="11:63" x14ac:dyDescent="0.25">
      <c r="K2851" s="2"/>
      <c r="M2851" s="1"/>
      <c r="AU2851" s="1"/>
      <c r="BC2851" s="1"/>
    </row>
    <row r="2852" spans="11:63" x14ac:dyDescent="0.25">
      <c r="K2852" s="2"/>
      <c r="M2852" s="1"/>
      <c r="AU2852" s="1"/>
      <c r="BC2852" s="1"/>
    </row>
    <row r="2853" spans="11:63" x14ac:dyDescent="0.25">
      <c r="K2853" s="2"/>
      <c r="M2853" s="1"/>
      <c r="BC2853" s="1"/>
      <c r="BK2853" s="1"/>
    </row>
    <row r="2854" spans="11:63" x14ac:dyDescent="0.25">
      <c r="K2854" s="2"/>
      <c r="M2854" s="1"/>
      <c r="AU2854" s="1"/>
      <c r="BC2854" s="1"/>
      <c r="BK2854" s="1"/>
    </row>
    <row r="2855" spans="11:63" x14ac:dyDescent="0.25">
      <c r="K2855" s="2"/>
      <c r="M2855" s="1"/>
      <c r="BC2855" s="1"/>
    </row>
    <row r="2856" spans="11:63" x14ac:dyDescent="0.25">
      <c r="K2856" s="2"/>
      <c r="M2856" s="1"/>
      <c r="AU2856" s="1"/>
      <c r="BC2856" s="1"/>
      <c r="BK2856" s="1"/>
    </row>
    <row r="2857" spans="11:63" x14ac:dyDescent="0.25">
      <c r="K2857" s="2"/>
      <c r="M2857" s="1"/>
      <c r="AU2857" s="1"/>
      <c r="BC2857" s="1"/>
    </row>
    <row r="2858" spans="11:63" x14ac:dyDescent="0.25">
      <c r="K2858" s="2"/>
      <c r="M2858" s="1"/>
      <c r="AU2858" s="1"/>
      <c r="BC2858" s="1"/>
      <c r="BK2858" s="1"/>
    </row>
    <row r="2859" spans="11:63" x14ac:dyDescent="0.25">
      <c r="K2859" s="2"/>
      <c r="M2859" s="1"/>
      <c r="AU2859" s="1"/>
      <c r="BC2859" s="1"/>
      <c r="BK2859" s="1"/>
    </row>
    <row r="2860" spans="11:63" x14ac:dyDescent="0.25">
      <c r="K2860" s="2"/>
      <c r="M2860" s="1"/>
      <c r="AU2860" s="1"/>
      <c r="BC2860" s="1"/>
      <c r="BK2860" s="1"/>
    </row>
    <row r="2861" spans="11:63" x14ac:dyDescent="0.25">
      <c r="K2861" s="2"/>
      <c r="M2861" s="1"/>
      <c r="AU2861" s="1"/>
      <c r="BC2861" s="1"/>
      <c r="BK2861" s="1"/>
    </row>
    <row r="2862" spans="11:63" x14ac:dyDescent="0.25">
      <c r="K2862" s="2"/>
      <c r="M2862" s="1"/>
      <c r="AU2862" s="1"/>
      <c r="BC2862" s="1"/>
    </row>
    <row r="2863" spans="11:63" x14ac:dyDescent="0.25">
      <c r="K2863" s="2"/>
      <c r="M2863" s="1"/>
      <c r="AV2863" s="1"/>
      <c r="BC2863" s="1"/>
      <c r="BK2863" s="1"/>
    </row>
    <row r="2864" spans="11:63" x14ac:dyDescent="0.25">
      <c r="K2864" s="2"/>
      <c r="M2864" s="1"/>
      <c r="AV2864" s="1"/>
      <c r="BC2864" s="1"/>
    </row>
    <row r="2865" spans="11:63" x14ac:dyDescent="0.25">
      <c r="K2865" s="2"/>
      <c r="M2865" s="1"/>
      <c r="BC2865" s="1"/>
      <c r="BK2865" s="1"/>
    </row>
    <row r="2866" spans="11:63" x14ac:dyDescent="0.25">
      <c r="K2866" s="2"/>
      <c r="M2866" s="1"/>
      <c r="AU2866" s="1"/>
      <c r="BC2866" s="1"/>
    </row>
    <row r="2867" spans="11:63" x14ac:dyDescent="0.25">
      <c r="K2867" s="2"/>
      <c r="M2867" s="1"/>
      <c r="AU2867" s="1"/>
      <c r="BC2867" s="1"/>
    </row>
    <row r="2868" spans="11:63" x14ac:dyDescent="0.25">
      <c r="K2868" s="2"/>
      <c r="M2868" s="1"/>
      <c r="AU2868" s="1"/>
      <c r="BC2868" s="1"/>
      <c r="BK2868" s="5"/>
    </row>
    <row r="2869" spans="11:63" x14ac:dyDescent="0.25">
      <c r="K2869" s="2"/>
      <c r="M2869" s="1"/>
      <c r="AV2869" s="1"/>
      <c r="BC2869" s="1"/>
      <c r="BK2869" s="1"/>
    </row>
    <row r="2870" spans="11:63" x14ac:dyDescent="0.25">
      <c r="K2870" s="2"/>
      <c r="M2870" s="1"/>
      <c r="AU2870" s="1"/>
      <c r="BC2870" s="1"/>
      <c r="BK2870" s="1"/>
    </row>
    <row r="2871" spans="11:63" x14ac:dyDescent="0.25">
      <c r="K2871" s="2"/>
      <c r="M2871" s="1"/>
      <c r="AU2871" s="1"/>
      <c r="BC2871" s="1"/>
      <c r="BK2871" s="1"/>
    </row>
    <row r="2872" spans="11:63" x14ac:dyDescent="0.25">
      <c r="K2872" s="2"/>
      <c r="M2872" s="1"/>
      <c r="AV2872" s="1"/>
      <c r="BC2872" s="1"/>
    </row>
    <row r="2873" spans="11:63" x14ac:dyDescent="0.25">
      <c r="K2873" s="2"/>
      <c r="M2873" s="1"/>
      <c r="AU2873" s="1"/>
      <c r="BC2873" s="1"/>
      <c r="BK2873" s="1"/>
    </row>
    <row r="2874" spans="11:63" x14ac:dyDescent="0.25">
      <c r="K2874" s="2"/>
      <c r="M2874" s="1"/>
      <c r="AA2874" s="3"/>
      <c r="AU2874" s="1"/>
      <c r="BC2874" s="1"/>
      <c r="BK2874" s="1"/>
    </row>
    <row r="2875" spans="11:63" x14ac:dyDescent="0.25">
      <c r="K2875" s="2"/>
      <c r="M2875" s="1"/>
      <c r="AU2875" s="1"/>
      <c r="BC2875" s="1"/>
      <c r="BK2875" s="1"/>
    </row>
    <row r="2876" spans="11:63" x14ac:dyDescent="0.25">
      <c r="K2876" s="2"/>
      <c r="M2876" s="1"/>
      <c r="AV2876" s="1"/>
      <c r="BC2876" s="1"/>
      <c r="BK2876" s="1"/>
    </row>
    <row r="2877" spans="11:63" x14ac:dyDescent="0.25">
      <c r="K2877" s="2"/>
      <c r="M2877" s="1"/>
      <c r="AU2877" s="1"/>
      <c r="BC2877" s="1"/>
      <c r="BK2877" s="1"/>
    </row>
    <row r="2878" spans="11:63" x14ac:dyDescent="0.25">
      <c r="K2878" s="2"/>
      <c r="M2878" s="1"/>
      <c r="AU2878" s="1"/>
      <c r="BC2878" s="1"/>
    </row>
    <row r="2879" spans="11:63" x14ac:dyDescent="0.25">
      <c r="K2879" s="2"/>
      <c r="M2879" s="1"/>
      <c r="AV2879" s="1"/>
      <c r="BC2879" s="1"/>
      <c r="BK2879" s="1"/>
    </row>
    <row r="2880" spans="11:63" x14ac:dyDescent="0.25">
      <c r="K2880" s="2"/>
      <c r="M2880" s="1"/>
      <c r="AU2880" s="1"/>
      <c r="BC2880" s="1"/>
      <c r="BK2880" s="1"/>
    </row>
    <row r="2881" spans="11:63" x14ac:dyDescent="0.25">
      <c r="K2881" s="2"/>
      <c r="M2881" s="1"/>
      <c r="AA2881" s="3"/>
      <c r="AU2881" s="1"/>
      <c r="BC2881" s="1"/>
      <c r="BK2881" s="1"/>
    </row>
    <row r="2882" spans="11:63" x14ac:dyDescent="0.25">
      <c r="K2882" s="2"/>
      <c r="M2882" s="1"/>
      <c r="AU2882" s="1"/>
      <c r="BC2882" s="1"/>
      <c r="BK2882" s="1"/>
    </row>
    <row r="2883" spans="11:63" x14ac:dyDescent="0.25">
      <c r="K2883" s="2"/>
      <c r="M2883" s="1"/>
      <c r="AU2883" s="1"/>
      <c r="BC2883" s="1"/>
      <c r="BK2883" s="1"/>
    </row>
    <row r="2884" spans="11:63" x14ac:dyDescent="0.25">
      <c r="K2884" s="2"/>
      <c r="M2884" s="1"/>
      <c r="AU2884" s="1"/>
      <c r="BC2884" s="1"/>
      <c r="BK2884" s="1"/>
    </row>
    <row r="2885" spans="11:63" x14ac:dyDescent="0.25">
      <c r="K2885" s="2"/>
      <c r="M2885" s="1"/>
      <c r="AV2885" s="1"/>
      <c r="BC2885" s="1"/>
      <c r="BK2885" s="1"/>
    </row>
    <row r="2886" spans="11:63" x14ac:dyDescent="0.25">
      <c r="K2886" s="2"/>
      <c r="M2886" s="1"/>
      <c r="AA2886" s="3"/>
      <c r="AU2886" s="1"/>
      <c r="BC2886" s="1"/>
      <c r="BK2886" s="1"/>
    </row>
    <row r="2887" spans="11:63" x14ac:dyDescent="0.25">
      <c r="K2887" s="2"/>
      <c r="M2887" s="1"/>
      <c r="AU2887" s="1"/>
      <c r="BC2887" s="1"/>
      <c r="BK2887" s="1"/>
    </row>
    <row r="2888" spans="11:63" x14ac:dyDescent="0.25">
      <c r="K2888" s="2"/>
      <c r="M2888" s="1"/>
      <c r="AU2888" s="1"/>
      <c r="BC2888" s="1"/>
      <c r="BK2888" s="1"/>
    </row>
    <row r="2889" spans="11:63" x14ac:dyDescent="0.25">
      <c r="K2889" s="2"/>
      <c r="M2889" s="1"/>
      <c r="AU2889" s="1"/>
      <c r="BC2889" s="1"/>
    </row>
    <row r="2890" spans="11:63" x14ac:dyDescent="0.25">
      <c r="K2890" s="2"/>
      <c r="M2890" s="1"/>
      <c r="AU2890" s="1"/>
      <c r="BC2890" s="1"/>
      <c r="BK2890" s="1"/>
    </row>
    <row r="2891" spans="11:63" x14ac:dyDescent="0.25">
      <c r="K2891" s="2"/>
      <c r="M2891" s="1"/>
      <c r="AU2891" s="1"/>
      <c r="BC2891" s="1"/>
      <c r="BK2891" s="1"/>
    </row>
    <row r="2892" spans="11:63" x14ac:dyDescent="0.25">
      <c r="K2892" s="2"/>
      <c r="M2892" s="1"/>
      <c r="AU2892" s="1"/>
      <c r="BC2892" s="1"/>
      <c r="BK2892" s="1"/>
    </row>
    <row r="2893" spans="11:63" x14ac:dyDescent="0.25">
      <c r="K2893" s="2"/>
      <c r="M2893" s="1"/>
      <c r="AV2893" s="1"/>
      <c r="BC2893" s="1"/>
    </row>
    <row r="2894" spans="11:63" x14ac:dyDescent="0.25">
      <c r="K2894" s="2"/>
      <c r="M2894" s="1"/>
      <c r="AV2894" s="1"/>
      <c r="BC2894" s="1"/>
    </row>
    <row r="2895" spans="11:63" x14ac:dyDescent="0.25">
      <c r="K2895" s="2"/>
      <c r="M2895" s="1"/>
      <c r="AU2895" s="1"/>
      <c r="BC2895" s="1"/>
    </row>
    <row r="2896" spans="11:63" x14ac:dyDescent="0.25">
      <c r="K2896" s="2"/>
      <c r="M2896" s="1"/>
      <c r="AU2896" s="1"/>
      <c r="BC2896" s="1"/>
    </row>
    <row r="2897" spans="11:55" x14ac:dyDescent="0.25">
      <c r="K2897" s="2"/>
      <c r="M2897" s="1"/>
      <c r="AU2897" s="1"/>
      <c r="BC2897" s="1"/>
    </row>
    <row r="2898" spans="11:55" x14ac:dyDescent="0.25">
      <c r="K2898" s="2"/>
      <c r="M2898" s="1"/>
      <c r="AV2898" s="1"/>
      <c r="BC2898" s="1"/>
    </row>
    <row r="2899" spans="11:55" x14ac:dyDescent="0.25">
      <c r="K2899" s="2"/>
      <c r="BC2899" s="1"/>
    </row>
    <row r="2900" spans="11:55" x14ac:dyDescent="0.25">
      <c r="K2900" s="2"/>
      <c r="BC2900" s="1"/>
    </row>
    <row r="2901" spans="11:55" x14ac:dyDescent="0.25">
      <c r="K2901" s="2"/>
      <c r="M2901" s="1"/>
      <c r="AU2901" s="1"/>
      <c r="BC2901" s="1"/>
    </row>
    <row r="2902" spans="11:55" x14ac:dyDescent="0.25">
      <c r="K2902" s="2"/>
      <c r="M2902" s="1"/>
      <c r="AU2902" s="1"/>
      <c r="BC2902" s="1"/>
    </row>
    <row r="2903" spans="11:55" x14ac:dyDescent="0.25">
      <c r="K2903" s="2"/>
      <c r="M2903" s="1"/>
      <c r="AU2903" s="1"/>
      <c r="BC2903" s="1"/>
    </row>
    <row r="2904" spans="11:55" x14ac:dyDescent="0.25">
      <c r="K2904" s="2"/>
      <c r="M2904" s="1"/>
      <c r="AV2904" s="1"/>
      <c r="BC2904" s="1"/>
    </row>
    <row r="2905" spans="11:55" x14ac:dyDescent="0.25">
      <c r="K2905" s="2"/>
      <c r="M2905" s="1"/>
      <c r="AU2905" s="1"/>
      <c r="BC2905" s="1"/>
    </row>
    <row r="2906" spans="11:55" x14ac:dyDescent="0.25">
      <c r="K2906" s="2"/>
      <c r="M2906" s="1"/>
      <c r="AV2906" s="1"/>
      <c r="BC2906" s="1"/>
    </row>
    <row r="2907" spans="11:55" x14ac:dyDescent="0.25">
      <c r="K2907" s="2"/>
      <c r="BC2907" s="1"/>
    </row>
    <row r="2908" spans="11:55" x14ac:dyDescent="0.25">
      <c r="K2908" s="2"/>
      <c r="M2908" s="1"/>
      <c r="AU2908" s="1"/>
      <c r="BC2908" s="1"/>
    </row>
    <row r="2909" spans="11:55" x14ac:dyDescent="0.25">
      <c r="K2909" s="2"/>
      <c r="M2909" s="1"/>
      <c r="V2909" s="4"/>
      <c r="AU2909" s="1"/>
      <c r="BC2909" s="1"/>
    </row>
    <row r="2910" spans="11:55" x14ac:dyDescent="0.25">
      <c r="K2910" s="2"/>
      <c r="M2910" s="1"/>
      <c r="AU2910" s="1"/>
      <c r="BC2910" s="1"/>
    </row>
    <row r="2911" spans="11:55" x14ac:dyDescent="0.25">
      <c r="K2911" s="2"/>
      <c r="M2911" s="1"/>
      <c r="AU2911" s="1"/>
      <c r="BC2911" s="1"/>
    </row>
    <row r="2912" spans="11:55" x14ac:dyDescent="0.25">
      <c r="K2912" s="2"/>
      <c r="M2912" s="1"/>
      <c r="AU2912" s="1"/>
      <c r="BC2912" s="1"/>
    </row>
    <row r="2913" spans="11:55" x14ac:dyDescent="0.25">
      <c r="K2913" s="2"/>
      <c r="M2913" s="1"/>
      <c r="AU2913" s="1"/>
      <c r="BC2913" s="1"/>
    </row>
    <row r="2914" spans="11:55" x14ac:dyDescent="0.25">
      <c r="K2914" s="2"/>
      <c r="M2914" s="1"/>
      <c r="AU2914" s="1"/>
      <c r="BC2914" s="1"/>
    </row>
    <row r="2915" spans="11:55" x14ac:dyDescent="0.25">
      <c r="K2915" s="2"/>
      <c r="M2915" s="1"/>
      <c r="AU2915" s="1"/>
      <c r="BC2915" s="1"/>
    </row>
    <row r="2916" spans="11:55" x14ac:dyDescent="0.25">
      <c r="K2916" s="2"/>
      <c r="M2916" s="1"/>
      <c r="AV2916" s="1"/>
      <c r="BC2916" s="1"/>
    </row>
    <row r="2917" spans="11:55" x14ac:dyDescent="0.25">
      <c r="K2917" s="2"/>
      <c r="M2917" s="1"/>
      <c r="AU2917" s="1"/>
      <c r="BC2917" s="1"/>
    </row>
    <row r="2918" spans="11:55" x14ac:dyDescent="0.25">
      <c r="K2918" s="2"/>
      <c r="M2918" s="1"/>
      <c r="AV2918" s="1"/>
      <c r="BC2918" s="1"/>
    </row>
    <row r="2919" spans="11:55" x14ac:dyDescent="0.25">
      <c r="K2919" s="2"/>
      <c r="M2919" s="1"/>
      <c r="AA2919" s="3"/>
      <c r="AU2919" s="1"/>
      <c r="BC2919" s="1"/>
    </row>
    <row r="2920" spans="11:55" x14ac:dyDescent="0.25">
      <c r="K2920" s="2"/>
      <c r="M2920" s="1"/>
      <c r="AV2920" s="1"/>
      <c r="BC2920" s="1"/>
    </row>
    <row r="2921" spans="11:55" x14ac:dyDescent="0.25">
      <c r="K2921" s="2"/>
      <c r="M2921" s="1"/>
      <c r="AV2921" s="1"/>
      <c r="BC2921" s="1"/>
    </row>
    <row r="2922" spans="11:55" x14ac:dyDescent="0.25">
      <c r="K2922" s="2"/>
      <c r="M2922" s="1"/>
      <c r="AU2922" s="1"/>
      <c r="BC2922" s="1"/>
    </row>
    <row r="2923" spans="11:55" x14ac:dyDescent="0.25">
      <c r="K2923" s="2"/>
      <c r="M2923" s="1"/>
      <c r="AU2923" s="1"/>
      <c r="BC2923" s="1"/>
    </row>
    <row r="2924" spans="11:55" x14ac:dyDescent="0.25">
      <c r="K2924" s="2"/>
      <c r="M2924" s="1"/>
      <c r="AV2924" s="1"/>
      <c r="BC2924" s="1"/>
    </row>
    <row r="2925" spans="11:55" x14ac:dyDescent="0.25">
      <c r="K2925" s="2"/>
      <c r="M2925" s="1"/>
      <c r="AU2925" s="1"/>
      <c r="BC2925" s="1"/>
    </row>
    <row r="2926" spans="11:55" x14ac:dyDescent="0.25">
      <c r="K2926" s="2"/>
      <c r="M2926" s="1"/>
      <c r="AU2926" s="1"/>
      <c r="BC2926" s="1"/>
    </row>
    <row r="2927" spans="11:55" x14ac:dyDescent="0.25">
      <c r="K2927" s="2"/>
      <c r="M2927" s="1"/>
      <c r="AU2927" s="1"/>
      <c r="BC2927" s="1"/>
    </row>
    <row r="2928" spans="11:55" x14ac:dyDescent="0.25">
      <c r="K2928" s="2"/>
      <c r="M2928" s="1"/>
      <c r="AU2928" s="1"/>
      <c r="BC2928" s="1"/>
    </row>
    <row r="2929" spans="11:63" x14ac:dyDescent="0.25">
      <c r="K2929" s="2"/>
      <c r="M2929" s="1"/>
      <c r="AU2929" s="1"/>
      <c r="BC2929" s="1"/>
    </row>
    <row r="2930" spans="11:63" x14ac:dyDescent="0.25">
      <c r="K2930" s="2"/>
      <c r="M2930" s="1"/>
      <c r="AU2930" s="1"/>
      <c r="BC2930" s="1"/>
    </row>
    <row r="2931" spans="11:63" x14ac:dyDescent="0.25">
      <c r="K2931" s="2"/>
      <c r="M2931" s="1"/>
      <c r="BC2931" s="1"/>
    </row>
    <row r="2932" spans="11:63" x14ac:dyDescent="0.25">
      <c r="K2932" s="2"/>
      <c r="M2932" s="1"/>
      <c r="AU2932" s="1"/>
      <c r="BC2932" s="1"/>
    </row>
    <row r="2933" spans="11:63" x14ac:dyDescent="0.25">
      <c r="K2933" s="2"/>
      <c r="M2933" s="1"/>
      <c r="AU2933" s="1"/>
      <c r="BC2933" s="1"/>
    </row>
    <row r="2934" spans="11:63" x14ac:dyDescent="0.25">
      <c r="K2934" s="2"/>
      <c r="M2934" s="1"/>
      <c r="AU2934" s="1"/>
      <c r="BC2934" s="1"/>
    </row>
    <row r="2935" spans="11:63" x14ac:dyDescent="0.25">
      <c r="K2935" s="2"/>
      <c r="M2935" s="1"/>
      <c r="AU2935" s="1"/>
      <c r="BC2935" s="1"/>
    </row>
    <row r="2936" spans="11:63" x14ac:dyDescent="0.25">
      <c r="K2936" s="2"/>
      <c r="M2936" s="1"/>
      <c r="AU2936" s="1"/>
      <c r="BC2936" s="1"/>
    </row>
    <row r="2937" spans="11:63" x14ac:dyDescent="0.25">
      <c r="K2937" s="2"/>
      <c r="M2937" s="1"/>
      <c r="AU2937" s="1"/>
      <c r="BC2937" s="1"/>
    </row>
    <row r="2938" spans="11:63" x14ac:dyDescent="0.25">
      <c r="K2938" s="2"/>
      <c r="M2938" s="1"/>
      <c r="AV2938" s="1"/>
      <c r="BC2938" s="1"/>
    </row>
    <row r="2939" spans="11:63" x14ac:dyDescent="0.25">
      <c r="K2939" s="2"/>
      <c r="M2939" s="1"/>
      <c r="AU2939" s="1"/>
      <c r="BC2939" s="1"/>
    </row>
    <row r="2940" spans="11:63" x14ac:dyDescent="0.25">
      <c r="K2940" s="2"/>
      <c r="M2940" s="1"/>
      <c r="AU2940" s="1"/>
      <c r="BC2940" s="1"/>
    </row>
    <row r="2941" spans="11:63" x14ac:dyDescent="0.25">
      <c r="K2941" s="2"/>
      <c r="M2941" s="1"/>
      <c r="AU2941" s="1"/>
      <c r="BC2941" s="1"/>
    </row>
    <row r="2942" spans="11:63" x14ac:dyDescent="0.25">
      <c r="K2942" s="2"/>
      <c r="M2942" s="1"/>
      <c r="AU2942" s="1"/>
      <c r="BC2942" s="1"/>
    </row>
    <row r="2943" spans="11:63" x14ac:dyDescent="0.25">
      <c r="K2943" s="2"/>
      <c r="M2943" s="1"/>
      <c r="AU2943" s="1"/>
      <c r="BC2943" s="1"/>
    </row>
    <row r="2944" spans="11:63" x14ac:dyDescent="0.25">
      <c r="K2944" s="2"/>
      <c r="M2944" s="1"/>
      <c r="AU2944" s="1"/>
      <c r="BC2944" s="1"/>
      <c r="BK2944" s="1"/>
    </row>
    <row r="2945" spans="11:55" x14ac:dyDescent="0.25">
      <c r="K2945" s="2"/>
      <c r="M2945" s="1"/>
      <c r="AU2945" s="1"/>
      <c r="BC2945" s="1"/>
    </row>
    <row r="2946" spans="11:55" x14ac:dyDescent="0.25">
      <c r="K2946" s="2"/>
      <c r="M2946" s="1"/>
      <c r="AU2946" s="1"/>
      <c r="BC2946" s="1"/>
    </row>
    <row r="2947" spans="11:55" x14ac:dyDescent="0.25">
      <c r="K2947" s="2"/>
      <c r="M2947" s="1"/>
      <c r="AU2947" s="1"/>
      <c r="BC2947" s="1"/>
    </row>
    <row r="2948" spans="11:55" x14ac:dyDescent="0.25">
      <c r="K2948" s="2"/>
      <c r="M2948" s="1"/>
      <c r="AU2948" s="1"/>
      <c r="BC2948" s="1"/>
    </row>
    <row r="2949" spans="11:55" x14ac:dyDescent="0.25">
      <c r="K2949" s="2"/>
      <c r="M2949" s="1"/>
      <c r="AU2949" s="1"/>
      <c r="BC2949" s="1"/>
    </row>
    <row r="2950" spans="11:55" x14ac:dyDescent="0.25">
      <c r="K2950" s="2"/>
      <c r="M2950" s="1"/>
      <c r="AU2950" s="1"/>
      <c r="BC2950" s="1"/>
    </row>
    <row r="2951" spans="11:55" x14ac:dyDescent="0.25">
      <c r="K2951" s="2"/>
      <c r="BC2951" s="1"/>
    </row>
    <row r="2952" spans="11:55" x14ac:dyDescent="0.25">
      <c r="K2952" s="2"/>
      <c r="M2952" s="1"/>
      <c r="AU2952" s="1"/>
      <c r="BC2952" s="1"/>
    </row>
    <row r="2953" spans="11:55" x14ac:dyDescent="0.25">
      <c r="K2953" s="2"/>
      <c r="M2953" s="1"/>
      <c r="AU2953" s="1"/>
      <c r="BC2953" s="1"/>
    </row>
    <row r="2954" spans="11:55" x14ac:dyDescent="0.25">
      <c r="K2954" s="2"/>
      <c r="M2954" s="1"/>
      <c r="AU2954" s="1"/>
      <c r="BC2954" s="1"/>
    </row>
    <row r="2955" spans="11:55" x14ac:dyDescent="0.25">
      <c r="K2955" s="2"/>
      <c r="M2955" s="1"/>
      <c r="AU2955" s="1"/>
      <c r="BC2955" s="1"/>
    </row>
    <row r="2956" spans="11:55" x14ac:dyDescent="0.25">
      <c r="K2956" s="2"/>
      <c r="M2956" s="1"/>
      <c r="AU2956" s="1"/>
      <c r="BC2956" s="1"/>
    </row>
    <row r="2957" spans="11:55" x14ac:dyDescent="0.25">
      <c r="K2957" s="2"/>
      <c r="M2957" s="1"/>
      <c r="AA2957" s="3"/>
      <c r="AU2957" s="1"/>
      <c r="BC2957" s="1"/>
    </row>
    <row r="2958" spans="11:55" x14ac:dyDescent="0.25">
      <c r="K2958" s="2"/>
      <c r="M2958" s="1"/>
      <c r="BC2958" s="1"/>
    </row>
    <row r="2959" spans="11:55" x14ac:dyDescent="0.25">
      <c r="K2959" s="2"/>
      <c r="M2959" s="1"/>
      <c r="AU2959" s="1"/>
      <c r="BC2959" s="1"/>
    </row>
    <row r="2960" spans="11:55" x14ac:dyDescent="0.25">
      <c r="K2960" s="2"/>
      <c r="M2960" s="1"/>
      <c r="AU2960" s="1"/>
      <c r="BC2960" s="1"/>
    </row>
    <row r="2961" spans="11:55" x14ac:dyDescent="0.25">
      <c r="K2961" s="2"/>
      <c r="M2961" s="1"/>
      <c r="AU2961" s="1"/>
      <c r="BC2961" s="1"/>
    </row>
    <row r="2962" spans="11:55" x14ac:dyDescent="0.25">
      <c r="K2962" s="2"/>
      <c r="M2962" s="1"/>
      <c r="AU2962" s="1"/>
      <c r="BC2962" s="1"/>
    </row>
    <row r="2963" spans="11:55" x14ac:dyDescent="0.25">
      <c r="K2963" s="2"/>
      <c r="M2963" s="1"/>
      <c r="AU2963" s="1"/>
      <c r="BC2963" s="1"/>
    </row>
    <row r="2964" spans="11:55" x14ac:dyDescent="0.25">
      <c r="K2964" s="2"/>
      <c r="M2964" s="1"/>
      <c r="AU2964" s="1"/>
      <c r="BC2964" s="1"/>
    </row>
    <row r="2965" spans="11:55" x14ac:dyDescent="0.25">
      <c r="K2965" s="2"/>
      <c r="M2965" s="1"/>
      <c r="AU2965" s="1"/>
      <c r="BC2965" s="1"/>
    </row>
    <row r="2966" spans="11:55" x14ac:dyDescent="0.25">
      <c r="K2966" s="2"/>
      <c r="M2966" s="1"/>
      <c r="AU2966" s="1"/>
      <c r="BC2966" s="1"/>
    </row>
    <row r="2967" spans="11:55" x14ac:dyDescent="0.25">
      <c r="K2967" s="2"/>
      <c r="M2967" s="1"/>
      <c r="AU2967" s="1"/>
      <c r="BC2967" s="1"/>
    </row>
    <row r="2968" spans="11:55" x14ac:dyDescent="0.25">
      <c r="K2968" s="2"/>
      <c r="M2968" s="1"/>
      <c r="AU2968" s="1"/>
      <c r="BC2968" s="1"/>
    </row>
    <row r="2969" spans="11:55" x14ac:dyDescent="0.25">
      <c r="K2969" s="2"/>
      <c r="M2969" s="1"/>
      <c r="AU2969" s="1"/>
      <c r="BC2969" s="1"/>
    </row>
    <row r="2970" spans="11:55" x14ac:dyDescent="0.25">
      <c r="K2970" s="2"/>
      <c r="M2970" s="1"/>
      <c r="AU2970" s="1"/>
      <c r="BC2970" s="1"/>
    </row>
    <row r="2971" spans="11:55" x14ac:dyDescent="0.25">
      <c r="K2971" s="2"/>
      <c r="M2971" s="1"/>
      <c r="AU2971" s="1"/>
      <c r="BC2971" s="1"/>
    </row>
    <row r="2972" spans="11:55" x14ac:dyDescent="0.25">
      <c r="K2972" s="2"/>
      <c r="M2972" s="1"/>
      <c r="AU2972" s="1"/>
      <c r="BC2972" s="1"/>
    </row>
    <row r="2973" spans="11:55" x14ac:dyDescent="0.25">
      <c r="K2973" s="2"/>
      <c r="M2973" s="1"/>
      <c r="AU2973" s="1"/>
      <c r="BC2973" s="1"/>
    </row>
    <row r="2974" spans="11:55" x14ac:dyDescent="0.25">
      <c r="K2974" s="2"/>
      <c r="M2974" s="1"/>
      <c r="AU2974" s="1"/>
      <c r="BC2974" s="1"/>
    </row>
    <row r="2975" spans="11:55" x14ac:dyDescent="0.25">
      <c r="K2975" s="2"/>
      <c r="M2975" s="1"/>
      <c r="AU2975" s="1"/>
      <c r="BC2975" s="1"/>
    </row>
    <row r="2976" spans="11:55" x14ac:dyDescent="0.25">
      <c r="K2976" s="2"/>
      <c r="M2976" s="1"/>
      <c r="AV2976" s="1"/>
      <c r="BC2976" s="1"/>
    </row>
    <row r="2977" spans="11:55" x14ac:dyDescent="0.25">
      <c r="K2977" s="2"/>
      <c r="M2977" s="1"/>
      <c r="AU2977" s="1"/>
      <c r="BC2977" s="1"/>
    </row>
    <row r="2978" spans="11:55" x14ac:dyDescent="0.25">
      <c r="K2978" s="2"/>
      <c r="M2978" s="1"/>
      <c r="AV2978" s="1"/>
      <c r="BC2978" s="1"/>
    </row>
    <row r="2979" spans="11:55" x14ac:dyDescent="0.25">
      <c r="K2979" s="2"/>
      <c r="M2979" s="1"/>
      <c r="AU2979" s="1"/>
      <c r="BC2979" s="1"/>
    </row>
    <row r="2980" spans="11:55" x14ac:dyDescent="0.25">
      <c r="K2980" s="2"/>
      <c r="M2980" s="1"/>
      <c r="AV2980" s="1"/>
      <c r="BC2980" s="1"/>
    </row>
    <row r="2981" spans="11:55" x14ac:dyDescent="0.25">
      <c r="K2981" s="2"/>
      <c r="M2981" s="1"/>
      <c r="AU2981" s="1"/>
      <c r="BC2981" s="1"/>
    </row>
    <row r="2982" spans="11:55" x14ac:dyDescent="0.25">
      <c r="K2982" s="2"/>
      <c r="M2982" s="1"/>
      <c r="AV2982" s="1"/>
      <c r="BC2982" s="1"/>
    </row>
    <row r="2983" spans="11:55" x14ac:dyDescent="0.25">
      <c r="K2983" s="2"/>
      <c r="M2983" s="1"/>
      <c r="AV2983" s="1"/>
      <c r="BC2983" s="1"/>
    </row>
    <row r="2984" spans="11:55" x14ac:dyDescent="0.25">
      <c r="K2984" s="2"/>
      <c r="M2984" s="1"/>
      <c r="AU2984" s="1"/>
      <c r="BC2984" s="1"/>
    </row>
    <row r="2985" spans="11:55" x14ac:dyDescent="0.25">
      <c r="K2985" s="2"/>
      <c r="M2985" s="1"/>
      <c r="AA2985" s="3"/>
      <c r="AU2985" s="1"/>
      <c r="BC2985" s="1"/>
    </row>
    <row r="2986" spans="11:55" x14ac:dyDescent="0.25">
      <c r="K2986" s="2"/>
      <c r="M2986" s="1"/>
      <c r="AU2986" s="1"/>
      <c r="BC2986" s="1"/>
    </row>
    <row r="2987" spans="11:55" x14ac:dyDescent="0.25">
      <c r="K2987" s="2"/>
      <c r="M2987" s="1"/>
      <c r="AU2987" s="1"/>
      <c r="BC2987" s="1"/>
    </row>
    <row r="2988" spans="11:55" x14ac:dyDescent="0.25">
      <c r="K2988" s="2"/>
      <c r="M2988" s="1"/>
      <c r="AU2988" s="1"/>
      <c r="BC2988" s="1"/>
    </row>
    <row r="2989" spans="11:55" x14ac:dyDescent="0.25">
      <c r="K2989" s="2"/>
      <c r="M2989" s="1"/>
      <c r="AU2989" s="1"/>
      <c r="BC2989" s="1"/>
    </row>
    <row r="2990" spans="11:55" x14ac:dyDescent="0.25">
      <c r="K2990" s="2"/>
      <c r="M2990" s="1"/>
      <c r="AV2990" s="1"/>
      <c r="BC2990" s="1"/>
    </row>
    <row r="2991" spans="11:55" x14ac:dyDescent="0.25">
      <c r="K2991" s="2"/>
      <c r="M2991" s="1"/>
      <c r="AV2991" s="1"/>
      <c r="BC2991" s="1"/>
    </row>
    <row r="2992" spans="11:55" x14ac:dyDescent="0.25">
      <c r="K2992" s="2"/>
      <c r="M2992" s="1"/>
      <c r="AU2992" s="1"/>
      <c r="BC2992" s="1"/>
    </row>
    <row r="2993" spans="11:55" x14ac:dyDescent="0.25">
      <c r="K2993" s="2"/>
      <c r="M2993" s="1"/>
      <c r="AU2993" s="1"/>
      <c r="BC2993" s="1"/>
    </row>
    <row r="2994" spans="11:55" x14ac:dyDescent="0.25">
      <c r="K2994" s="2"/>
      <c r="M2994" s="1"/>
      <c r="AU2994" s="1"/>
      <c r="BC2994" s="1"/>
    </row>
    <row r="2995" spans="11:55" x14ac:dyDescent="0.25">
      <c r="K2995" s="2"/>
      <c r="M2995" s="1"/>
      <c r="AU2995" s="1"/>
      <c r="BC2995" s="1"/>
    </row>
    <row r="2996" spans="11:55" x14ac:dyDescent="0.25">
      <c r="K2996" s="2"/>
      <c r="M2996" s="1"/>
      <c r="AU2996" s="1"/>
      <c r="BC2996" s="1"/>
    </row>
    <row r="2997" spans="11:55" x14ac:dyDescent="0.25">
      <c r="K2997" s="2"/>
      <c r="M2997" s="1"/>
      <c r="AU2997" s="1"/>
      <c r="BC2997" s="1"/>
    </row>
    <row r="2998" spans="11:55" x14ac:dyDescent="0.25">
      <c r="K2998" s="2"/>
      <c r="M2998" s="1"/>
      <c r="AU2998" s="1"/>
      <c r="BC2998" s="1"/>
    </row>
    <row r="2999" spans="11:55" x14ac:dyDescent="0.25">
      <c r="K2999" s="2"/>
      <c r="M2999" s="1"/>
      <c r="AU2999" s="1"/>
      <c r="BC2999" s="1"/>
    </row>
    <row r="3000" spans="11:55" x14ac:dyDescent="0.25">
      <c r="K3000" s="2"/>
      <c r="M3000" s="1"/>
      <c r="AV3000" s="1"/>
      <c r="BC3000" s="1"/>
    </row>
    <row r="3001" spans="11:55" x14ac:dyDescent="0.25">
      <c r="K3001" s="2"/>
      <c r="M3001" s="1"/>
      <c r="AV3001" s="1"/>
      <c r="BC3001" s="1"/>
    </row>
    <row r="3002" spans="11:55" x14ac:dyDescent="0.25">
      <c r="K3002" s="2"/>
      <c r="M3002" s="1"/>
      <c r="AU3002" s="1"/>
      <c r="BC3002" s="1"/>
    </row>
    <row r="3003" spans="11:55" x14ac:dyDescent="0.25">
      <c r="K3003" s="2"/>
      <c r="M3003" s="1"/>
      <c r="AU3003" s="1"/>
      <c r="BC3003" s="1"/>
    </row>
    <row r="3004" spans="11:55" x14ac:dyDescent="0.25">
      <c r="K3004" s="2"/>
      <c r="M3004" s="1"/>
      <c r="AU3004" s="1"/>
      <c r="BC3004" s="1"/>
    </row>
    <row r="3005" spans="11:55" x14ac:dyDescent="0.25">
      <c r="K3005" s="2"/>
      <c r="M3005" s="1"/>
      <c r="AU3005" s="1"/>
      <c r="BC3005" s="1"/>
    </row>
    <row r="3006" spans="11:55" x14ac:dyDescent="0.25">
      <c r="K3006" s="2"/>
      <c r="M3006" s="1"/>
      <c r="AV3006" s="1"/>
      <c r="BC3006" s="1"/>
    </row>
    <row r="3007" spans="11:55" x14ac:dyDescent="0.25">
      <c r="K3007" s="2"/>
      <c r="M3007" s="1"/>
      <c r="AU3007" s="1"/>
      <c r="BC3007" s="1"/>
    </row>
    <row r="3008" spans="11:55" x14ac:dyDescent="0.25">
      <c r="K3008" s="2"/>
      <c r="M3008" s="1"/>
      <c r="AU3008" s="1"/>
      <c r="BC3008" s="1"/>
    </row>
    <row r="3009" spans="11:55" x14ac:dyDescent="0.25">
      <c r="K3009" s="2"/>
      <c r="M3009" s="1"/>
      <c r="AU3009" s="1"/>
      <c r="BC3009" s="1"/>
    </row>
    <row r="3010" spans="11:55" x14ac:dyDescent="0.25">
      <c r="K3010" s="2"/>
      <c r="M3010" s="1"/>
      <c r="AV3010" s="1"/>
      <c r="BC3010" s="1"/>
    </row>
    <row r="3011" spans="11:55" x14ac:dyDescent="0.25">
      <c r="K3011" s="2"/>
      <c r="M3011" s="1"/>
      <c r="AU3011" s="1"/>
      <c r="BC3011" s="1"/>
    </row>
    <row r="3012" spans="11:55" x14ac:dyDescent="0.25">
      <c r="K3012" s="2"/>
      <c r="BC3012" s="1"/>
    </row>
    <row r="3013" spans="11:55" x14ac:dyDescent="0.25">
      <c r="K3013" s="2"/>
      <c r="BC3013" s="1"/>
    </row>
    <row r="3014" spans="11:55" x14ac:dyDescent="0.25">
      <c r="K3014" s="2"/>
      <c r="M3014" s="1"/>
      <c r="AU3014" s="1"/>
      <c r="BC3014" s="1"/>
    </row>
    <row r="3015" spans="11:55" x14ac:dyDescent="0.25">
      <c r="K3015" s="2"/>
      <c r="BC3015" s="1"/>
    </row>
    <row r="3016" spans="11:55" x14ac:dyDescent="0.25">
      <c r="K3016" s="2"/>
      <c r="M3016" s="1"/>
      <c r="AU3016" s="1"/>
      <c r="BC3016" s="1"/>
    </row>
    <row r="3017" spans="11:55" x14ac:dyDescent="0.25">
      <c r="K3017" s="2"/>
      <c r="M3017" s="1"/>
      <c r="AU3017" s="1"/>
      <c r="BC3017" s="1"/>
    </row>
    <row r="3018" spans="11:55" x14ac:dyDescent="0.25">
      <c r="K3018" s="2"/>
      <c r="M3018" s="1"/>
      <c r="AU3018" s="1"/>
      <c r="BC3018" s="1"/>
    </row>
    <row r="3019" spans="11:55" x14ac:dyDescent="0.25">
      <c r="K3019" s="2"/>
      <c r="BC3019" s="1"/>
    </row>
    <row r="3020" spans="11:55" x14ac:dyDescent="0.25">
      <c r="K3020" s="2"/>
      <c r="M3020" s="1"/>
      <c r="AV3020" s="1"/>
      <c r="BC3020" s="1"/>
    </row>
    <row r="3021" spans="11:55" x14ac:dyDescent="0.25">
      <c r="K3021" s="2"/>
      <c r="M3021" s="1"/>
      <c r="AV3021" s="1"/>
      <c r="BC3021" s="1"/>
    </row>
    <row r="3022" spans="11:55" x14ac:dyDescent="0.25">
      <c r="K3022" s="2"/>
      <c r="M3022" s="1"/>
      <c r="AU3022" s="1"/>
      <c r="BC3022" s="1"/>
    </row>
    <row r="3023" spans="11:55" x14ac:dyDescent="0.25">
      <c r="K3023" s="2"/>
      <c r="M3023" s="1"/>
      <c r="AV3023" s="1"/>
      <c r="BC3023" s="1"/>
    </row>
    <row r="3024" spans="11:55" x14ac:dyDescent="0.25">
      <c r="K3024" s="2"/>
      <c r="M3024" s="1"/>
      <c r="AU3024" s="1"/>
      <c r="BC3024" s="1"/>
    </row>
    <row r="3025" spans="11:55" x14ac:dyDescent="0.25">
      <c r="K3025" s="2"/>
      <c r="M3025" s="1"/>
      <c r="AU3025" s="1"/>
      <c r="BC3025" s="1"/>
    </row>
    <row r="3026" spans="11:55" x14ac:dyDescent="0.25">
      <c r="K3026" s="2"/>
      <c r="M3026" s="1"/>
      <c r="AV3026" s="1"/>
      <c r="BC3026" s="1"/>
    </row>
    <row r="3027" spans="11:55" x14ac:dyDescent="0.25">
      <c r="K3027" s="2"/>
      <c r="M3027" s="1"/>
      <c r="AU3027" s="1"/>
      <c r="BC3027" s="1"/>
    </row>
    <row r="3028" spans="11:55" x14ac:dyDescent="0.25">
      <c r="K3028" s="2"/>
      <c r="M3028" s="1"/>
      <c r="AU3028" s="1"/>
      <c r="BC3028" s="1"/>
    </row>
    <row r="3029" spans="11:55" x14ac:dyDescent="0.25">
      <c r="K3029" s="2"/>
      <c r="M3029" s="1"/>
      <c r="AA3029" s="3"/>
      <c r="AU3029" s="1"/>
      <c r="BC3029" s="1"/>
    </row>
    <row r="3030" spans="11:55" x14ac:dyDescent="0.25">
      <c r="K3030" s="2"/>
      <c r="M3030" s="1"/>
      <c r="AU3030" s="1"/>
      <c r="BC3030" s="1"/>
    </row>
    <row r="3031" spans="11:55" x14ac:dyDescent="0.25">
      <c r="K3031" s="2"/>
      <c r="M3031" s="1"/>
      <c r="AU3031" s="1"/>
      <c r="BC3031" s="1"/>
    </row>
    <row r="3032" spans="11:55" x14ac:dyDescent="0.25">
      <c r="K3032" s="2"/>
      <c r="M3032" s="1"/>
      <c r="AU3032" s="1"/>
      <c r="BC3032" s="1"/>
    </row>
    <row r="3033" spans="11:55" x14ac:dyDescent="0.25">
      <c r="K3033" s="2"/>
      <c r="M3033" s="1"/>
      <c r="AU3033" s="1"/>
      <c r="BC3033" s="1"/>
    </row>
    <row r="3034" spans="11:55" x14ac:dyDescent="0.25">
      <c r="K3034" s="2"/>
      <c r="M3034" s="1"/>
      <c r="AU3034" s="1"/>
      <c r="BC3034" s="1"/>
    </row>
    <row r="3035" spans="11:55" x14ac:dyDescent="0.25">
      <c r="K3035" s="2"/>
      <c r="M3035" s="1"/>
      <c r="AU3035" s="1"/>
      <c r="BC3035" s="1"/>
    </row>
    <row r="3036" spans="11:55" x14ac:dyDescent="0.25">
      <c r="K3036" s="2"/>
      <c r="M3036" s="1"/>
      <c r="AU3036" s="1"/>
      <c r="BC3036" s="1"/>
    </row>
    <row r="3037" spans="11:55" x14ac:dyDescent="0.25">
      <c r="K3037" s="2"/>
      <c r="M3037" s="1"/>
      <c r="AU3037" s="1"/>
      <c r="BC3037" s="1"/>
    </row>
    <row r="3038" spans="11:55" x14ac:dyDescent="0.25">
      <c r="K3038" s="2"/>
      <c r="M3038" s="1"/>
      <c r="AU3038" s="1"/>
      <c r="BC3038" s="1"/>
    </row>
    <row r="3039" spans="11:55" x14ac:dyDescent="0.25">
      <c r="K3039" s="2"/>
      <c r="M3039" s="1"/>
      <c r="AU3039" s="1"/>
      <c r="BC3039" s="1"/>
    </row>
    <row r="3040" spans="11:55" x14ac:dyDescent="0.25">
      <c r="K3040" s="2"/>
      <c r="M3040" s="1"/>
      <c r="AU3040" s="1"/>
      <c r="BC3040" s="1"/>
    </row>
    <row r="3041" spans="11:55" x14ac:dyDescent="0.25">
      <c r="K3041" s="2"/>
      <c r="M3041" s="1"/>
      <c r="AU3041" s="1"/>
      <c r="BC3041" s="1"/>
    </row>
    <row r="3042" spans="11:55" x14ac:dyDescent="0.25">
      <c r="K3042" s="2"/>
      <c r="M3042" s="1"/>
      <c r="AA3042" s="3"/>
      <c r="AU3042" s="1"/>
      <c r="BC3042" s="1"/>
    </row>
    <row r="3043" spans="11:55" x14ac:dyDescent="0.25">
      <c r="K3043" s="2"/>
      <c r="M3043" s="1"/>
      <c r="AU3043" s="1"/>
      <c r="BC3043" s="1"/>
    </row>
    <row r="3044" spans="11:55" x14ac:dyDescent="0.25">
      <c r="K3044" s="2"/>
      <c r="M3044" s="1"/>
      <c r="AU3044" s="1"/>
      <c r="BC3044" s="1"/>
    </row>
    <row r="3045" spans="11:55" x14ac:dyDescent="0.25">
      <c r="K3045" s="2"/>
      <c r="M3045" s="1"/>
      <c r="AU3045" s="1"/>
      <c r="BC3045" s="1"/>
    </row>
    <row r="3046" spans="11:55" x14ac:dyDescent="0.25">
      <c r="K3046" s="2"/>
      <c r="BC3046" s="1"/>
    </row>
    <row r="3047" spans="11:55" x14ac:dyDescent="0.25">
      <c r="K3047" s="2"/>
      <c r="M3047" s="1"/>
      <c r="AU3047" s="1"/>
      <c r="BC3047" s="1"/>
    </row>
    <row r="3048" spans="11:55" x14ac:dyDescent="0.25">
      <c r="K3048" s="2"/>
      <c r="M3048" s="1"/>
      <c r="AU3048" s="1"/>
      <c r="BC3048" s="1"/>
    </row>
    <row r="3049" spans="11:55" x14ac:dyDescent="0.25">
      <c r="K3049" s="2"/>
      <c r="M3049" s="1"/>
      <c r="AV3049" s="1"/>
      <c r="BC3049" s="1"/>
    </row>
    <row r="3050" spans="11:55" x14ac:dyDescent="0.25">
      <c r="K3050" s="2"/>
      <c r="M3050" s="1"/>
      <c r="AU3050" s="1"/>
      <c r="BC3050" s="1"/>
    </row>
    <row r="3051" spans="11:55" x14ac:dyDescent="0.25">
      <c r="K3051" s="2"/>
      <c r="M3051" s="1"/>
      <c r="AV3051" s="1"/>
      <c r="BC3051" s="1"/>
    </row>
    <row r="3052" spans="11:55" x14ac:dyDescent="0.25">
      <c r="K3052" s="2"/>
      <c r="M3052" s="1"/>
      <c r="AU3052" s="1"/>
      <c r="BC3052" s="1"/>
    </row>
    <row r="3053" spans="11:55" x14ac:dyDescent="0.25">
      <c r="K3053" s="2"/>
      <c r="M3053" s="1"/>
      <c r="AU3053" s="1"/>
      <c r="BC3053" s="1"/>
    </row>
    <row r="3054" spans="11:55" x14ac:dyDescent="0.25">
      <c r="K3054" s="2"/>
      <c r="M3054" s="1"/>
      <c r="AU3054" s="1"/>
      <c r="BC3054" s="1"/>
    </row>
    <row r="3055" spans="11:55" x14ac:dyDescent="0.25">
      <c r="K3055" s="2"/>
      <c r="M3055" s="1"/>
      <c r="AU3055" s="1"/>
      <c r="BC3055" s="1"/>
    </row>
    <row r="3056" spans="11:55" x14ac:dyDescent="0.25">
      <c r="K3056" s="2"/>
      <c r="M3056" s="1"/>
      <c r="AU3056" s="1"/>
      <c r="BC3056" s="1"/>
    </row>
    <row r="3057" spans="11:55" x14ac:dyDescent="0.25">
      <c r="K3057" s="2"/>
      <c r="M3057" s="1"/>
      <c r="AU3057" s="1"/>
      <c r="BC3057" s="1"/>
    </row>
    <row r="3058" spans="11:55" x14ac:dyDescent="0.25">
      <c r="K3058" s="2"/>
      <c r="M3058" s="1"/>
      <c r="AV3058" s="1"/>
      <c r="BC3058" s="1"/>
    </row>
    <row r="3059" spans="11:55" x14ac:dyDescent="0.25">
      <c r="K3059" s="2"/>
      <c r="M3059" s="1"/>
      <c r="AU3059" s="1"/>
      <c r="BC3059" s="1"/>
    </row>
    <row r="3060" spans="11:55" x14ac:dyDescent="0.25">
      <c r="K3060" s="2"/>
      <c r="M3060" s="1"/>
      <c r="AV3060" s="1"/>
      <c r="BC3060" s="1"/>
    </row>
    <row r="3061" spans="11:55" x14ac:dyDescent="0.25">
      <c r="K3061" s="2"/>
      <c r="M3061" s="1"/>
      <c r="AU3061" s="1"/>
      <c r="BC3061" s="1"/>
    </row>
    <row r="3062" spans="11:55" x14ac:dyDescent="0.25">
      <c r="K3062" s="2"/>
      <c r="M3062" s="1"/>
      <c r="AU3062" s="1"/>
      <c r="BC3062" s="1"/>
    </row>
    <row r="3063" spans="11:55" x14ac:dyDescent="0.25">
      <c r="K3063" s="2"/>
      <c r="M3063" s="1"/>
      <c r="AA3063" s="3"/>
      <c r="AU3063" s="1"/>
      <c r="BC3063" s="1"/>
    </row>
    <row r="3064" spans="11:55" x14ac:dyDescent="0.25">
      <c r="K3064" s="2"/>
      <c r="M3064" s="1"/>
      <c r="AV3064" s="1"/>
      <c r="BC3064" s="1"/>
    </row>
    <row r="3065" spans="11:55" x14ac:dyDescent="0.25">
      <c r="K3065" s="2"/>
      <c r="M3065" s="1"/>
      <c r="AV3065" s="1"/>
      <c r="BC3065" s="1"/>
    </row>
    <row r="3066" spans="11:55" x14ac:dyDescent="0.25">
      <c r="K3066" s="2"/>
      <c r="M3066" s="1"/>
      <c r="AU3066" s="1"/>
      <c r="BC3066" s="1"/>
    </row>
    <row r="3067" spans="11:55" x14ac:dyDescent="0.25">
      <c r="K3067" s="2"/>
      <c r="M3067" s="1"/>
      <c r="AV3067" s="1"/>
      <c r="BC3067" s="1"/>
    </row>
    <row r="3068" spans="11:55" x14ac:dyDescent="0.25">
      <c r="K3068" s="2"/>
      <c r="M3068" s="1"/>
      <c r="AU3068" s="1"/>
      <c r="BC3068" s="1"/>
    </row>
    <row r="3069" spans="11:55" x14ac:dyDescent="0.25">
      <c r="K3069" s="2"/>
      <c r="M3069" s="1"/>
      <c r="AU3069" s="1"/>
      <c r="BC3069" s="1"/>
    </row>
    <row r="3070" spans="11:55" x14ac:dyDescent="0.25">
      <c r="K3070" s="2"/>
      <c r="M3070" s="1"/>
      <c r="AU3070" s="1"/>
      <c r="BC3070" s="1"/>
    </row>
    <row r="3071" spans="11:55" x14ac:dyDescent="0.25">
      <c r="K3071" s="2"/>
      <c r="M3071" s="1"/>
      <c r="AU3071" s="1"/>
      <c r="BC3071" s="1"/>
    </row>
    <row r="3072" spans="11:55" x14ac:dyDescent="0.25">
      <c r="K3072" s="2"/>
      <c r="M3072" s="1"/>
      <c r="AV3072" s="1"/>
      <c r="BC3072" s="1"/>
    </row>
    <row r="3073" spans="11:63" x14ac:dyDescent="0.25">
      <c r="K3073" s="2"/>
      <c r="M3073" s="1"/>
      <c r="AU3073" s="1"/>
      <c r="BC3073" s="1"/>
    </row>
    <row r="3074" spans="11:63" x14ac:dyDescent="0.25">
      <c r="K3074" s="2"/>
      <c r="M3074" s="1"/>
      <c r="AU3074" s="1"/>
      <c r="BC3074" s="1"/>
    </row>
    <row r="3075" spans="11:63" x14ac:dyDescent="0.25">
      <c r="K3075" s="2"/>
      <c r="M3075" s="1"/>
      <c r="AU3075" s="1"/>
      <c r="BC3075" s="1"/>
    </row>
    <row r="3076" spans="11:63" x14ac:dyDescent="0.25">
      <c r="K3076" s="2"/>
      <c r="M3076" s="1"/>
      <c r="AU3076" s="1"/>
      <c r="BC3076" s="1"/>
    </row>
    <row r="3077" spans="11:63" x14ac:dyDescent="0.25">
      <c r="K3077" s="2"/>
      <c r="M3077" s="1"/>
      <c r="AV3077" s="1"/>
      <c r="BC3077" s="1"/>
    </row>
    <row r="3078" spans="11:63" x14ac:dyDescent="0.25">
      <c r="K3078" s="2"/>
      <c r="M3078" s="1"/>
      <c r="AU3078" s="1"/>
      <c r="BC3078" s="1"/>
    </row>
    <row r="3079" spans="11:63" x14ac:dyDescent="0.25">
      <c r="K3079" s="2"/>
      <c r="M3079" s="1"/>
      <c r="AU3079" s="1"/>
      <c r="BC3079" s="1"/>
    </row>
    <row r="3080" spans="11:63" x14ac:dyDescent="0.25">
      <c r="K3080" s="2"/>
      <c r="M3080" s="1"/>
      <c r="AU3080" s="1"/>
      <c r="BC3080" s="1"/>
    </row>
    <row r="3081" spans="11:63" x14ac:dyDescent="0.25">
      <c r="K3081" s="2"/>
      <c r="M3081" s="1"/>
      <c r="AU3081" s="1"/>
      <c r="BC3081" s="1"/>
    </row>
    <row r="3082" spans="11:63" x14ac:dyDescent="0.25">
      <c r="K3082" s="2"/>
      <c r="M3082" s="1"/>
      <c r="AU3082" s="1"/>
      <c r="BC3082" s="1"/>
    </row>
    <row r="3083" spans="11:63" x14ac:dyDescent="0.25">
      <c r="K3083" s="2"/>
      <c r="M3083" s="1"/>
      <c r="AU3083" s="1"/>
      <c r="BC3083" s="1"/>
    </row>
    <row r="3084" spans="11:63" x14ac:dyDescent="0.25">
      <c r="K3084" s="2"/>
      <c r="M3084" s="1"/>
      <c r="AU3084" s="1"/>
      <c r="BC3084" s="1"/>
    </row>
    <row r="3085" spans="11:63" x14ac:dyDescent="0.25">
      <c r="K3085" s="2"/>
      <c r="M3085" s="1"/>
      <c r="AU3085" s="1"/>
      <c r="BC3085" s="1"/>
    </row>
    <row r="3086" spans="11:63" x14ac:dyDescent="0.25">
      <c r="K3086" s="2"/>
      <c r="M3086" s="1"/>
      <c r="AU3086" s="1"/>
      <c r="BC3086" s="1"/>
      <c r="BK3086" s="1"/>
    </row>
    <row r="3087" spans="11:63" x14ac:dyDescent="0.25">
      <c r="K3087" s="2"/>
      <c r="M3087" s="1"/>
      <c r="AU3087" s="1"/>
      <c r="BC3087" s="1"/>
    </row>
    <row r="3088" spans="11:63" x14ac:dyDescent="0.25">
      <c r="K3088" s="2"/>
      <c r="M3088" s="1"/>
      <c r="AV3088" s="1"/>
      <c r="BC3088" s="1"/>
    </row>
    <row r="3089" spans="11:55" x14ac:dyDescent="0.25">
      <c r="K3089" s="2"/>
      <c r="M3089" s="1"/>
      <c r="AV3089" s="1"/>
      <c r="BC3089" s="1"/>
    </row>
    <row r="3090" spans="11:55" x14ac:dyDescent="0.25">
      <c r="K3090" s="2"/>
      <c r="M3090" s="1"/>
      <c r="AU3090" s="1"/>
      <c r="BC3090" s="1"/>
    </row>
    <row r="3091" spans="11:55" x14ac:dyDescent="0.25">
      <c r="K3091" s="2"/>
      <c r="M3091" s="1"/>
      <c r="AV3091" s="1"/>
      <c r="BC3091" s="1"/>
    </row>
    <row r="3092" spans="11:55" x14ac:dyDescent="0.25">
      <c r="K3092" s="2"/>
      <c r="M3092" s="1"/>
      <c r="AU3092" s="1"/>
      <c r="BC3092" s="1"/>
    </row>
    <row r="3093" spans="11:55" x14ac:dyDescent="0.25">
      <c r="K3093" s="2"/>
      <c r="M3093" s="1"/>
      <c r="AU3093" s="1"/>
      <c r="BC3093" s="1"/>
    </row>
    <row r="3094" spans="11:55" x14ac:dyDescent="0.25">
      <c r="K3094" s="2"/>
      <c r="BC3094" s="1"/>
    </row>
    <row r="3095" spans="11:55" x14ac:dyDescent="0.25">
      <c r="K3095" s="2"/>
      <c r="M3095" s="1"/>
      <c r="AU3095" s="1"/>
      <c r="BC3095" s="1"/>
    </row>
    <row r="3096" spans="11:55" x14ac:dyDescent="0.25">
      <c r="K3096" s="2"/>
      <c r="M3096" s="1"/>
      <c r="AV3096" s="1"/>
      <c r="BC3096" s="1"/>
    </row>
    <row r="3097" spans="11:55" x14ac:dyDescent="0.25">
      <c r="K3097" s="2"/>
      <c r="M3097" s="1"/>
      <c r="AU3097" s="1"/>
      <c r="BC3097" s="1"/>
    </row>
    <row r="3098" spans="11:55" x14ac:dyDescent="0.25">
      <c r="K3098" s="2"/>
      <c r="BC3098" s="1"/>
    </row>
    <row r="3099" spans="11:55" x14ac:dyDescent="0.25">
      <c r="K3099" s="2"/>
      <c r="M3099" s="1"/>
      <c r="AU3099" s="1"/>
      <c r="BC3099" s="1"/>
    </row>
    <row r="3100" spans="11:55" x14ac:dyDescent="0.25">
      <c r="K3100" s="2"/>
      <c r="M3100" s="1"/>
      <c r="AU3100" s="1"/>
      <c r="BC3100" s="1"/>
    </row>
    <row r="3101" spans="11:55" x14ac:dyDescent="0.25">
      <c r="K3101" s="2"/>
      <c r="M3101" s="1"/>
      <c r="AU3101" s="1"/>
      <c r="BC3101" s="1"/>
    </row>
    <row r="3102" spans="11:55" x14ac:dyDescent="0.25">
      <c r="K3102" s="2"/>
      <c r="M3102" s="1"/>
      <c r="AV3102" s="1"/>
      <c r="BC3102" s="1"/>
    </row>
    <row r="3103" spans="11:55" x14ac:dyDescent="0.25">
      <c r="K3103" s="2"/>
      <c r="M3103" s="1"/>
      <c r="AU3103" s="1"/>
      <c r="BC3103" s="1"/>
    </row>
    <row r="3104" spans="11:55" x14ac:dyDescent="0.25">
      <c r="K3104" s="2"/>
      <c r="M3104" s="1"/>
      <c r="AU3104" s="1"/>
      <c r="BC3104" s="1"/>
    </row>
    <row r="3105" spans="11:63" x14ac:dyDescent="0.25">
      <c r="K3105" s="2"/>
      <c r="M3105" s="1"/>
      <c r="AV3105" s="1"/>
      <c r="BC3105" s="1"/>
    </row>
    <row r="3106" spans="11:63" x14ac:dyDescent="0.25">
      <c r="K3106" s="2"/>
      <c r="M3106" s="1"/>
      <c r="AU3106" s="1"/>
      <c r="BC3106" s="1"/>
    </row>
    <row r="3107" spans="11:63" x14ac:dyDescent="0.25">
      <c r="K3107" s="2"/>
      <c r="M3107" s="1"/>
      <c r="AU3107" s="1"/>
      <c r="BC3107" s="1"/>
    </row>
    <row r="3108" spans="11:63" x14ac:dyDescent="0.25">
      <c r="K3108" s="2"/>
      <c r="M3108" s="1"/>
      <c r="AU3108" s="1"/>
      <c r="BC3108" s="1"/>
    </row>
    <row r="3109" spans="11:63" x14ac:dyDescent="0.25">
      <c r="K3109" s="2"/>
      <c r="M3109" s="1"/>
      <c r="AU3109" s="1"/>
      <c r="BC3109" s="1"/>
      <c r="BK3109" s="5"/>
    </row>
    <row r="3110" spans="11:63" x14ac:dyDescent="0.25">
      <c r="K3110" s="2"/>
      <c r="M3110" s="1"/>
      <c r="AV3110" s="1"/>
      <c r="BC3110" s="1"/>
    </row>
    <row r="3111" spans="11:63" x14ac:dyDescent="0.25">
      <c r="K3111" s="2"/>
      <c r="M3111" s="1"/>
      <c r="BC3111" s="1"/>
    </row>
    <row r="3112" spans="11:63" x14ac:dyDescent="0.25">
      <c r="K3112" s="2"/>
      <c r="M3112" s="1"/>
      <c r="AV3112" s="1"/>
      <c r="BC3112" s="1"/>
      <c r="BK3112" s="5"/>
    </row>
    <row r="3113" spans="11:63" x14ac:dyDescent="0.25">
      <c r="K3113" s="2"/>
      <c r="M3113" s="1"/>
      <c r="AU3113" s="1"/>
      <c r="BC3113" s="1"/>
    </row>
    <row r="3114" spans="11:63" x14ac:dyDescent="0.25">
      <c r="K3114" s="2"/>
      <c r="M3114" s="1"/>
      <c r="AV3114" s="1"/>
      <c r="BC3114" s="1"/>
      <c r="BK3114" s="1"/>
    </row>
    <row r="3115" spans="11:63" x14ac:dyDescent="0.25">
      <c r="K3115" s="2"/>
      <c r="M3115" s="1"/>
      <c r="AU3115" s="1"/>
      <c r="BC3115" s="1"/>
    </row>
    <row r="3116" spans="11:63" x14ac:dyDescent="0.25">
      <c r="K3116" s="2"/>
      <c r="M3116" s="1"/>
      <c r="AU3116" s="1"/>
      <c r="BC3116" s="1"/>
    </row>
    <row r="3117" spans="11:63" x14ac:dyDescent="0.25">
      <c r="K3117" s="2"/>
      <c r="M3117" s="1"/>
      <c r="AU3117" s="1"/>
      <c r="BC3117" s="1"/>
    </row>
    <row r="3118" spans="11:63" x14ac:dyDescent="0.25">
      <c r="K3118" s="2"/>
      <c r="M3118" s="1"/>
      <c r="AU3118" s="1"/>
      <c r="BC3118" s="1"/>
    </row>
    <row r="3119" spans="11:63" x14ac:dyDescent="0.25">
      <c r="K3119" s="2"/>
      <c r="M3119" s="1"/>
      <c r="AU3119" s="1"/>
      <c r="BC3119" s="1"/>
      <c r="BK3119" s="5"/>
    </row>
    <row r="3120" spans="11:63" x14ac:dyDescent="0.25">
      <c r="K3120" s="2"/>
      <c r="M3120" s="1"/>
      <c r="AU3120" s="1"/>
      <c r="BC3120" s="1"/>
    </row>
    <row r="3121" spans="11:55" x14ac:dyDescent="0.25">
      <c r="K3121" s="2"/>
      <c r="M3121" s="1"/>
      <c r="AU3121" s="1"/>
      <c r="BC3121" s="1"/>
    </row>
    <row r="3122" spans="11:55" x14ac:dyDescent="0.25">
      <c r="K3122" s="2"/>
      <c r="M3122" s="1"/>
      <c r="AU3122" s="1"/>
      <c r="BC3122" s="1"/>
    </row>
    <row r="3123" spans="11:55" x14ac:dyDescent="0.25">
      <c r="K3123" s="2"/>
      <c r="M3123" s="1"/>
      <c r="AV3123" s="1"/>
      <c r="BC3123" s="1"/>
    </row>
    <row r="3124" spans="11:55" x14ac:dyDescent="0.25">
      <c r="K3124" s="2"/>
      <c r="M3124" s="1"/>
      <c r="AU3124" s="1"/>
      <c r="BC3124" s="1"/>
    </row>
    <row r="3125" spans="11:55" x14ac:dyDescent="0.25">
      <c r="K3125" s="2"/>
      <c r="M3125" s="1"/>
      <c r="AU3125" s="1"/>
      <c r="BC3125" s="1"/>
    </row>
    <row r="3126" spans="11:55" x14ac:dyDescent="0.25">
      <c r="K3126" s="2"/>
      <c r="M3126" s="1"/>
      <c r="AU3126" s="1"/>
      <c r="BC3126" s="1"/>
    </row>
    <row r="3127" spans="11:55" x14ac:dyDescent="0.25">
      <c r="K3127" s="2"/>
      <c r="M3127" s="1"/>
      <c r="AU3127" s="1"/>
      <c r="BC3127" s="1"/>
    </row>
    <row r="3128" spans="11:55" x14ac:dyDescent="0.25">
      <c r="K3128" s="2"/>
      <c r="M3128" s="1"/>
      <c r="AU3128" s="1"/>
      <c r="BC3128" s="1"/>
    </row>
    <row r="3129" spans="11:55" x14ac:dyDescent="0.25">
      <c r="K3129" s="2"/>
      <c r="M3129" s="1"/>
      <c r="AU3129" s="1"/>
      <c r="BC3129" s="1"/>
    </row>
    <row r="3130" spans="11:55" x14ac:dyDescent="0.25">
      <c r="K3130" s="2"/>
      <c r="M3130" s="1"/>
      <c r="AU3130" s="1"/>
      <c r="BC3130" s="1"/>
    </row>
    <row r="3131" spans="11:55" x14ac:dyDescent="0.25">
      <c r="K3131" s="2"/>
      <c r="M3131" s="1"/>
      <c r="AA3131" s="3"/>
      <c r="AU3131" s="1"/>
      <c r="BC3131" s="1"/>
    </row>
    <row r="3132" spans="11:55" x14ac:dyDescent="0.25">
      <c r="K3132" s="2"/>
      <c r="M3132" s="1"/>
      <c r="V3132" s="4"/>
      <c r="AU3132" s="1"/>
      <c r="BC3132" s="1"/>
    </row>
    <row r="3133" spans="11:55" x14ac:dyDescent="0.25">
      <c r="K3133" s="2"/>
      <c r="M3133" s="1"/>
      <c r="AU3133" s="1"/>
      <c r="BC3133" s="1"/>
    </row>
    <row r="3134" spans="11:55" x14ac:dyDescent="0.25">
      <c r="K3134" s="2"/>
      <c r="M3134" s="1"/>
      <c r="AU3134" s="1"/>
      <c r="BC3134" s="1"/>
    </row>
    <row r="3135" spans="11:55" x14ac:dyDescent="0.25">
      <c r="K3135" s="2"/>
      <c r="M3135" s="1"/>
      <c r="AU3135" s="1"/>
      <c r="BC3135" s="1"/>
    </row>
    <row r="3136" spans="11:55" x14ac:dyDescent="0.25">
      <c r="K3136" s="2"/>
      <c r="M3136" s="1"/>
      <c r="AU3136" s="1"/>
      <c r="BC3136" s="1"/>
    </row>
    <row r="3137" spans="11:63" x14ac:dyDescent="0.25">
      <c r="K3137" s="2"/>
      <c r="M3137" s="1"/>
      <c r="AU3137" s="1"/>
      <c r="BC3137" s="1"/>
    </row>
    <row r="3138" spans="11:63" x14ac:dyDescent="0.25">
      <c r="K3138" s="2"/>
      <c r="M3138" s="1"/>
      <c r="AU3138" s="1"/>
      <c r="BC3138" s="1"/>
    </row>
    <row r="3139" spans="11:63" x14ac:dyDescent="0.25">
      <c r="K3139" s="2"/>
      <c r="M3139" s="1"/>
      <c r="AU3139" s="1"/>
      <c r="BC3139" s="1"/>
    </row>
    <row r="3140" spans="11:63" x14ac:dyDescent="0.25">
      <c r="K3140" s="2"/>
      <c r="M3140" s="1"/>
      <c r="AV3140" s="1"/>
      <c r="BC3140" s="1"/>
    </row>
    <row r="3141" spans="11:63" x14ac:dyDescent="0.25">
      <c r="K3141" s="2"/>
      <c r="M3141" s="1"/>
      <c r="AV3141" s="1"/>
      <c r="BC3141" s="1"/>
    </row>
    <row r="3142" spans="11:63" x14ac:dyDescent="0.25">
      <c r="K3142" s="2"/>
      <c r="M3142" s="1"/>
      <c r="AU3142" s="1"/>
      <c r="BC3142" s="1"/>
    </row>
    <row r="3143" spans="11:63" x14ac:dyDescent="0.25">
      <c r="K3143" s="2"/>
      <c r="M3143" s="1"/>
      <c r="AA3143" s="3"/>
      <c r="AU3143" s="1"/>
      <c r="BC3143" s="1"/>
    </row>
    <row r="3144" spans="11:63" x14ac:dyDescent="0.25">
      <c r="K3144" s="2"/>
      <c r="M3144" s="1"/>
      <c r="AV3144" s="1"/>
      <c r="BC3144" s="1"/>
    </row>
    <row r="3145" spans="11:63" x14ac:dyDescent="0.25">
      <c r="K3145" s="2"/>
      <c r="M3145" s="1"/>
      <c r="AU3145" s="1"/>
      <c r="BC3145" s="1"/>
      <c r="BK3145" s="5"/>
    </row>
    <row r="3146" spans="11:63" x14ac:dyDescent="0.25">
      <c r="K3146" s="2"/>
      <c r="BC3146" s="1"/>
    </row>
    <row r="3147" spans="11:63" x14ac:dyDescent="0.25">
      <c r="K3147" s="2"/>
      <c r="M3147" s="1"/>
      <c r="AA3147" s="3"/>
      <c r="AU3147" s="1"/>
      <c r="BC3147" s="1"/>
    </row>
    <row r="3148" spans="11:63" x14ac:dyDescent="0.25">
      <c r="K3148" s="2"/>
      <c r="M3148" s="1"/>
      <c r="AU3148" s="1"/>
      <c r="BC3148" s="1"/>
    </row>
    <row r="3149" spans="11:63" x14ac:dyDescent="0.25">
      <c r="K3149" s="2"/>
      <c r="M3149" s="1"/>
      <c r="AV3149" s="1"/>
      <c r="BC3149" s="1"/>
    </row>
    <row r="3150" spans="11:63" x14ac:dyDescent="0.25">
      <c r="K3150" s="2"/>
      <c r="M3150" s="1"/>
      <c r="AU3150" s="1"/>
      <c r="BC3150" s="1"/>
    </row>
    <row r="3151" spans="11:63" x14ac:dyDescent="0.25">
      <c r="K3151" s="2"/>
      <c r="M3151" s="1"/>
      <c r="AU3151" s="1"/>
      <c r="BC3151" s="1"/>
      <c r="BK3151" s="5"/>
    </row>
    <row r="3152" spans="11:63" x14ac:dyDescent="0.25">
      <c r="K3152" s="2"/>
      <c r="M3152" s="1"/>
      <c r="AU3152" s="1"/>
      <c r="BC3152" s="1"/>
    </row>
    <row r="3153" spans="11:55" x14ac:dyDescent="0.25">
      <c r="K3153" s="2"/>
      <c r="M3153" s="1"/>
      <c r="AU3153" s="1"/>
      <c r="BC3153" s="1"/>
    </row>
    <row r="3154" spans="11:55" x14ac:dyDescent="0.25">
      <c r="K3154" s="2"/>
      <c r="M3154" s="1"/>
      <c r="AU3154" s="1"/>
      <c r="BC3154" s="1"/>
    </row>
    <row r="3155" spans="11:55" x14ac:dyDescent="0.25">
      <c r="K3155" s="2"/>
      <c r="M3155" s="1"/>
      <c r="AU3155" s="1"/>
      <c r="BC3155" s="1"/>
    </row>
    <row r="3156" spans="11:55" x14ac:dyDescent="0.25">
      <c r="K3156" s="2"/>
      <c r="BC3156" s="1"/>
    </row>
    <row r="3157" spans="11:55" x14ac:dyDescent="0.25">
      <c r="K3157" s="2"/>
      <c r="M3157" s="1"/>
      <c r="AV3157" s="1"/>
      <c r="BC3157" s="1"/>
    </row>
    <row r="3158" spans="11:55" x14ac:dyDescent="0.25">
      <c r="K3158" s="2"/>
      <c r="M3158" s="1"/>
      <c r="AU3158" s="1"/>
      <c r="BC3158" s="1"/>
    </row>
    <row r="3159" spans="11:55" x14ac:dyDescent="0.25">
      <c r="K3159" s="2"/>
      <c r="M3159" s="1"/>
      <c r="AA3159" s="3"/>
      <c r="AU3159" s="1"/>
      <c r="BC3159" s="1"/>
    </row>
    <row r="3160" spans="11:55" x14ac:dyDescent="0.25">
      <c r="K3160" s="2"/>
      <c r="M3160" s="1"/>
      <c r="AU3160" s="1"/>
      <c r="BC3160" s="1"/>
    </row>
    <row r="3161" spans="11:55" x14ac:dyDescent="0.25">
      <c r="K3161" s="2"/>
      <c r="M3161" s="1"/>
      <c r="AU3161" s="1"/>
      <c r="BC3161" s="1"/>
    </row>
    <row r="3162" spans="11:55" x14ac:dyDescent="0.25">
      <c r="K3162" s="2"/>
      <c r="M3162" s="1"/>
      <c r="AU3162" s="1"/>
      <c r="BC3162" s="1"/>
    </row>
    <row r="3163" spans="11:55" x14ac:dyDescent="0.25">
      <c r="K3163" s="2"/>
      <c r="M3163" s="1"/>
      <c r="AU3163" s="1"/>
      <c r="BC3163" s="1"/>
    </row>
    <row r="3164" spans="11:55" x14ac:dyDescent="0.25">
      <c r="K3164" s="2"/>
      <c r="M3164" s="1"/>
      <c r="AU3164" s="1"/>
      <c r="BC3164" s="1"/>
    </row>
    <row r="3165" spans="11:55" x14ac:dyDescent="0.25">
      <c r="K3165" s="2"/>
      <c r="M3165" s="1"/>
      <c r="AU3165" s="1"/>
      <c r="BC3165" s="1"/>
    </row>
    <row r="3166" spans="11:55" x14ac:dyDescent="0.25">
      <c r="K3166" s="2"/>
      <c r="M3166" s="1"/>
      <c r="AU3166" s="1"/>
      <c r="BC3166" s="1"/>
    </row>
    <row r="3167" spans="11:55" x14ac:dyDescent="0.25">
      <c r="K3167" s="2"/>
      <c r="M3167" s="1"/>
      <c r="AU3167" s="1"/>
      <c r="BC3167" s="1"/>
    </row>
    <row r="3168" spans="11:55" x14ac:dyDescent="0.25">
      <c r="K3168" s="2"/>
      <c r="BC3168" s="1"/>
    </row>
    <row r="3169" spans="11:55" x14ac:dyDescent="0.25">
      <c r="K3169" s="2"/>
      <c r="BC3169" s="1"/>
    </row>
    <row r="3170" spans="11:55" x14ac:dyDescent="0.25">
      <c r="K3170" s="2"/>
      <c r="M3170" s="1"/>
      <c r="AU3170" s="1"/>
      <c r="BC3170" s="1"/>
    </row>
    <row r="3171" spans="11:55" x14ac:dyDescent="0.25">
      <c r="K3171" s="2"/>
      <c r="M3171" s="1"/>
      <c r="AU3171" s="1"/>
      <c r="BC3171" s="1"/>
    </row>
    <row r="3172" spans="11:55" x14ac:dyDescent="0.25">
      <c r="K3172" s="2"/>
      <c r="M3172" s="1"/>
      <c r="AU3172" s="1"/>
      <c r="BC3172" s="1"/>
    </row>
    <row r="3173" spans="11:55" x14ac:dyDescent="0.25">
      <c r="K3173" s="2"/>
      <c r="M3173" s="1"/>
      <c r="AU3173" s="1"/>
      <c r="BC3173" s="1"/>
    </row>
    <row r="3174" spans="11:55" x14ac:dyDescent="0.25">
      <c r="K3174" s="2"/>
      <c r="M3174" s="1"/>
      <c r="AU3174" s="1"/>
      <c r="BC3174" s="1"/>
    </row>
    <row r="3175" spans="11:55" x14ac:dyDescent="0.25">
      <c r="K3175" s="2"/>
      <c r="M3175" s="1"/>
      <c r="AV3175" s="1"/>
      <c r="BC3175" s="1"/>
    </row>
    <row r="3176" spans="11:55" x14ac:dyDescent="0.25">
      <c r="K3176" s="2"/>
      <c r="M3176" s="1"/>
      <c r="AU3176" s="1"/>
      <c r="BC3176" s="1"/>
    </row>
    <row r="3177" spans="11:55" x14ac:dyDescent="0.25">
      <c r="K3177" s="2"/>
      <c r="M3177" s="1"/>
      <c r="AU3177" s="1"/>
      <c r="BC3177" s="1"/>
    </row>
    <row r="3178" spans="11:55" x14ac:dyDescent="0.25">
      <c r="K3178" s="2"/>
      <c r="M3178" s="1"/>
      <c r="AA3178" s="3"/>
      <c r="AU3178" s="1"/>
      <c r="BC3178" s="1"/>
    </row>
    <row r="3179" spans="11:55" x14ac:dyDescent="0.25">
      <c r="K3179" s="2"/>
      <c r="M3179" s="1"/>
      <c r="AU3179" s="1"/>
      <c r="BC3179" s="1"/>
    </row>
    <row r="3180" spans="11:55" x14ac:dyDescent="0.25">
      <c r="K3180" s="2"/>
      <c r="M3180" s="1"/>
      <c r="AU3180" s="1"/>
      <c r="BC3180" s="1"/>
    </row>
    <row r="3181" spans="11:55" x14ac:dyDescent="0.25">
      <c r="K3181" s="2"/>
      <c r="M3181" s="1"/>
      <c r="AU3181" s="1"/>
      <c r="BC3181" s="1"/>
    </row>
    <row r="3182" spans="11:55" x14ac:dyDescent="0.25">
      <c r="K3182" s="2"/>
      <c r="M3182" s="1"/>
      <c r="AU3182" s="1"/>
      <c r="BC3182" s="1"/>
    </row>
    <row r="3183" spans="11:55" x14ac:dyDescent="0.25">
      <c r="K3183" s="2"/>
      <c r="M3183" s="1"/>
      <c r="AU3183" s="1"/>
      <c r="BC3183" s="1"/>
    </row>
    <row r="3184" spans="11:55" x14ac:dyDescent="0.25">
      <c r="K3184" s="2"/>
      <c r="M3184" s="1"/>
      <c r="AU3184" s="1"/>
      <c r="BC3184" s="1"/>
    </row>
    <row r="3185" spans="11:55" x14ac:dyDescent="0.25">
      <c r="K3185" s="2"/>
      <c r="M3185" s="1"/>
      <c r="AV3185" s="1"/>
      <c r="BC3185" s="1"/>
    </row>
    <row r="3186" spans="11:55" x14ac:dyDescent="0.25">
      <c r="K3186" s="2"/>
      <c r="M3186" s="1"/>
      <c r="AU3186" s="1"/>
      <c r="BC3186" s="1"/>
    </row>
    <row r="3187" spans="11:55" x14ac:dyDescent="0.25">
      <c r="K3187" s="2"/>
      <c r="M3187" s="1"/>
      <c r="AU3187" s="1"/>
      <c r="BC3187" s="1"/>
    </row>
    <row r="3188" spans="11:55" x14ac:dyDescent="0.25">
      <c r="K3188" s="2"/>
      <c r="M3188" s="1"/>
      <c r="AU3188" s="1"/>
      <c r="BC3188" s="1"/>
    </row>
    <row r="3189" spans="11:55" x14ac:dyDescent="0.25">
      <c r="K3189" s="2"/>
      <c r="M3189" s="1"/>
      <c r="AU3189" s="1"/>
      <c r="BC3189" s="1"/>
    </row>
    <row r="3190" spans="11:55" x14ac:dyDescent="0.25">
      <c r="K3190" s="2"/>
      <c r="M3190" s="1"/>
      <c r="AV3190" s="1"/>
      <c r="BC3190" s="1"/>
    </row>
    <row r="3191" spans="11:55" x14ac:dyDescent="0.25">
      <c r="K3191" s="2"/>
      <c r="M3191" s="1"/>
      <c r="AU3191" s="1"/>
      <c r="BC3191" s="1"/>
    </row>
    <row r="3192" spans="11:55" x14ac:dyDescent="0.25">
      <c r="K3192" s="2"/>
      <c r="M3192" s="1"/>
      <c r="AU3192" s="1"/>
      <c r="BC3192" s="1"/>
    </row>
    <row r="3193" spans="11:55" x14ac:dyDescent="0.25">
      <c r="K3193" s="2"/>
      <c r="M3193" s="1"/>
      <c r="AU3193" s="1"/>
      <c r="BC3193" s="1"/>
    </row>
    <row r="3194" spans="11:55" x14ac:dyDescent="0.25">
      <c r="K3194" s="2"/>
      <c r="M3194" s="1"/>
      <c r="AU3194" s="1"/>
      <c r="BC3194" s="1"/>
    </row>
    <row r="3195" spans="11:55" x14ac:dyDescent="0.25">
      <c r="K3195" s="2"/>
      <c r="M3195" s="1"/>
      <c r="AU3195" s="1"/>
      <c r="BC3195" s="1"/>
    </row>
    <row r="3196" spans="11:55" x14ac:dyDescent="0.25">
      <c r="K3196" s="2"/>
      <c r="M3196" s="1"/>
      <c r="AU3196" s="1"/>
      <c r="BC3196" s="1"/>
    </row>
    <row r="3197" spans="11:55" x14ac:dyDescent="0.25">
      <c r="K3197" s="2"/>
      <c r="M3197" s="1"/>
      <c r="AU3197" s="1"/>
      <c r="BC3197" s="1"/>
    </row>
    <row r="3198" spans="11:55" x14ac:dyDescent="0.25">
      <c r="K3198" s="2"/>
      <c r="M3198" s="1"/>
      <c r="AU3198" s="1"/>
      <c r="BC3198" s="1"/>
    </row>
    <row r="3199" spans="11:55" x14ac:dyDescent="0.25">
      <c r="K3199" s="2"/>
      <c r="M3199" s="1"/>
      <c r="AU3199" s="1"/>
      <c r="BC3199" s="1"/>
    </row>
    <row r="3200" spans="11:55" x14ac:dyDescent="0.25">
      <c r="K3200" s="2"/>
      <c r="M3200" s="1"/>
      <c r="AA3200" s="3"/>
      <c r="AU3200" s="1"/>
      <c r="BC3200" s="1"/>
    </row>
    <row r="3201" spans="11:63" x14ac:dyDescent="0.25">
      <c r="K3201" s="2"/>
      <c r="M3201" s="1"/>
      <c r="AU3201" s="1"/>
      <c r="BC3201" s="1"/>
    </row>
    <row r="3202" spans="11:63" x14ac:dyDescent="0.25">
      <c r="K3202" s="2"/>
      <c r="M3202" s="1"/>
      <c r="AU3202" s="1"/>
      <c r="BC3202" s="1"/>
    </row>
    <row r="3203" spans="11:63" x14ac:dyDescent="0.25">
      <c r="K3203" s="2"/>
      <c r="M3203" s="1"/>
      <c r="AU3203" s="1"/>
      <c r="BC3203" s="1"/>
    </row>
    <row r="3204" spans="11:63" x14ac:dyDescent="0.25">
      <c r="K3204" s="2"/>
      <c r="M3204" s="1"/>
      <c r="AU3204" s="1"/>
      <c r="BC3204" s="1"/>
    </row>
    <row r="3205" spans="11:63" x14ac:dyDescent="0.25">
      <c r="K3205" s="2"/>
      <c r="M3205" s="1"/>
      <c r="AV3205" s="1"/>
      <c r="BC3205" s="1"/>
    </row>
    <row r="3206" spans="11:63" x14ac:dyDescent="0.25">
      <c r="K3206" s="2"/>
      <c r="BC3206" s="1"/>
    </row>
    <row r="3207" spans="11:63" x14ac:dyDescent="0.25">
      <c r="K3207" s="2"/>
      <c r="M3207" s="1"/>
      <c r="BC3207" s="1"/>
    </row>
    <row r="3208" spans="11:63" x14ac:dyDescent="0.25">
      <c r="K3208" s="2"/>
      <c r="M3208" s="1"/>
      <c r="AU3208" s="1"/>
      <c r="BC3208" s="1"/>
    </row>
    <row r="3209" spans="11:63" x14ac:dyDescent="0.25">
      <c r="K3209" s="2"/>
      <c r="M3209" s="1"/>
      <c r="AU3209" s="1"/>
      <c r="BC3209" s="1"/>
    </row>
    <row r="3210" spans="11:63" x14ac:dyDescent="0.25">
      <c r="K3210" s="2"/>
      <c r="M3210" s="1"/>
      <c r="AU3210" s="1"/>
      <c r="BC3210" s="1"/>
    </row>
    <row r="3211" spans="11:63" x14ac:dyDescent="0.25">
      <c r="K3211" s="2"/>
      <c r="M3211" s="1"/>
      <c r="AV3211" s="1"/>
      <c r="BC3211" s="1"/>
    </row>
    <row r="3212" spans="11:63" x14ac:dyDescent="0.25">
      <c r="K3212" s="2"/>
      <c r="M3212" s="1"/>
      <c r="AV3212" s="1"/>
      <c r="BC3212" s="1"/>
    </row>
    <row r="3213" spans="11:63" x14ac:dyDescent="0.25">
      <c r="K3213" s="2"/>
      <c r="M3213" s="1"/>
      <c r="AV3213" s="1"/>
      <c r="BC3213" s="1"/>
    </row>
    <row r="3214" spans="11:63" x14ac:dyDescent="0.25">
      <c r="K3214" s="2"/>
      <c r="M3214" s="1"/>
      <c r="AU3214" s="1"/>
      <c r="BC3214" s="1"/>
      <c r="BK3214" s="1"/>
    </row>
    <row r="3215" spans="11:63" x14ac:dyDescent="0.25">
      <c r="K3215" s="2"/>
      <c r="M3215" s="1"/>
      <c r="AU3215" s="1"/>
      <c r="BC3215" s="1"/>
      <c r="BK3215" s="5"/>
    </row>
    <row r="3216" spans="11:63" x14ac:dyDescent="0.25">
      <c r="K3216" s="2"/>
      <c r="M3216" s="1"/>
      <c r="AU3216" s="1"/>
      <c r="BC3216" s="1"/>
    </row>
    <row r="3217" spans="11:63" x14ac:dyDescent="0.25">
      <c r="K3217" s="2"/>
      <c r="M3217" s="1"/>
      <c r="AU3217" s="1"/>
      <c r="BC3217" s="1"/>
    </row>
    <row r="3218" spans="11:63" x14ac:dyDescent="0.25">
      <c r="K3218" s="2"/>
      <c r="M3218" s="1"/>
      <c r="AU3218" s="1"/>
      <c r="BC3218" s="1"/>
      <c r="BK3218" s="5"/>
    </row>
    <row r="3219" spans="11:63" x14ac:dyDescent="0.25">
      <c r="K3219" s="2"/>
      <c r="M3219" s="1"/>
      <c r="AV3219" s="1"/>
      <c r="BC3219" s="1"/>
    </row>
    <row r="3220" spans="11:63" x14ac:dyDescent="0.25">
      <c r="K3220" s="2"/>
      <c r="M3220" s="1"/>
      <c r="AU3220" s="1"/>
      <c r="BC3220" s="1"/>
    </row>
    <row r="3221" spans="11:63" x14ac:dyDescent="0.25">
      <c r="K3221" s="2"/>
      <c r="M3221" s="1"/>
      <c r="AU3221" s="1"/>
      <c r="BC3221" s="1"/>
    </row>
    <row r="3222" spans="11:63" x14ac:dyDescent="0.25">
      <c r="K3222" s="2"/>
      <c r="M3222" s="1"/>
      <c r="AU3222" s="1"/>
      <c r="BC3222" s="1"/>
    </row>
    <row r="3223" spans="11:63" x14ac:dyDescent="0.25">
      <c r="K3223" s="2"/>
      <c r="M3223" s="1"/>
      <c r="AU3223" s="1"/>
      <c r="BC3223" s="1"/>
    </row>
    <row r="3224" spans="11:63" x14ac:dyDescent="0.25">
      <c r="K3224" s="2"/>
      <c r="M3224" s="1"/>
      <c r="AU3224" s="1"/>
      <c r="BC3224" s="1"/>
    </row>
    <row r="3225" spans="11:63" x14ac:dyDescent="0.25">
      <c r="K3225" s="2"/>
      <c r="M3225" s="1"/>
      <c r="AU3225" s="1"/>
      <c r="BC3225" s="1"/>
    </row>
    <row r="3226" spans="11:63" x14ac:dyDescent="0.25">
      <c r="K3226" s="2"/>
      <c r="M3226" s="1"/>
      <c r="AU3226" s="1"/>
      <c r="BC3226" s="1"/>
    </row>
    <row r="3227" spans="11:63" x14ac:dyDescent="0.25">
      <c r="K3227" s="2"/>
      <c r="M3227" s="1"/>
      <c r="AU3227" s="1"/>
      <c r="BC3227" s="1"/>
    </row>
    <row r="3228" spans="11:63" x14ac:dyDescent="0.25">
      <c r="K3228" s="2"/>
      <c r="M3228" s="1"/>
      <c r="AV3228" s="1"/>
      <c r="BC3228" s="1"/>
    </row>
    <row r="3229" spans="11:63" x14ac:dyDescent="0.25">
      <c r="K3229" s="2"/>
      <c r="M3229" s="1"/>
      <c r="AU3229" s="1"/>
      <c r="BC3229" s="1"/>
    </row>
    <row r="3230" spans="11:63" x14ac:dyDescent="0.25">
      <c r="K3230" s="2"/>
      <c r="M3230" s="1"/>
      <c r="BC3230" s="1"/>
    </row>
    <row r="3231" spans="11:63" x14ac:dyDescent="0.25">
      <c r="K3231" s="2"/>
      <c r="M3231" s="1"/>
      <c r="AU3231" s="1"/>
      <c r="BC3231" s="1"/>
    </row>
    <row r="3232" spans="11:63" x14ac:dyDescent="0.25">
      <c r="K3232" s="2"/>
      <c r="M3232" s="1"/>
      <c r="AU3232" s="1"/>
      <c r="BC3232" s="1"/>
    </row>
    <row r="3233" spans="11:55" x14ac:dyDescent="0.25">
      <c r="K3233" s="2"/>
      <c r="M3233" s="1"/>
      <c r="AU3233" s="1"/>
      <c r="BC3233" s="1"/>
    </row>
    <row r="3234" spans="11:55" x14ac:dyDescent="0.25">
      <c r="K3234" s="2"/>
      <c r="M3234" s="1"/>
      <c r="AU3234" s="1"/>
      <c r="BC3234" s="1"/>
    </row>
    <row r="3235" spans="11:55" x14ac:dyDescent="0.25">
      <c r="K3235" s="2"/>
      <c r="M3235" s="1"/>
      <c r="AA3235" s="3"/>
      <c r="AU3235" s="1"/>
      <c r="BC3235" s="1"/>
    </row>
    <row r="3236" spans="11:55" x14ac:dyDescent="0.25">
      <c r="K3236" s="2"/>
      <c r="M3236" s="1"/>
      <c r="AU3236" s="1"/>
      <c r="BC3236" s="1"/>
    </row>
    <row r="3237" spans="11:55" x14ac:dyDescent="0.25">
      <c r="K3237" s="2"/>
      <c r="M3237" s="1"/>
      <c r="AU3237" s="1"/>
      <c r="BC3237" s="1"/>
    </row>
    <row r="3238" spans="11:55" x14ac:dyDescent="0.25">
      <c r="K3238" s="2"/>
      <c r="M3238" s="1"/>
      <c r="AU3238" s="1"/>
      <c r="BC3238" s="1"/>
    </row>
    <row r="3239" spans="11:55" x14ac:dyDescent="0.25">
      <c r="K3239" s="2"/>
      <c r="M3239" s="1"/>
      <c r="AU3239" s="1"/>
      <c r="BC3239" s="1"/>
    </row>
    <row r="3240" spans="11:55" x14ac:dyDescent="0.25">
      <c r="K3240" s="2"/>
      <c r="M3240" s="1"/>
      <c r="AU3240" s="1"/>
      <c r="BC3240" s="1"/>
    </row>
    <row r="3241" spans="11:55" x14ac:dyDescent="0.25">
      <c r="K3241" s="2"/>
      <c r="M3241" s="1"/>
      <c r="AV3241" s="1"/>
      <c r="BC3241" s="1"/>
    </row>
    <row r="3242" spans="11:55" x14ac:dyDescent="0.25">
      <c r="K3242" s="2"/>
      <c r="M3242" s="1"/>
      <c r="AU3242" s="1"/>
      <c r="BC3242" s="1"/>
    </row>
    <row r="3243" spans="11:55" x14ac:dyDescent="0.25">
      <c r="K3243" s="2"/>
      <c r="M3243" s="1"/>
      <c r="BC3243" s="1"/>
    </row>
    <row r="3244" spans="11:55" x14ac:dyDescent="0.25">
      <c r="K3244" s="2"/>
      <c r="M3244" s="1"/>
      <c r="AV3244" s="1"/>
      <c r="BC3244" s="1"/>
    </row>
    <row r="3245" spans="11:55" x14ac:dyDescent="0.25">
      <c r="K3245" s="2"/>
      <c r="M3245" s="1"/>
      <c r="AU3245" s="1"/>
      <c r="BC3245" s="1"/>
    </row>
    <row r="3246" spans="11:55" x14ac:dyDescent="0.25">
      <c r="K3246" s="2"/>
      <c r="M3246" s="1"/>
      <c r="AU3246" s="1"/>
      <c r="BC3246" s="1"/>
    </row>
    <row r="3247" spans="11:55" x14ac:dyDescent="0.25">
      <c r="K3247" s="2"/>
      <c r="M3247" s="1"/>
      <c r="AV3247" s="1"/>
      <c r="BC3247" s="1"/>
    </row>
    <row r="3248" spans="11:55" x14ac:dyDescent="0.25">
      <c r="K3248" s="2"/>
      <c r="M3248" s="1"/>
      <c r="AU3248" s="1"/>
      <c r="BC3248" s="1"/>
    </row>
    <row r="3249" spans="11:55" x14ac:dyDescent="0.25">
      <c r="K3249" s="2"/>
      <c r="M3249" s="1"/>
      <c r="AU3249" s="1"/>
      <c r="BC3249" s="1"/>
    </row>
    <row r="3250" spans="11:55" x14ac:dyDescent="0.25">
      <c r="K3250" s="2"/>
      <c r="M3250" s="1"/>
      <c r="AV3250" s="1"/>
      <c r="BC3250" s="1"/>
    </row>
    <row r="3251" spans="11:55" x14ac:dyDescent="0.25">
      <c r="K3251" s="2"/>
      <c r="M3251" s="1"/>
      <c r="AU3251" s="1"/>
      <c r="BC3251" s="1"/>
    </row>
    <row r="3252" spans="11:55" x14ac:dyDescent="0.25">
      <c r="K3252" s="2"/>
      <c r="M3252" s="1"/>
      <c r="AV3252" s="1"/>
      <c r="BC3252" s="1"/>
    </row>
    <row r="3253" spans="11:55" x14ac:dyDescent="0.25">
      <c r="K3253" s="2"/>
      <c r="M3253" s="1"/>
      <c r="AU3253" s="1"/>
      <c r="BC3253" s="1"/>
    </row>
    <row r="3254" spans="11:55" x14ac:dyDescent="0.25">
      <c r="K3254" s="2"/>
      <c r="M3254" s="1"/>
      <c r="AU3254" s="1"/>
      <c r="BC3254" s="1"/>
    </row>
    <row r="3255" spans="11:55" x14ac:dyDescent="0.25">
      <c r="K3255" s="2"/>
      <c r="M3255" s="1"/>
      <c r="AA3255" s="3"/>
      <c r="AU3255" s="1"/>
      <c r="BC3255" s="1"/>
    </row>
    <row r="3256" spans="11:55" x14ac:dyDescent="0.25">
      <c r="K3256" s="2"/>
      <c r="M3256" s="1"/>
      <c r="AV3256" s="1"/>
      <c r="BC3256" s="1"/>
    </row>
    <row r="3257" spans="11:55" x14ac:dyDescent="0.25">
      <c r="K3257" s="2"/>
      <c r="M3257" s="1"/>
      <c r="AV3257" s="1"/>
      <c r="BC3257" s="1"/>
    </row>
    <row r="3258" spans="11:55" x14ac:dyDescent="0.25">
      <c r="K3258" s="2"/>
      <c r="M3258" s="1"/>
      <c r="AA3258" s="3"/>
      <c r="AU3258" s="1"/>
      <c r="BC3258" s="1"/>
    </row>
    <row r="3259" spans="11:55" x14ac:dyDescent="0.25">
      <c r="K3259" s="2"/>
      <c r="M3259" s="1"/>
      <c r="AA3259" s="3"/>
      <c r="AU3259" s="1"/>
      <c r="BC3259" s="1"/>
    </row>
    <row r="3260" spans="11:55" x14ac:dyDescent="0.25">
      <c r="K3260" s="2"/>
      <c r="M3260" s="1"/>
      <c r="AU3260" s="1"/>
      <c r="BC3260" s="1"/>
    </row>
    <row r="3261" spans="11:55" x14ac:dyDescent="0.25">
      <c r="K3261" s="2"/>
      <c r="M3261" s="1"/>
      <c r="AU3261" s="1"/>
      <c r="BC3261" s="1"/>
    </row>
    <row r="3262" spans="11:55" x14ac:dyDescent="0.25">
      <c r="K3262" s="2"/>
      <c r="M3262" s="1"/>
      <c r="AU3262" s="1"/>
      <c r="BC3262" s="1"/>
    </row>
    <row r="3263" spans="11:55" x14ac:dyDescent="0.25">
      <c r="K3263" s="2"/>
      <c r="M3263" s="1"/>
      <c r="BC3263" s="1"/>
    </row>
    <row r="3264" spans="11:55" x14ac:dyDescent="0.25">
      <c r="K3264" s="2"/>
      <c r="M3264" s="1"/>
      <c r="AU3264" s="1"/>
      <c r="BC3264" s="1"/>
    </row>
    <row r="3265" spans="11:55" x14ac:dyDescent="0.25">
      <c r="K3265" s="2"/>
      <c r="M3265" s="1"/>
      <c r="AU3265" s="1"/>
      <c r="BC3265" s="1"/>
    </row>
    <row r="3266" spans="11:55" x14ac:dyDescent="0.25">
      <c r="K3266" s="2"/>
      <c r="M3266" s="1"/>
      <c r="AU3266" s="1"/>
      <c r="BC3266" s="1"/>
    </row>
    <row r="3267" spans="11:55" x14ac:dyDescent="0.25">
      <c r="K3267" s="2"/>
      <c r="M3267" s="1"/>
      <c r="AU3267" s="1"/>
      <c r="BC3267" s="1"/>
    </row>
    <row r="3268" spans="11:55" x14ac:dyDescent="0.25">
      <c r="K3268" s="2"/>
      <c r="M3268" s="1"/>
      <c r="AU3268" s="1"/>
      <c r="BC3268" s="1"/>
    </row>
    <row r="3269" spans="11:55" x14ac:dyDescent="0.25">
      <c r="K3269" s="2"/>
      <c r="M3269" s="1"/>
      <c r="AU3269" s="1"/>
      <c r="BC3269" s="1"/>
    </row>
    <row r="3270" spans="11:55" x14ac:dyDescent="0.25">
      <c r="K3270" s="2"/>
      <c r="M3270" s="1"/>
      <c r="AU3270" s="1"/>
      <c r="BC3270" s="1"/>
    </row>
    <row r="3271" spans="11:55" x14ac:dyDescent="0.25">
      <c r="K3271" s="2"/>
      <c r="M3271" s="1"/>
      <c r="AV3271" s="1"/>
      <c r="BC3271" s="1"/>
    </row>
    <row r="3272" spans="11:55" x14ac:dyDescent="0.25">
      <c r="K3272" s="2"/>
      <c r="M3272" s="1"/>
      <c r="AU3272" s="1"/>
      <c r="BC3272" s="1"/>
    </row>
    <row r="3273" spans="11:55" x14ac:dyDescent="0.25">
      <c r="K3273" s="2"/>
      <c r="M3273" s="1"/>
      <c r="AU3273" s="1"/>
      <c r="BC3273" s="1"/>
    </row>
    <row r="3274" spans="11:55" x14ac:dyDescent="0.25">
      <c r="K3274" s="2"/>
      <c r="M3274" s="1"/>
      <c r="AU3274" s="1"/>
      <c r="BC3274" s="1"/>
    </row>
    <row r="3275" spans="11:55" x14ac:dyDescent="0.25">
      <c r="K3275" s="2"/>
      <c r="M3275" s="1"/>
      <c r="AU3275" s="1"/>
      <c r="BC3275" s="1"/>
    </row>
    <row r="3276" spans="11:55" x14ac:dyDescent="0.25">
      <c r="K3276" s="2"/>
      <c r="M3276" s="1"/>
      <c r="AU3276" s="1"/>
      <c r="BC3276" s="1"/>
    </row>
    <row r="3277" spans="11:55" x14ac:dyDescent="0.25">
      <c r="K3277" s="2"/>
      <c r="M3277" s="1"/>
      <c r="AU3277" s="1"/>
      <c r="BC3277" s="1"/>
    </row>
    <row r="3278" spans="11:55" x14ac:dyDescent="0.25">
      <c r="K3278" s="2"/>
      <c r="M3278" s="1"/>
      <c r="AU3278" s="1"/>
      <c r="BC3278" s="1"/>
    </row>
    <row r="3279" spans="11:55" x14ac:dyDescent="0.25">
      <c r="K3279" s="2"/>
      <c r="M3279" s="1"/>
      <c r="AU3279" s="1"/>
      <c r="BC3279" s="1"/>
    </row>
    <row r="3280" spans="11:55" x14ac:dyDescent="0.25">
      <c r="K3280" s="2"/>
      <c r="M3280" s="1"/>
      <c r="AU3280" s="1"/>
      <c r="BC3280" s="1"/>
    </row>
    <row r="3281" spans="11:55" x14ac:dyDescent="0.25">
      <c r="K3281" s="2"/>
      <c r="M3281" s="1"/>
      <c r="AU3281" s="1"/>
      <c r="BC3281" s="1"/>
    </row>
    <row r="3282" spans="11:55" x14ac:dyDescent="0.25">
      <c r="K3282" s="2"/>
      <c r="M3282" s="1"/>
      <c r="AU3282" s="1"/>
      <c r="BC3282" s="1"/>
    </row>
    <row r="3283" spans="11:55" x14ac:dyDescent="0.25">
      <c r="K3283" s="2"/>
      <c r="M3283" s="1"/>
      <c r="AU3283" s="1"/>
      <c r="BC3283" s="1"/>
    </row>
    <row r="3284" spans="11:55" x14ac:dyDescent="0.25">
      <c r="K3284" s="2"/>
      <c r="M3284" s="1"/>
      <c r="AU3284" s="1"/>
      <c r="BC3284" s="1"/>
    </row>
    <row r="3285" spans="11:55" x14ac:dyDescent="0.25">
      <c r="K3285" s="2"/>
      <c r="M3285" s="1"/>
      <c r="AU3285" s="1"/>
      <c r="BC3285" s="1"/>
    </row>
    <row r="3286" spans="11:55" x14ac:dyDescent="0.25">
      <c r="K3286" s="2"/>
      <c r="BC3286" s="1"/>
    </row>
    <row r="3287" spans="11:55" x14ac:dyDescent="0.25">
      <c r="K3287" s="2"/>
      <c r="M3287" s="1"/>
      <c r="AU3287" s="1"/>
      <c r="BC3287" s="1"/>
    </row>
    <row r="3288" spans="11:55" x14ac:dyDescent="0.25">
      <c r="K3288" s="2"/>
      <c r="M3288" s="1"/>
      <c r="AU3288" s="1"/>
      <c r="BC3288" s="1"/>
    </row>
    <row r="3289" spans="11:55" x14ac:dyDescent="0.25">
      <c r="K3289" s="2"/>
      <c r="M3289" s="1"/>
      <c r="AU3289" s="1"/>
      <c r="BC3289" s="1"/>
    </row>
    <row r="3290" spans="11:55" x14ac:dyDescent="0.25">
      <c r="K3290" s="2"/>
      <c r="M3290" s="1"/>
      <c r="AU3290" s="1"/>
      <c r="BC3290" s="1"/>
    </row>
    <row r="3291" spans="11:55" x14ac:dyDescent="0.25">
      <c r="K3291" s="2"/>
      <c r="M3291" s="1"/>
      <c r="AU3291" s="1"/>
      <c r="BC3291" s="1"/>
    </row>
    <row r="3292" spans="11:55" x14ac:dyDescent="0.25">
      <c r="K3292" s="2"/>
      <c r="M3292" s="1"/>
      <c r="AU3292" s="1"/>
      <c r="BC3292" s="1"/>
    </row>
    <row r="3293" spans="11:55" x14ac:dyDescent="0.25">
      <c r="K3293" s="2"/>
      <c r="M3293" s="1"/>
      <c r="AU3293" s="1"/>
      <c r="BC3293" s="1"/>
    </row>
    <row r="3294" spans="11:55" x14ac:dyDescent="0.25">
      <c r="K3294" s="2"/>
      <c r="M3294" s="1"/>
      <c r="BC3294" s="1"/>
    </row>
    <row r="3295" spans="11:55" x14ac:dyDescent="0.25">
      <c r="K3295" s="2"/>
      <c r="M3295" s="1"/>
      <c r="AU3295" s="1"/>
      <c r="BC3295" s="1"/>
    </row>
    <row r="3296" spans="11:55" x14ac:dyDescent="0.25">
      <c r="K3296" s="2"/>
      <c r="M3296" s="1"/>
      <c r="AU3296" s="1"/>
      <c r="BC3296" s="1"/>
    </row>
    <row r="3297" spans="11:55" x14ac:dyDescent="0.25">
      <c r="K3297" s="2"/>
      <c r="M3297" s="1"/>
      <c r="AU3297" s="1"/>
      <c r="BC3297" s="1"/>
    </row>
    <row r="3298" spans="11:55" x14ac:dyDescent="0.25">
      <c r="K3298" s="2"/>
      <c r="M3298" s="1"/>
      <c r="AU3298" s="1"/>
      <c r="BC3298" s="1"/>
    </row>
    <row r="3299" spans="11:55" x14ac:dyDescent="0.25">
      <c r="K3299" s="2"/>
      <c r="M3299" s="1"/>
      <c r="AU3299" s="1"/>
      <c r="BC3299" s="1"/>
    </row>
    <row r="3300" spans="11:55" x14ac:dyDescent="0.25">
      <c r="K3300" s="2"/>
      <c r="M3300" s="1"/>
      <c r="AU3300" s="1"/>
      <c r="BC3300" s="1"/>
    </row>
    <row r="3301" spans="11:55" x14ac:dyDescent="0.25">
      <c r="K3301" s="2"/>
      <c r="M3301" s="1"/>
      <c r="AU3301" s="1"/>
      <c r="BC3301" s="1"/>
    </row>
    <row r="3302" spans="11:55" x14ac:dyDescent="0.25">
      <c r="K3302" s="2"/>
      <c r="M3302" s="1"/>
      <c r="AA3302" s="3"/>
      <c r="AU3302" s="1"/>
      <c r="BC3302" s="1"/>
    </row>
    <row r="3303" spans="11:55" x14ac:dyDescent="0.25">
      <c r="K3303" s="2"/>
      <c r="M3303" s="1"/>
      <c r="AU3303" s="1"/>
      <c r="BC3303" s="1"/>
    </row>
    <row r="3304" spans="11:55" x14ac:dyDescent="0.25">
      <c r="K3304" s="2"/>
      <c r="M3304" s="1"/>
      <c r="AU3304" s="1"/>
      <c r="BC3304" s="1"/>
    </row>
    <row r="3305" spans="11:55" x14ac:dyDescent="0.25">
      <c r="K3305" s="2"/>
      <c r="M3305" s="1"/>
      <c r="AU3305" s="1"/>
      <c r="BC3305" s="1"/>
    </row>
    <row r="3306" spans="11:55" x14ac:dyDescent="0.25">
      <c r="K3306" s="2"/>
      <c r="M3306" s="1"/>
      <c r="AA3306" s="3"/>
      <c r="AU3306" s="1"/>
      <c r="BC3306" s="1"/>
    </row>
    <row r="3307" spans="11:55" x14ac:dyDescent="0.25">
      <c r="K3307" s="2"/>
      <c r="M3307" s="1"/>
      <c r="AU3307" s="1"/>
      <c r="BC3307" s="1"/>
    </row>
    <row r="3308" spans="11:55" x14ac:dyDescent="0.25">
      <c r="K3308" s="2"/>
      <c r="M3308" s="1"/>
      <c r="AU3308" s="1"/>
      <c r="BC3308" s="1"/>
    </row>
    <row r="3309" spans="11:55" x14ac:dyDescent="0.25">
      <c r="K3309" s="2"/>
      <c r="M3309" s="1"/>
      <c r="AV3309" s="1"/>
      <c r="BC3309" s="1"/>
    </row>
    <row r="3310" spans="11:55" x14ac:dyDescent="0.25">
      <c r="K3310" s="2"/>
      <c r="M3310" s="1"/>
      <c r="AU3310" s="1"/>
      <c r="BC3310" s="1"/>
    </row>
    <row r="3311" spans="11:55" x14ac:dyDescent="0.25">
      <c r="K3311" s="2"/>
      <c r="M3311" s="1"/>
      <c r="AU3311" s="1"/>
      <c r="BC3311" s="1"/>
    </row>
    <row r="3312" spans="11:55" x14ac:dyDescent="0.25">
      <c r="K3312" s="2"/>
      <c r="M3312" s="1"/>
      <c r="AU3312" s="1"/>
      <c r="BC3312" s="1"/>
    </row>
    <row r="3313" spans="11:63" x14ac:dyDescent="0.25">
      <c r="K3313" s="2"/>
      <c r="M3313" s="1"/>
      <c r="AA3313" s="3"/>
      <c r="AU3313" s="1"/>
      <c r="BC3313" s="1"/>
    </row>
    <row r="3314" spans="11:63" x14ac:dyDescent="0.25">
      <c r="K3314" s="2"/>
      <c r="M3314" s="1"/>
      <c r="AU3314" s="1"/>
      <c r="BC3314" s="1"/>
    </row>
    <row r="3315" spans="11:63" x14ac:dyDescent="0.25">
      <c r="K3315" s="2"/>
      <c r="M3315" s="1"/>
      <c r="AU3315" s="1"/>
      <c r="BC3315" s="1"/>
    </row>
    <row r="3316" spans="11:63" x14ac:dyDescent="0.25">
      <c r="K3316" s="2"/>
      <c r="M3316" s="1"/>
      <c r="AU3316" s="1"/>
      <c r="BC3316" s="1"/>
    </row>
    <row r="3317" spans="11:63" x14ac:dyDescent="0.25">
      <c r="K3317" s="2"/>
      <c r="M3317" s="1"/>
      <c r="AU3317" s="1"/>
      <c r="BC3317" s="1"/>
    </row>
    <row r="3318" spans="11:63" x14ac:dyDescent="0.25">
      <c r="K3318" s="2"/>
      <c r="M3318" s="1"/>
      <c r="BC3318" s="1"/>
    </row>
    <row r="3319" spans="11:63" x14ac:dyDescent="0.25">
      <c r="K3319" s="2"/>
      <c r="M3319" s="1"/>
      <c r="AU3319" s="1"/>
      <c r="BC3319" s="1"/>
    </row>
    <row r="3320" spans="11:63" x14ac:dyDescent="0.25">
      <c r="K3320" s="2"/>
      <c r="M3320" s="1"/>
      <c r="AU3320" s="1"/>
      <c r="BC3320" s="1"/>
    </row>
    <row r="3321" spans="11:63" x14ac:dyDescent="0.25">
      <c r="K3321" s="2"/>
      <c r="M3321" s="1"/>
      <c r="AV3321" s="1"/>
      <c r="BC3321" s="1"/>
    </row>
    <row r="3322" spans="11:63" x14ac:dyDescent="0.25">
      <c r="K3322" s="2"/>
      <c r="M3322" s="1"/>
      <c r="AU3322" s="1"/>
      <c r="BC3322" s="1"/>
      <c r="BK3322" s="5"/>
    </row>
    <row r="3323" spans="11:63" x14ac:dyDescent="0.25">
      <c r="K3323" s="2"/>
      <c r="M3323" s="1"/>
      <c r="AU3323" s="1"/>
      <c r="BC3323" s="1"/>
    </row>
    <row r="3324" spans="11:63" x14ac:dyDescent="0.25">
      <c r="K3324" s="2"/>
      <c r="M3324" s="1"/>
      <c r="AU3324" s="1"/>
      <c r="BC3324" s="1"/>
      <c r="BK3324" s="1"/>
    </row>
    <row r="3325" spans="11:63" x14ac:dyDescent="0.25">
      <c r="K3325" s="2"/>
      <c r="BC3325" s="1"/>
    </row>
    <row r="3326" spans="11:63" x14ac:dyDescent="0.25">
      <c r="K3326" s="2"/>
      <c r="M3326" s="1"/>
      <c r="AV3326" s="1"/>
      <c r="BC3326" s="1"/>
    </row>
    <row r="3327" spans="11:63" x14ac:dyDescent="0.25">
      <c r="K3327" s="2"/>
      <c r="M3327" s="1"/>
      <c r="AU3327" s="1"/>
      <c r="BC3327" s="1"/>
    </row>
    <row r="3328" spans="11:63" x14ac:dyDescent="0.25">
      <c r="K3328" s="2"/>
      <c r="M3328" s="1"/>
      <c r="AU3328" s="1"/>
      <c r="BC3328" s="1"/>
    </row>
    <row r="3329" spans="11:63" x14ac:dyDescent="0.25">
      <c r="K3329" s="2"/>
      <c r="M3329" s="1"/>
      <c r="AU3329" s="1"/>
      <c r="BC3329" s="1"/>
    </row>
    <row r="3330" spans="11:63" x14ac:dyDescent="0.25">
      <c r="K3330" s="2"/>
      <c r="M3330" s="1"/>
      <c r="AU3330" s="1"/>
      <c r="BC3330" s="1"/>
    </row>
    <row r="3331" spans="11:63" x14ac:dyDescent="0.25">
      <c r="K3331" s="2"/>
      <c r="M3331" s="1"/>
      <c r="AU3331" s="1"/>
      <c r="BC3331" s="1"/>
      <c r="BK3331" s="5"/>
    </row>
    <row r="3332" spans="11:63" x14ac:dyDescent="0.25">
      <c r="K3332" s="2"/>
      <c r="M3332" s="1"/>
      <c r="AU3332" s="1"/>
      <c r="BC3332" s="1"/>
    </row>
    <row r="3333" spans="11:63" x14ac:dyDescent="0.25">
      <c r="K3333" s="2"/>
      <c r="M3333" s="1"/>
      <c r="AU3333" s="1"/>
      <c r="BC3333" s="1"/>
    </row>
    <row r="3334" spans="11:63" x14ac:dyDescent="0.25">
      <c r="K3334" s="2"/>
      <c r="M3334" s="1"/>
      <c r="AU3334" s="1"/>
      <c r="BC3334" s="1"/>
    </row>
    <row r="3335" spans="11:63" x14ac:dyDescent="0.25">
      <c r="K3335" s="2"/>
      <c r="M3335" s="1"/>
      <c r="AU3335" s="1"/>
      <c r="BC3335" s="1"/>
    </row>
    <row r="3336" spans="11:63" x14ac:dyDescent="0.25">
      <c r="K3336" s="2"/>
      <c r="M3336" s="1"/>
      <c r="AV3336" s="1"/>
      <c r="BC3336" s="1"/>
    </row>
    <row r="3337" spans="11:63" x14ac:dyDescent="0.25">
      <c r="K3337" s="2"/>
      <c r="M3337" s="1"/>
      <c r="AU3337" s="1"/>
      <c r="BC3337" s="1"/>
    </row>
    <row r="3338" spans="11:63" x14ac:dyDescent="0.25">
      <c r="K3338" s="2"/>
      <c r="M3338" s="1"/>
      <c r="AU3338" s="1"/>
      <c r="BC3338" s="1"/>
    </row>
    <row r="3339" spans="11:63" x14ac:dyDescent="0.25">
      <c r="K3339" s="2"/>
      <c r="BC3339" s="1"/>
    </row>
    <row r="3340" spans="11:63" x14ac:dyDescent="0.25">
      <c r="K3340" s="2"/>
      <c r="M3340" s="1"/>
      <c r="AV3340" s="1"/>
      <c r="BC3340" s="1"/>
    </row>
    <row r="3341" spans="11:63" x14ac:dyDescent="0.25">
      <c r="K3341" s="2"/>
      <c r="M3341" s="1"/>
      <c r="V3341" s="3"/>
      <c r="AU3341" s="1"/>
      <c r="BC3341" s="1"/>
    </row>
    <row r="3342" spans="11:63" x14ac:dyDescent="0.25">
      <c r="K3342" s="2"/>
      <c r="M3342" s="1"/>
      <c r="AU3342" s="1"/>
      <c r="BC3342" s="1"/>
    </row>
    <row r="3343" spans="11:63" x14ac:dyDescent="0.25">
      <c r="K3343" s="2"/>
      <c r="M3343" s="1"/>
      <c r="AU3343" s="1"/>
      <c r="BC3343" s="1"/>
    </row>
    <row r="3344" spans="11:63" x14ac:dyDescent="0.25">
      <c r="K3344" s="2"/>
      <c r="M3344" s="1"/>
      <c r="AU3344" s="1"/>
      <c r="BC3344" s="1"/>
    </row>
    <row r="3345" spans="11:63" x14ac:dyDescent="0.25">
      <c r="K3345" s="2"/>
      <c r="M3345" s="1"/>
      <c r="AU3345" s="1"/>
      <c r="BC3345" s="1"/>
    </row>
    <row r="3346" spans="11:63" x14ac:dyDescent="0.25">
      <c r="K3346" s="2"/>
      <c r="M3346" s="1"/>
      <c r="AU3346" s="1"/>
      <c r="BC3346" s="1"/>
    </row>
    <row r="3347" spans="11:63" x14ac:dyDescent="0.25">
      <c r="K3347" s="2"/>
      <c r="M3347" s="1"/>
      <c r="AU3347" s="1"/>
      <c r="BC3347" s="1"/>
    </row>
    <row r="3348" spans="11:63" x14ac:dyDescent="0.25">
      <c r="K3348" s="2"/>
      <c r="M3348" s="1"/>
      <c r="AU3348" s="1"/>
      <c r="BC3348" s="1"/>
      <c r="BK3348" s="1"/>
    </row>
    <row r="3349" spans="11:63" x14ac:dyDescent="0.25">
      <c r="K3349" s="2"/>
      <c r="M3349" s="1"/>
      <c r="AU3349" s="1"/>
      <c r="BC3349" s="1"/>
    </row>
    <row r="3350" spans="11:63" x14ac:dyDescent="0.25">
      <c r="K3350" s="2"/>
      <c r="M3350" s="1"/>
      <c r="AU3350" s="1"/>
      <c r="BC3350" s="1"/>
    </row>
    <row r="3351" spans="11:63" x14ac:dyDescent="0.25">
      <c r="K3351" s="2"/>
      <c r="M3351" s="1"/>
      <c r="AU3351" s="1"/>
      <c r="BC3351" s="1"/>
    </row>
    <row r="3352" spans="11:63" x14ac:dyDescent="0.25">
      <c r="K3352" s="2"/>
      <c r="M3352" s="1"/>
      <c r="AU3352" s="1"/>
      <c r="BC3352" s="1"/>
    </row>
    <row r="3353" spans="11:63" x14ac:dyDescent="0.25">
      <c r="K3353" s="2"/>
      <c r="M3353" s="1"/>
      <c r="AU3353" s="1"/>
      <c r="BC3353" s="1"/>
    </row>
    <row r="3354" spans="11:63" x14ac:dyDescent="0.25">
      <c r="K3354" s="2"/>
      <c r="M3354" s="1"/>
      <c r="AU3354" s="1"/>
      <c r="BC3354" s="1"/>
    </row>
    <row r="3355" spans="11:63" x14ac:dyDescent="0.25">
      <c r="K3355" s="2"/>
      <c r="M3355" s="1"/>
      <c r="AU3355" s="1"/>
      <c r="BC3355" s="1"/>
    </row>
    <row r="3356" spans="11:63" x14ac:dyDescent="0.25">
      <c r="K3356" s="2"/>
      <c r="BC3356" s="1"/>
    </row>
    <row r="3357" spans="11:63" x14ac:dyDescent="0.25">
      <c r="K3357" s="2"/>
      <c r="M3357" s="1"/>
      <c r="AU3357" s="1"/>
      <c r="BC3357" s="1"/>
    </row>
    <row r="3358" spans="11:63" x14ac:dyDescent="0.25">
      <c r="K3358" s="2"/>
      <c r="M3358" s="1"/>
      <c r="AV3358" s="1"/>
      <c r="BC3358" s="1"/>
    </row>
    <row r="3359" spans="11:63" x14ac:dyDescent="0.25">
      <c r="K3359" s="2"/>
      <c r="M3359" s="1"/>
      <c r="AA3359" s="3"/>
      <c r="AU3359" s="1"/>
      <c r="BC3359" s="1"/>
    </row>
    <row r="3360" spans="11:63" x14ac:dyDescent="0.25">
      <c r="K3360" s="2"/>
      <c r="M3360" s="1"/>
      <c r="AA3360" s="3"/>
      <c r="AU3360" s="1"/>
      <c r="BC3360" s="1"/>
    </row>
    <row r="3361" spans="11:55" x14ac:dyDescent="0.25">
      <c r="K3361" s="2"/>
      <c r="M3361" s="1"/>
      <c r="AV3361" s="1"/>
      <c r="BC3361" s="1"/>
    </row>
    <row r="3362" spans="11:55" x14ac:dyDescent="0.25">
      <c r="K3362" s="2"/>
      <c r="M3362" s="1"/>
      <c r="AV3362" s="1"/>
      <c r="BC3362" s="1"/>
    </row>
    <row r="3363" spans="11:55" x14ac:dyDescent="0.25">
      <c r="K3363" s="2"/>
      <c r="M3363" s="1"/>
      <c r="AU3363" s="1"/>
      <c r="BC3363" s="1"/>
    </row>
    <row r="3364" spans="11:55" x14ac:dyDescent="0.25">
      <c r="K3364" s="2"/>
      <c r="BC3364" s="1"/>
    </row>
    <row r="3365" spans="11:55" x14ac:dyDescent="0.25">
      <c r="K3365" s="2"/>
      <c r="M3365" s="1"/>
      <c r="AU3365" s="1"/>
      <c r="BC3365" s="1"/>
    </row>
    <row r="3366" spans="11:55" x14ac:dyDescent="0.25">
      <c r="K3366" s="2"/>
      <c r="M3366" s="1"/>
      <c r="AU3366" s="1"/>
      <c r="BC3366" s="1"/>
    </row>
    <row r="3367" spans="11:55" x14ac:dyDescent="0.25">
      <c r="K3367" s="2"/>
      <c r="M3367" s="1"/>
      <c r="AV3367" s="1"/>
      <c r="BC3367" s="1"/>
    </row>
    <row r="3368" spans="11:55" x14ac:dyDescent="0.25">
      <c r="K3368" s="2"/>
      <c r="M3368" s="1"/>
      <c r="AU3368" s="1"/>
      <c r="BC3368" s="1"/>
    </row>
    <row r="3369" spans="11:55" x14ac:dyDescent="0.25">
      <c r="K3369" s="2"/>
      <c r="BC3369" s="1"/>
    </row>
    <row r="3370" spans="11:55" x14ac:dyDescent="0.25">
      <c r="K3370" s="2"/>
      <c r="M3370" s="1"/>
      <c r="AU3370" s="1"/>
      <c r="BC3370" s="1"/>
    </row>
    <row r="3371" spans="11:55" x14ac:dyDescent="0.25">
      <c r="K3371" s="2"/>
      <c r="M3371" s="1"/>
      <c r="AU3371" s="1"/>
      <c r="BC3371" s="1"/>
    </row>
    <row r="3372" spans="11:55" x14ac:dyDescent="0.25">
      <c r="K3372" s="2"/>
      <c r="M3372" s="1"/>
      <c r="AU3372" s="1"/>
      <c r="BC3372" s="1"/>
    </row>
    <row r="3373" spans="11:55" x14ac:dyDescent="0.25">
      <c r="K3373" s="2"/>
      <c r="M3373" s="1"/>
      <c r="AU3373" s="1"/>
      <c r="BC3373" s="1"/>
    </row>
    <row r="3374" spans="11:55" x14ac:dyDescent="0.25">
      <c r="K3374" s="2"/>
      <c r="M3374" s="1"/>
      <c r="AU3374" s="1"/>
      <c r="BC3374" s="1"/>
    </row>
    <row r="3375" spans="11:55" x14ac:dyDescent="0.25">
      <c r="K3375" s="2"/>
      <c r="M3375" s="1"/>
      <c r="AU3375" s="1"/>
      <c r="BC3375" s="1"/>
    </row>
    <row r="3376" spans="11:55" x14ac:dyDescent="0.25">
      <c r="K3376" s="2"/>
      <c r="M3376" s="1"/>
      <c r="AU3376" s="1"/>
      <c r="BC3376" s="1"/>
    </row>
    <row r="3377" spans="11:55" x14ac:dyDescent="0.25">
      <c r="K3377" s="2"/>
      <c r="M3377" s="1"/>
      <c r="AU3377" s="1"/>
      <c r="BC3377" s="1"/>
    </row>
    <row r="3378" spans="11:55" x14ac:dyDescent="0.25">
      <c r="K3378" s="2"/>
      <c r="M3378" s="1"/>
      <c r="AV3378" s="1"/>
      <c r="BC3378" s="1"/>
    </row>
    <row r="3379" spans="11:55" x14ac:dyDescent="0.25">
      <c r="K3379" s="2"/>
      <c r="M3379" s="1"/>
      <c r="AV3379" s="1"/>
      <c r="BC3379" s="1"/>
    </row>
    <row r="3380" spans="11:55" x14ac:dyDescent="0.25">
      <c r="K3380" s="2"/>
      <c r="M3380" s="1"/>
      <c r="AU3380" s="1"/>
      <c r="BC3380" s="1"/>
    </row>
    <row r="3381" spans="11:55" x14ac:dyDescent="0.25">
      <c r="K3381" s="2"/>
      <c r="M3381" s="1"/>
      <c r="AU3381" s="1"/>
      <c r="BC3381" s="1"/>
    </row>
    <row r="3382" spans="11:55" x14ac:dyDescent="0.25">
      <c r="K3382" s="2"/>
      <c r="M3382" s="1"/>
      <c r="AV3382" s="1"/>
      <c r="BC3382" s="1"/>
    </row>
    <row r="3383" spans="11:55" x14ac:dyDescent="0.25">
      <c r="K3383" s="2"/>
      <c r="M3383" s="1"/>
      <c r="AU3383" s="1"/>
      <c r="BC3383" s="1"/>
    </row>
    <row r="3384" spans="11:55" x14ac:dyDescent="0.25">
      <c r="K3384" s="2"/>
      <c r="M3384" s="1"/>
      <c r="AU3384" s="1"/>
      <c r="BC3384" s="1"/>
    </row>
    <row r="3385" spans="11:55" x14ac:dyDescent="0.25">
      <c r="K3385" s="2"/>
      <c r="M3385" s="1"/>
      <c r="AU3385" s="1"/>
      <c r="BC3385" s="1"/>
    </row>
    <row r="3386" spans="11:55" x14ac:dyDescent="0.25">
      <c r="K3386" s="2"/>
      <c r="M3386" s="1"/>
      <c r="AU3386" s="1"/>
      <c r="BC3386" s="1"/>
    </row>
    <row r="3387" spans="11:55" x14ac:dyDescent="0.25">
      <c r="K3387" s="2"/>
      <c r="M3387" s="1"/>
      <c r="AV3387" s="1"/>
      <c r="BC3387" s="1"/>
    </row>
    <row r="3388" spans="11:55" x14ac:dyDescent="0.25">
      <c r="K3388" s="2"/>
      <c r="BC3388" s="1"/>
    </row>
    <row r="3389" spans="11:55" x14ac:dyDescent="0.25">
      <c r="K3389" s="2"/>
      <c r="M3389" s="1"/>
      <c r="AU3389" s="1"/>
      <c r="BC3389" s="1"/>
    </row>
    <row r="3390" spans="11:55" x14ac:dyDescent="0.25">
      <c r="K3390" s="2"/>
      <c r="M3390" s="1"/>
      <c r="AU3390" s="1"/>
      <c r="BC3390" s="1"/>
    </row>
    <row r="3391" spans="11:55" x14ac:dyDescent="0.25">
      <c r="K3391" s="2"/>
      <c r="M3391" s="1"/>
      <c r="AU3391" s="1"/>
      <c r="BC3391" s="1"/>
    </row>
    <row r="3392" spans="11:55" x14ac:dyDescent="0.25">
      <c r="K3392" s="2"/>
      <c r="M3392" s="1"/>
      <c r="AA3392" s="3"/>
      <c r="AU3392" s="1"/>
      <c r="BC3392" s="1"/>
    </row>
    <row r="3393" spans="11:63" x14ac:dyDescent="0.25">
      <c r="K3393" s="2"/>
      <c r="M3393" s="1"/>
      <c r="AU3393" s="1"/>
      <c r="BC3393" s="1"/>
      <c r="BK3393" s="5"/>
    </row>
    <row r="3394" spans="11:63" x14ac:dyDescent="0.25">
      <c r="K3394" s="2"/>
      <c r="M3394" s="1"/>
      <c r="AU3394" s="1"/>
      <c r="BC3394" s="1"/>
    </row>
    <row r="3395" spans="11:63" x14ac:dyDescent="0.25">
      <c r="K3395" s="2"/>
      <c r="M3395" s="1"/>
      <c r="AU3395" s="1"/>
      <c r="BC3395" s="1"/>
    </row>
    <row r="3396" spans="11:63" x14ac:dyDescent="0.25">
      <c r="K3396" s="2"/>
      <c r="M3396" s="1"/>
      <c r="AV3396" s="1"/>
      <c r="BC3396" s="1"/>
    </row>
    <row r="3397" spans="11:63" x14ac:dyDescent="0.25">
      <c r="K3397" s="2"/>
      <c r="M3397" s="1"/>
      <c r="AU3397" s="1"/>
      <c r="BC3397" s="1"/>
    </row>
    <row r="3398" spans="11:63" x14ac:dyDescent="0.25">
      <c r="K3398" s="2"/>
      <c r="M3398" s="1"/>
      <c r="AU3398" s="1"/>
      <c r="BC3398" s="1"/>
    </row>
    <row r="3399" spans="11:63" x14ac:dyDescent="0.25">
      <c r="K3399" s="2"/>
      <c r="M3399" s="1"/>
      <c r="AU3399" s="1"/>
      <c r="BC3399" s="1"/>
    </row>
    <row r="3400" spans="11:63" x14ac:dyDescent="0.25">
      <c r="K3400" s="2"/>
      <c r="M3400" s="1"/>
      <c r="AV3400" s="1"/>
      <c r="BC3400" s="1"/>
      <c r="BK3400" s="5"/>
    </row>
    <row r="3401" spans="11:63" x14ac:dyDescent="0.25">
      <c r="K3401" s="2"/>
      <c r="M3401" s="1"/>
      <c r="AU3401" s="1"/>
      <c r="BC3401" s="1"/>
    </row>
    <row r="3402" spans="11:63" x14ac:dyDescent="0.25">
      <c r="K3402" s="2"/>
      <c r="M3402" s="1"/>
      <c r="AU3402" s="1"/>
      <c r="BC3402" s="1"/>
    </row>
    <row r="3403" spans="11:63" x14ac:dyDescent="0.25">
      <c r="K3403" s="2"/>
      <c r="M3403" s="1"/>
      <c r="AU3403" s="1"/>
      <c r="BC3403" s="1"/>
    </row>
    <row r="3404" spans="11:63" x14ac:dyDescent="0.25">
      <c r="K3404" s="2"/>
      <c r="M3404" s="1"/>
      <c r="AV3404" s="1"/>
      <c r="BC3404" s="1"/>
    </row>
    <row r="3405" spans="11:63" x14ac:dyDescent="0.25">
      <c r="K3405" s="2"/>
      <c r="M3405" s="1"/>
      <c r="AU3405" s="1"/>
      <c r="BC3405" s="1"/>
    </row>
    <row r="3406" spans="11:63" x14ac:dyDescent="0.25">
      <c r="K3406" s="2"/>
      <c r="M3406" s="1"/>
      <c r="AU3406" s="1"/>
      <c r="BC3406" s="1"/>
    </row>
    <row r="3407" spans="11:63" x14ac:dyDescent="0.25">
      <c r="K3407" s="2"/>
      <c r="M3407" s="1"/>
      <c r="AU3407" s="1"/>
      <c r="BC3407" s="1"/>
    </row>
    <row r="3408" spans="11:63" x14ac:dyDescent="0.25">
      <c r="K3408" s="2"/>
      <c r="M3408" s="1"/>
      <c r="AA3408" s="3"/>
      <c r="AU3408" s="1"/>
      <c r="BC3408" s="1"/>
    </row>
    <row r="3409" spans="11:55" x14ac:dyDescent="0.25">
      <c r="K3409" s="2"/>
      <c r="M3409" s="1"/>
      <c r="AV3409" s="1"/>
      <c r="BC3409" s="1"/>
    </row>
    <row r="3410" spans="11:55" x14ac:dyDescent="0.25">
      <c r="K3410" s="2"/>
      <c r="M3410" s="1"/>
      <c r="AU3410" s="1"/>
      <c r="BC3410" s="1"/>
    </row>
    <row r="3411" spans="11:55" x14ac:dyDescent="0.25">
      <c r="K3411" s="2"/>
      <c r="M3411" s="1"/>
      <c r="AU3411" s="1"/>
      <c r="BC3411" s="1"/>
    </row>
    <row r="3412" spans="11:55" x14ac:dyDescent="0.25">
      <c r="K3412" s="2"/>
      <c r="M3412" s="1"/>
      <c r="BC3412" s="1"/>
    </row>
    <row r="3413" spans="11:55" x14ac:dyDescent="0.25">
      <c r="K3413" s="2"/>
      <c r="M3413" s="1"/>
      <c r="AU3413" s="1"/>
      <c r="BC3413" s="1"/>
    </row>
    <row r="3414" spans="11:55" x14ac:dyDescent="0.25">
      <c r="K3414" s="2"/>
      <c r="M3414" s="1"/>
      <c r="AU3414" s="1"/>
      <c r="BC3414" s="1"/>
    </row>
    <row r="3415" spans="11:55" x14ac:dyDescent="0.25">
      <c r="K3415" s="2"/>
      <c r="M3415" s="1"/>
      <c r="AU3415" s="1"/>
      <c r="BC3415" s="1"/>
    </row>
    <row r="3416" spans="11:55" x14ac:dyDescent="0.25">
      <c r="K3416" s="2"/>
      <c r="M3416" s="1"/>
      <c r="AU3416" s="1"/>
      <c r="BC3416" s="1"/>
    </row>
    <row r="3417" spans="11:55" x14ac:dyDescent="0.25">
      <c r="K3417" s="2"/>
      <c r="M3417" s="1"/>
      <c r="AU3417" s="1"/>
      <c r="BC3417" s="1"/>
    </row>
    <row r="3418" spans="11:55" x14ac:dyDescent="0.25">
      <c r="K3418" s="2"/>
      <c r="BC3418" s="1"/>
    </row>
    <row r="3419" spans="11:55" x14ac:dyDescent="0.25">
      <c r="K3419" s="2"/>
      <c r="M3419" s="1"/>
      <c r="AV3419" s="1"/>
      <c r="BC3419" s="1"/>
    </row>
    <row r="3420" spans="11:55" x14ac:dyDescent="0.25">
      <c r="K3420" s="2"/>
      <c r="M3420" s="1"/>
      <c r="AU3420" s="1"/>
      <c r="BC3420" s="1"/>
    </row>
    <row r="3421" spans="11:55" x14ac:dyDescent="0.25">
      <c r="K3421" s="2"/>
      <c r="M3421" s="1"/>
      <c r="V3421" s="4"/>
      <c r="AU3421" s="1"/>
      <c r="BC3421" s="1"/>
    </row>
    <row r="3422" spans="11:55" x14ac:dyDescent="0.25">
      <c r="K3422" s="2"/>
      <c r="M3422" s="1"/>
      <c r="AA3422" s="3"/>
      <c r="AU3422" s="1"/>
      <c r="BC3422" s="1"/>
    </row>
    <row r="3423" spans="11:55" x14ac:dyDescent="0.25">
      <c r="K3423" s="2"/>
      <c r="M3423" s="1"/>
      <c r="AU3423" s="1"/>
      <c r="BC3423" s="1"/>
    </row>
    <row r="3424" spans="11:55" x14ac:dyDescent="0.25">
      <c r="K3424" s="2"/>
      <c r="M3424" s="1"/>
      <c r="AU3424" s="1"/>
      <c r="BC3424" s="1"/>
    </row>
    <row r="3425" spans="11:63" x14ac:dyDescent="0.25">
      <c r="K3425" s="2"/>
      <c r="M3425" s="1"/>
      <c r="AA3425" s="3"/>
      <c r="AU3425" s="1"/>
      <c r="BC3425" s="1"/>
    </row>
    <row r="3426" spans="11:63" x14ac:dyDescent="0.25">
      <c r="K3426" s="2"/>
      <c r="M3426" s="1"/>
      <c r="AU3426" s="1"/>
      <c r="BC3426" s="1"/>
    </row>
    <row r="3427" spans="11:63" x14ac:dyDescent="0.25">
      <c r="K3427" s="2"/>
      <c r="M3427" s="1"/>
      <c r="AU3427" s="1"/>
      <c r="BC3427" s="1"/>
    </row>
    <row r="3428" spans="11:63" x14ac:dyDescent="0.25">
      <c r="K3428" s="2"/>
      <c r="M3428" s="1"/>
      <c r="AA3428" s="3"/>
      <c r="AU3428" s="1"/>
      <c r="BC3428" s="1"/>
    </row>
    <row r="3429" spans="11:63" x14ac:dyDescent="0.25">
      <c r="K3429" s="2"/>
      <c r="M3429" s="1"/>
      <c r="AU3429" s="1"/>
      <c r="BC3429" s="1"/>
    </row>
    <row r="3430" spans="11:63" x14ac:dyDescent="0.25">
      <c r="K3430" s="2"/>
      <c r="M3430" s="1"/>
      <c r="AU3430" s="1"/>
      <c r="BC3430" s="1"/>
    </row>
    <row r="3431" spans="11:63" x14ac:dyDescent="0.25">
      <c r="K3431" s="2"/>
      <c r="M3431" s="1"/>
      <c r="AU3431" s="1"/>
      <c r="BC3431" s="1"/>
      <c r="BK3431" s="1"/>
    </row>
    <row r="3432" spans="11:63" x14ac:dyDescent="0.25">
      <c r="K3432" s="2"/>
      <c r="M3432" s="1"/>
      <c r="AU3432" s="1"/>
      <c r="BC3432" s="1"/>
    </row>
    <row r="3433" spans="11:63" x14ac:dyDescent="0.25">
      <c r="K3433" s="2"/>
      <c r="M3433" s="1"/>
      <c r="AV3433" s="1"/>
      <c r="BC3433" s="1"/>
    </row>
    <row r="3434" spans="11:63" x14ac:dyDescent="0.25">
      <c r="K3434" s="2"/>
      <c r="M3434" s="1"/>
      <c r="AU3434" s="1"/>
      <c r="BC3434" s="1"/>
    </row>
    <row r="3435" spans="11:63" x14ac:dyDescent="0.25">
      <c r="K3435" s="2"/>
      <c r="M3435" s="1"/>
      <c r="AA3435" s="3"/>
      <c r="AU3435" s="1"/>
      <c r="BC3435" s="1"/>
    </row>
    <row r="3436" spans="11:63" x14ac:dyDescent="0.25">
      <c r="K3436" s="2"/>
      <c r="M3436" s="1"/>
      <c r="AU3436" s="1"/>
      <c r="BC3436" s="1"/>
    </row>
    <row r="3437" spans="11:63" x14ac:dyDescent="0.25">
      <c r="K3437" s="2"/>
      <c r="M3437" s="1"/>
      <c r="AU3437" s="1"/>
      <c r="BC3437" s="1"/>
    </row>
    <row r="3438" spans="11:63" x14ac:dyDescent="0.25">
      <c r="K3438" s="2"/>
      <c r="M3438" s="1"/>
      <c r="V3438" s="4"/>
      <c r="AV3438" s="1"/>
      <c r="BC3438" s="1"/>
    </row>
    <row r="3439" spans="11:63" x14ac:dyDescent="0.25">
      <c r="K3439" s="2"/>
      <c r="M3439" s="1"/>
      <c r="AU3439" s="1"/>
      <c r="BC3439" s="1"/>
    </row>
    <row r="3440" spans="11:63" x14ac:dyDescent="0.25">
      <c r="K3440" s="2"/>
      <c r="M3440" s="1"/>
      <c r="AU3440" s="1"/>
      <c r="BC3440" s="1"/>
    </row>
    <row r="3441" spans="11:55" x14ac:dyDescent="0.25">
      <c r="K3441" s="2"/>
      <c r="M3441" s="1"/>
      <c r="AV3441" s="1"/>
      <c r="BC3441" s="1"/>
    </row>
    <row r="3442" spans="11:55" x14ac:dyDescent="0.25">
      <c r="K3442" s="2"/>
      <c r="M3442" s="1"/>
      <c r="AV3442" s="1"/>
      <c r="BC3442" s="1"/>
    </row>
    <row r="3443" spans="11:55" x14ac:dyDescent="0.25">
      <c r="K3443" s="2"/>
      <c r="M3443" s="1"/>
      <c r="AV3443" s="1"/>
      <c r="BC3443" s="1"/>
    </row>
    <row r="3444" spans="11:55" x14ac:dyDescent="0.25">
      <c r="K3444" s="2"/>
      <c r="M3444" s="1"/>
      <c r="AU3444" s="1"/>
      <c r="BC3444" s="1"/>
    </row>
    <row r="3445" spans="11:55" x14ac:dyDescent="0.25">
      <c r="K3445" s="2"/>
      <c r="M3445" s="1"/>
      <c r="AU3445" s="1"/>
      <c r="BC3445" s="1"/>
    </row>
    <row r="3446" spans="11:55" x14ac:dyDescent="0.25">
      <c r="K3446" s="2"/>
      <c r="M3446" s="1"/>
      <c r="AU3446" s="1"/>
      <c r="BC3446" s="1"/>
    </row>
    <row r="3447" spans="11:55" x14ac:dyDescent="0.25">
      <c r="K3447" s="2"/>
      <c r="M3447" s="1"/>
      <c r="AU3447" s="1"/>
      <c r="BC3447" s="1"/>
    </row>
    <row r="3448" spans="11:55" x14ac:dyDescent="0.25">
      <c r="K3448" s="2"/>
      <c r="M3448" s="1"/>
      <c r="AU3448" s="1"/>
      <c r="BC3448" s="1"/>
    </row>
    <row r="3449" spans="11:55" x14ac:dyDescent="0.25">
      <c r="K3449" s="2"/>
      <c r="M3449" s="1"/>
      <c r="AU3449" s="1"/>
      <c r="BC3449" s="1"/>
    </row>
    <row r="3450" spans="11:55" x14ac:dyDescent="0.25">
      <c r="K3450" s="2"/>
      <c r="M3450" s="1"/>
      <c r="AU3450" s="1"/>
      <c r="BC3450" s="1"/>
    </row>
    <row r="3451" spans="11:55" x14ac:dyDescent="0.25">
      <c r="K3451" s="2"/>
      <c r="M3451" s="1"/>
      <c r="AU3451" s="1"/>
      <c r="BC3451" s="1"/>
    </row>
    <row r="3452" spans="11:55" x14ac:dyDescent="0.25">
      <c r="K3452" s="2"/>
      <c r="M3452" s="1"/>
      <c r="AU3452" s="1"/>
      <c r="BC3452" s="1"/>
    </row>
    <row r="3453" spans="11:55" x14ac:dyDescent="0.25">
      <c r="K3453" s="2"/>
      <c r="M3453" s="1"/>
      <c r="AU3453" s="1"/>
      <c r="BC3453" s="1"/>
    </row>
    <row r="3454" spans="11:55" x14ac:dyDescent="0.25">
      <c r="K3454" s="2"/>
      <c r="M3454" s="1"/>
      <c r="AU3454" s="1"/>
      <c r="BC3454" s="1"/>
    </row>
    <row r="3455" spans="11:55" x14ac:dyDescent="0.25">
      <c r="K3455" s="2"/>
      <c r="M3455" s="1"/>
      <c r="AU3455" s="1"/>
      <c r="BC3455" s="1"/>
    </row>
    <row r="3456" spans="11:55" x14ac:dyDescent="0.25">
      <c r="K3456" s="2"/>
      <c r="BC3456" s="1"/>
    </row>
    <row r="3457" spans="11:63" x14ac:dyDescent="0.25">
      <c r="K3457" s="2"/>
      <c r="M3457" s="1"/>
      <c r="AU3457" s="1"/>
      <c r="BC3457" s="1"/>
    </row>
    <row r="3458" spans="11:63" x14ac:dyDescent="0.25">
      <c r="K3458" s="2"/>
      <c r="M3458" s="1"/>
      <c r="AV3458" s="1"/>
      <c r="BC3458" s="1"/>
    </row>
    <row r="3459" spans="11:63" x14ac:dyDescent="0.25">
      <c r="K3459" s="2"/>
      <c r="BC3459" s="1"/>
    </row>
    <row r="3460" spans="11:63" x14ac:dyDescent="0.25">
      <c r="K3460" s="2"/>
      <c r="M3460" s="1"/>
      <c r="AU3460" s="1"/>
      <c r="BC3460" s="1"/>
    </row>
    <row r="3461" spans="11:63" x14ac:dyDescent="0.25">
      <c r="K3461" s="2"/>
      <c r="M3461" s="1"/>
      <c r="AU3461" s="1"/>
      <c r="BC3461" s="1"/>
    </row>
    <row r="3462" spans="11:63" x14ac:dyDescent="0.25">
      <c r="K3462" s="2"/>
      <c r="M3462" s="1"/>
      <c r="AU3462" s="1"/>
      <c r="BC3462" s="1"/>
    </row>
    <row r="3463" spans="11:63" x14ac:dyDescent="0.25">
      <c r="K3463" s="2"/>
      <c r="M3463" s="1"/>
      <c r="AU3463" s="1"/>
      <c r="BC3463" s="1"/>
    </row>
    <row r="3464" spans="11:63" x14ac:dyDescent="0.25">
      <c r="K3464" s="2"/>
      <c r="M3464" s="1"/>
      <c r="AV3464" s="1"/>
      <c r="BC3464" s="1"/>
      <c r="BK3464" s="5"/>
    </row>
    <row r="3465" spans="11:63" x14ac:dyDescent="0.25">
      <c r="K3465" s="2"/>
      <c r="M3465" s="1"/>
      <c r="AU3465" s="1"/>
      <c r="BC3465" s="1"/>
      <c r="BK3465" s="1"/>
    </row>
    <row r="3466" spans="11:63" x14ac:dyDescent="0.25">
      <c r="K3466" s="2"/>
      <c r="M3466" s="1"/>
      <c r="AU3466" s="1"/>
      <c r="BC3466" s="1"/>
    </row>
    <row r="3467" spans="11:63" x14ac:dyDescent="0.25">
      <c r="K3467" s="2"/>
      <c r="M3467" s="1"/>
      <c r="AU3467" s="1"/>
      <c r="BC3467" s="1"/>
    </row>
    <row r="3468" spans="11:63" x14ac:dyDescent="0.25">
      <c r="K3468" s="2"/>
      <c r="M3468" s="1"/>
      <c r="AU3468" s="1"/>
      <c r="BC3468" s="1"/>
    </row>
    <row r="3469" spans="11:63" x14ac:dyDescent="0.25">
      <c r="K3469" s="2"/>
      <c r="M3469" s="1"/>
      <c r="AU3469" s="1"/>
      <c r="BC3469" s="1"/>
    </row>
    <row r="3470" spans="11:63" x14ac:dyDescent="0.25">
      <c r="K3470" s="2"/>
      <c r="M3470" s="1"/>
      <c r="AU3470" s="1"/>
      <c r="BC3470" s="1"/>
    </row>
    <row r="3471" spans="11:63" x14ac:dyDescent="0.25">
      <c r="K3471" s="2"/>
      <c r="M3471" s="1"/>
      <c r="AU3471" s="1"/>
      <c r="BC3471" s="1"/>
    </row>
    <row r="3472" spans="11:63" x14ac:dyDescent="0.25">
      <c r="K3472" s="2"/>
      <c r="M3472" s="1"/>
      <c r="AV3472" s="1"/>
      <c r="BC3472" s="1"/>
    </row>
    <row r="3473" spans="11:63" x14ac:dyDescent="0.25">
      <c r="K3473" s="2"/>
      <c r="M3473" s="1"/>
      <c r="AU3473" s="1"/>
      <c r="BC3473" s="1"/>
    </row>
    <row r="3474" spans="11:63" x14ac:dyDescent="0.25">
      <c r="K3474" s="2"/>
      <c r="M3474" s="1"/>
      <c r="V3474" s="4"/>
      <c r="AU3474" s="1"/>
      <c r="BC3474" s="1"/>
    </row>
    <row r="3475" spans="11:63" x14ac:dyDescent="0.25">
      <c r="K3475" s="2"/>
      <c r="BC3475" s="1"/>
    </row>
    <row r="3476" spans="11:63" x14ac:dyDescent="0.25">
      <c r="K3476" s="2"/>
      <c r="M3476" s="1"/>
      <c r="AU3476" s="1"/>
      <c r="BC3476" s="1"/>
    </row>
    <row r="3477" spans="11:63" x14ac:dyDescent="0.25">
      <c r="K3477" s="2"/>
      <c r="M3477" s="1"/>
      <c r="AU3477" s="1"/>
      <c r="BC3477" s="1"/>
      <c r="BK3477" s="5"/>
    </row>
    <row r="3478" spans="11:63" x14ac:dyDescent="0.25">
      <c r="K3478" s="2"/>
      <c r="M3478" s="1"/>
      <c r="AV3478" s="1"/>
      <c r="BC3478" s="1"/>
    </row>
    <row r="3479" spans="11:63" x14ac:dyDescent="0.25">
      <c r="K3479" s="2"/>
      <c r="M3479" s="1"/>
      <c r="AA3479" s="3"/>
      <c r="AU3479" s="1"/>
      <c r="BC3479" s="1"/>
    </row>
    <row r="3480" spans="11:63" x14ac:dyDescent="0.25">
      <c r="K3480" s="2"/>
      <c r="M3480" s="1"/>
      <c r="AU3480" s="1"/>
      <c r="BC3480" s="1"/>
    </row>
    <row r="3481" spans="11:63" x14ac:dyDescent="0.25">
      <c r="K3481" s="2"/>
      <c r="M3481" s="1"/>
      <c r="AU3481" s="1"/>
      <c r="BC3481" s="1"/>
    </row>
    <row r="3482" spans="11:63" x14ac:dyDescent="0.25">
      <c r="K3482" s="2"/>
      <c r="M3482" s="1"/>
      <c r="AU3482" s="1"/>
      <c r="BC3482" s="1"/>
    </row>
    <row r="3483" spans="11:63" x14ac:dyDescent="0.25">
      <c r="K3483" s="2"/>
      <c r="M3483" s="1"/>
      <c r="BC3483" s="1"/>
    </row>
    <row r="3484" spans="11:63" x14ac:dyDescent="0.25">
      <c r="K3484" s="2"/>
      <c r="M3484" s="1"/>
      <c r="AU3484" s="1"/>
      <c r="BC3484" s="1"/>
    </row>
    <row r="3485" spans="11:63" x14ac:dyDescent="0.25">
      <c r="K3485" s="2"/>
      <c r="M3485" s="1"/>
      <c r="AA3485" s="3"/>
      <c r="AU3485" s="1"/>
      <c r="BC3485" s="1"/>
    </row>
    <row r="3486" spans="11:63" x14ac:dyDescent="0.25">
      <c r="K3486" s="2"/>
      <c r="M3486" s="1"/>
      <c r="AA3486" s="3"/>
      <c r="AU3486" s="1"/>
      <c r="BC3486" s="1"/>
    </row>
    <row r="3487" spans="11:63" x14ac:dyDescent="0.25">
      <c r="K3487" s="2"/>
      <c r="M3487" s="1"/>
      <c r="AV3487" s="1"/>
      <c r="BC3487" s="1"/>
    </row>
    <row r="3488" spans="11:63" x14ac:dyDescent="0.25">
      <c r="K3488" s="2"/>
      <c r="M3488" s="1"/>
      <c r="AU3488" s="1"/>
      <c r="BC3488" s="1"/>
    </row>
    <row r="3489" spans="11:63" x14ac:dyDescent="0.25">
      <c r="K3489" s="2"/>
      <c r="M3489" s="1"/>
      <c r="AU3489" s="1"/>
      <c r="BC3489" s="1"/>
    </row>
    <row r="3490" spans="11:63" x14ac:dyDescent="0.25">
      <c r="K3490" s="2"/>
      <c r="M3490" s="1"/>
      <c r="AV3490" s="1"/>
      <c r="BC3490" s="1"/>
    </row>
    <row r="3491" spans="11:63" x14ac:dyDescent="0.25">
      <c r="K3491" s="2"/>
      <c r="M3491" s="1"/>
      <c r="AU3491" s="1"/>
      <c r="BC3491" s="1"/>
    </row>
    <row r="3492" spans="11:63" x14ac:dyDescent="0.25">
      <c r="K3492" s="2"/>
      <c r="M3492" s="1"/>
      <c r="AU3492" s="1"/>
      <c r="BC3492" s="1"/>
    </row>
    <row r="3493" spans="11:63" x14ac:dyDescent="0.25">
      <c r="K3493" s="2"/>
      <c r="M3493" s="1"/>
      <c r="V3493" s="4"/>
      <c r="AU3493" s="1"/>
      <c r="BC3493" s="1"/>
    </row>
    <row r="3494" spans="11:63" x14ac:dyDescent="0.25">
      <c r="K3494" s="2"/>
      <c r="M3494" s="1"/>
      <c r="AU3494" s="1"/>
      <c r="BC3494" s="1"/>
    </row>
    <row r="3495" spans="11:63" x14ac:dyDescent="0.25">
      <c r="K3495" s="2"/>
      <c r="V3495" s="4"/>
      <c r="BC3495" s="1"/>
    </row>
    <row r="3496" spans="11:63" x14ac:dyDescent="0.25">
      <c r="K3496" s="2"/>
      <c r="M3496" s="1"/>
      <c r="V3496" s="4"/>
      <c r="AU3496" s="1"/>
      <c r="BC3496" s="1"/>
    </row>
    <row r="3497" spans="11:63" x14ac:dyDescent="0.25">
      <c r="K3497" s="2"/>
      <c r="M3497" s="1"/>
      <c r="AU3497" s="1"/>
      <c r="BC3497" s="1"/>
      <c r="BK3497" s="5"/>
    </row>
    <row r="3498" spans="11:63" x14ac:dyDescent="0.25">
      <c r="K3498" s="2"/>
      <c r="M3498" s="1"/>
      <c r="AU3498" s="1"/>
      <c r="BC3498" s="1"/>
    </row>
    <row r="3499" spans="11:63" x14ac:dyDescent="0.25">
      <c r="K3499" s="2"/>
      <c r="BC3499" s="1"/>
    </row>
    <row r="3500" spans="11:63" x14ac:dyDescent="0.25">
      <c r="K3500" s="2"/>
      <c r="M3500" s="1"/>
      <c r="AU3500" s="1"/>
      <c r="BC3500" s="1"/>
    </row>
    <row r="3501" spans="11:63" x14ac:dyDescent="0.25">
      <c r="K3501" s="2"/>
      <c r="M3501" s="1"/>
      <c r="V3501" s="4"/>
      <c r="AU3501" s="1"/>
      <c r="BC3501" s="1"/>
    </row>
    <row r="3502" spans="11:63" x14ac:dyDescent="0.25">
      <c r="K3502" s="2"/>
      <c r="M3502" s="1"/>
      <c r="AU3502" s="1"/>
      <c r="BC3502" s="1"/>
    </row>
    <row r="3503" spans="11:63" x14ac:dyDescent="0.25">
      <c r="K3503" s="2"/>
      <c r="M3503" s="1"/>
      <c r="AU3503" s="1"/>
      <c r="BC3503" s="1"/>
    </row>
    <row r="3504" spans="11:63" x14ac:dyDescent="0.25">
      <c r="K3504" s="2"/>
      <c r="M3504" s="1"/>
      <c r="AU3504" s="1"/>
      <c r="BC3504" s="1"/>
    </row>
    <row r="3505" spans="11:63" x14ac:dyDescent="0.25">
      <c r="K3505" s="2"/>
      <c r="M3505" s="1"/>
      <c r="AU3505" s="1"/>
      <c r="BC3505" s="1"/>
    </row>
    <row r="3506" spans="11:63" x14ac:dyDescent="0.25">
      <c r="K3506" s="2"/>
      <c r="M3506" s="1"/>
      <c r="AU3506" s="1"/>
      <c r="BC3506" s="1"/>
    </row>
    <row r="3507" spans="11:63" x14ac:dyDescent="0.25">
      <c r="K3507" s="2"/>
      <c r="BC3507" s="1"/>
    </row>
    <row r="3508" spans="11:63" x14ac:dyDescent="0.25">
      <c r="K3508" s="2"/>
      <c r="M3508" s="1"/>
      <c r="AU3508" s="1"/>
      <c r="BC3508" s="1"/>
    </row>
    <row r="3509" spans="11:63" x14ac:dyDescent="0.25">
      <c r="K3509" s="2"/>
      <c r="M3509" s="1"/>
      <c r="AU3509" s="1"/>
      <c r="BC3509" s="1"/>
    </row>
    <row r="3510" spans="11:63" x14ac:dyDescent="0.25">
      <c r="K3510" s="2"/>
      <c r="M3510" s="1"/>
      <c r="AV3510" s="1"/>
      <c r="BC3510" s="1"/>
    </row>
    <row r="3511" spans="11:63" x14ac:dyDescent="0.25">
      <c r="K3511" s="2"/>
      <c r="M3511" s="1"/>
      <c r="AU3511" s="1"/>
      <c r="BC3511" s="1"/>
    </row>
    <row r="3512" spans="11:63" x14ac:dyDescent="0.25">
      <c r="K3512" s="2"/>
      <c r="BC3512" s="1"/>
    </row>
    <row r="3513" spans="11:63" x14ac:dyDescent="0.25">
      <c r="K3513" s="2"/>
      <c r="M3513" s="1"/>
      <c r="AU3513" s="1"/>
      <c r="BC3513" s="1"/>
      <c r="BK3513" s="5"/>
    </row>
    <row r="3514" spans="11:63" x14ac:dyDescent="0.25">
      <c r="K3514" s="2"/>
      <c r="M3514" s="1"/>
      <c r="AU3514" s="1"/>
      <c r="BC3514" s="1"/>
    </row>
    <row r="3515" spans="11:63" x14ac:dyDescent="0.25">
      <c r="K3515" s="2"/>
      <c r="M3515" s="1"/>
      <c r="AA3515" s="3"/>
      <c r="AU3515" s="1"/>
      <c r="BC3515" s="1"/>
    </row>
    <row r="3516" spans="11:63" x14ac:dyDescent="0.25">
      <c r="K3516" s="2"/>
      <c r="M3516" s="1"/>
      <c r="AA3516" s="3"/>
      <c r="AU3516" s="1"/>
      <c r="BC3516" s="1"/>
    </row>
    <row r="3517" spans="11:63" x14ac:dyDescent="0.25">
      <c r="K3517" s="2"/>
      <c r="M3517" s="1"/>
      <c r="AU3517" s="1"/>
      <c r="BC3517" s="1"/>
    </row>
    <row r="3518" spans="11:63" x14ac:dyDescent="0.25">
      <c r="K3518" s="2"/>
      <c r="M3518" s="1"/>
      <c r="AV3518" s="1"/>
      <c r="BC3518" s="1"/>
    </row>
    <row r="3519" spans="11:63" x14ac:dyDescent="0.25">
      <c r="K3519" s="2"/>
      <c r="M3519" s="1"/>
      <c r="AU3519" s="1"/>
      <c r="BC3519" s="1"/>
    </row>
    <row r="3520" spans="11:63" x14ac:dyDescent="0.25">
      <c r="K3520" s="2"/>
      <c r="M3520" s="1"/>
      <c r="AU3520" s="1"/>
      <c r="BC3520" s="1"/>
    </row>
    <row r="3521" spans="11:63" x14ac:dyDescent="0.25">
      <c r="K3521" s="2"/>
      <c r="M3521" s="1"/>
      <c r="AU3521" s="1"/>
      <c r="BC3521" s="1"/>
    </row>
    <row r="3522" spans="11:63" x14ac:dyDescent="0.25">
      <c r="K3522" s="2"/>
      <c r="M3522" s="1"/>
      <c r="AU3522" s="1"/>
      <c r="BC3522" s="1"/>
    </row>
    <row r="3523" spans="11:63" x14ac:dyDescent="0.25">
      <c r="K3523" s="2"/>
      <c r="M3523" s="1"/>
      <c r="AU3523" s="1"/>
      <c r="BC3523" s="1"/>
    </row>
    <row r="3524" spans="11:63" x14ac:dyDescent="0.25">
      <c r="K3524" s="2"/>
      <c r="M3524" s="1"/>
      <c r="AU3524" s="1"/>
      <c r="BC3524" s="1"/>
    </row>
    <row r="3525" spans="11:63" x14ac:dyDescent="0.25">
      <c r="K3525" s="2"/>
      <c r="M3525" s="1"/>
      <c r="BC3525" s="1"/>
    </row>
    <row r="3526" spans="11:63" x14ac:dyDescent="0.25">
      <c r="K3526" s="2"/>
      <c r="M3526" s="1"/>
      <c r="AU3526" s="1"/>
      <c r="BC3526" s="1"/>
    </row>
    <row r="3527" spans="11:63" x14ac:dyDescent="0.25">
      <c r="K3527" s="2"/>
      <c r="M3527" s="1"/>
      <c r="AV3527" s="1"/>
      <c r="BC3527" s="1"/>
    </row>
    <row r="3528" spans="11:63" x14ac:dyDescent="0.25">
      <c r="K3528" s="2"/>
      <c r="M3528" s="1"/>
      <c r="AV3528" s="1"/>
      <c r="BC3528" s="1"/>
    </row>
    <row r="3529" spans="11:63" x14ac:dyDescent="0.25">
      <c r="K3529" s="2"/>
      <c r="M3529" s="1"/>
      <c r="AU3529" s="1"/>
      <c r="BC3529" s="1"/>
    </row>
    <row r="3530" spans="11:63" x14ac:dyDescent="0.25">
      <c r="K3530" s="2"/>
      <c r="M3530" s="1"/>
      <c r="AV3530" s="1"/>
      <c r="BC3530" s="1"/>
    </row>
    <row r="3531" spans="11:63" x14ac:dyDescent="0.25">
      <c r="K3531" s="2"/>
      <c r="M3531" s="1"/>
      <c r="AA3531" s="3"/>
      <c r="AU3531" s="1"/>
      <c r="BC3531" s="1"/>
    </row>
    <row r="3532" spans="11:63" x14ac:dyDescent="0.25">
      <c r="K3532" s="2"/>
      <c r="M3532" s="1"/>
      <c r="AU3532" s="1"/>
      <c r="BC3532" s="1"/>
      <c r="BK3532" s="5"/>
    </row>
    <row r="3533" spans="11:63" x14ac:dyDescent="0.25">
      <c r="K3533" s="2"/>
      <c r="M3533" s="1"/>
      <c r="BC3533" s="1"/>
    </row>
    <row r="3534" spans="11:63" x14ac:dyDescent="0.25">
      <c r="K3534" s="2"/>
      <c r="M3534" s="1"/>
      <c r="AU3534" s="1"/>
      <c r="BC3534" s="1"/>
    </row>
    <row r="3535" spans="11:63" x14ac:dyDescent="0.25">
      <c r="K3535" s="2"/>
      <c r="M3535" s="1"/>
      <c r="AU3535" s="1"/>
      <c r="BC3535" s="1"/>
    </row>
    <row r="3536" spans="11:63" x14ac:dyDescent="0.25">
      <c r="K3536" s="2"/>
      <c r="M3536" s="1"/>
      <c r="AU3536" s="1"/>
      <c r="BC3536" s="1"/>
    </row>
    <row r="3537" spans="11:63" x14ac:dyDescent="0.25">
      <c r="K3537" s="2"/>
      <c r="M3537" s="1"/>
      <c r="AA3537" s="3"/>
      <c r="AU3537" s="1"/>
      <c r="BC3537" s="1"/>
    </row>
    <row r="3538" spans="11:63" x14ac:dyDescent="0.25">
      <c r="K3538" s="2"/>
      <c r="M3538" s="1"/>
      <c r="AU3538" s="1"/>
      <c r="BC3538" s="1"/>
    </row>
    <row r="3539" spans="11:63" x14ac:dyDescent="0.25">
      <c r="K3539" s="2"/>
      <c r="M3539" s="1"/>
      <c r="AU3539" s="1"/>
      <c r="BC3539" s="1"/>
    </row>
    <row r="3540" spans="11:63" x14ac:dyDescent="0.25">
      <c r="K3540" s="2"/>
      <c r="M3540" s="1"/>
      <c r="AV3540" s="1"/>
      <c r="BC3540" s="1"/>
    </row>
    <row r="3541" spans="11:63" x14ac:dyDescent="0.25">
      <c r="K3541" s="2"/>
      <c r="M3541" s="1"/>
      <c r="AU3541" s="1"/>
      <c r="BC3541" s="1"/>
    </row>
    <row r="3542" spans="11:63" x14ac:dyDescent="0.25">
      <c r="K3542" s="2"/>
      <c r="M3542" s="1"/>
      <c r="AU3542" s="1"/>
      <c r="BC3542" s="1"/>
    </row>
    <row r="3543" spans="11:63" x14ac:dyDescent="0.25">
      <c r="K3543" s="2"/>
      <c r="M3543" s="1"/>
      <c r="AU3543" s="1"/>
      <c r="BC3543" s="1"/>
    </row>
    <row r="3544" spans="11:63" x14ac:dyDescent="0.25">
      <c r="K3544" s="2"/>
      <c r="M3544" s="1"/>
      <c r="AU3544" s="1"/>
      <c r="BC3544" s="1"/>
    </row>
    <row r="3545" spans="11:63" x14ac:dyDescent="0.25">
      <c r="K3545" s="2"/>
      <c r="M3545" s="1"/>
      <c r="AU3545" s="1"/>
      <c r="BC3545" s="1"/>
    </row>
    <row r="3546" spans="11:63" x14ac:dyDescent="0.25">
      <c r="K3546" s="2"/>
      <c r="M3546" s="1"/>
      <c r="BC3546" s="1"/>
      <c r="BK3546" s="5"/>
    </row>
    <row r="3547" spans="11:63" x14ac:dyDescent="0.25">
      <c r="K3547" s="2"/>
      <c r="M3547" s="1"/>
      <c r="AU3547" s="1"/>
      <c r="BC3547" s="1"/>
    </row>
    <row r="3548" spans="11:63" x14ac:dyDescent="0.25">
      <c r="K3548" s="2"/>
      <c r="M3548" s="1"/>
      <c r="AV3548" s="1"/>
      <c r="BC3548" s="1"/>
    </row>
    <row r="3549" spans="11:63" x14ac:dyDescent="0.25">
      <c r="K3549" s="2"/>
      <c r="M3549" s="1"/>
      <c r="AU3549" s="1"/>
      <c r="BC3549" s="1"/>
      <c r="BK3549" s="1"/>
    </row>
    <row r="3550" spans="11:63" x14ac:dyDescent="0.25">
      <c r="K3550" s="2"/>
      <c r="BC3550" s="1"/>
    </row>
    <row r="3551" spans="11:63" x14ac:dyDescent="0.25">
      <c r="K3551" s="2"/>
      <c r="M3551" s="1"/>
      <c r="AU3551" s="1"/>
      <c r="BC3551" s="1"/>
    </row>
    <row r="3552" spans="11:63" x14ac:dyDescent="0.25">
      <c r="K3552" s="2"/>
      <c r="M3552" s="1"/>
      <c r="V3552" s="4"/>
      <c r="BC3552" s="1"/>
      <c r="BK3552" s="5"/>
    </row>
    <row r="3553" spans="11:55" x14ac:dyDescent="0.25">
      <c r="K3553" s="2"/>
      <c r="M3553" s="1"/>
      <c r="AU3553" s="1"/>
      <c r="BC3553" s="1"/>
    </row>
    <row r="3554" spans="11:55" x14ac:dyDescent="0.25">
      <c r="K3554" s="2"/>
      <c r="M3554" s="1"/>
      <c r="AV3554" s="1"/>
      <c r="BC3554" s="1"/>
    </row>
    <row r="3555" spans="11:55" x14ac:dyDescent="0.25">
      <c r="K3555" s="2"/>
      <c r="M3555" s="1"/>
      <c r="AU3555" s="1"/>
      <c r="BC3555" s="1"/>
    </row>
    <row r="3556" spans="11:55" x14ac:dyDescent="0.25">
      <c r="K3556" s="2"/>
      <c r="M3556" s="1"/>
      <c r="AU3556" s="1"/>
      <c r="BC3556" s="1"/>
    </row>
    <row r="3557" spans="11:55" x14ac:dyDescent="0.25">
      <c r="K3557" s="2"/>
      <c r="M3557" s="1"/>
      <c r="AU3557" s="1"/>
      <c r="BC3557" s="1"/>
    </row>
    <row r="3558" spans="11:55" x14ac:dyDescent="0.25">
      <c r="K3558" s="2"/>
      <c r="M3558" s="1"/>
      <c r="AU3558" s="1"/>
      <c r="BC3558" s="1"/>
    </row>
    <row r="3559" spans="11:55" x14ac:dyDescent="0.25">
      <c r="K3559" s="2"/>
      <c r="M3559" s="1"/>
      <c r="AU3559" s="1"/>
      <c r="BC3559" s="1"/>
    </row>
    <row r="3560" spans="11:55" x14ac:dyDescent="0.25">
      <c r="K3560" s="2"/>
      <c r="M3560" s="1"/>
      <c r="AU3560" s="1"/>
      <c r="BC3560" s="1"/>
    </row>
    <row r="3561" spans="11:55" x14ac:dyDescent="0.25">
      <c r="K3561" s="2"/>
      <c r="M3561" s="1"/>
      <c r="AU3561" s="1"/>
      <c r="BC3561" s="1"/>
    </row>
    <row r="3562" spans="11:55" x14ac:dyDescent="0.25">
      <c r="K3562" s="2"/>
      <c r="M3562" s="1"/>
      <c r="AU3562" s="1"/>
      <c r="BC3562" s="1"/>
    </row>
    <row r="3563" spans="11:55" x14ac:dyDescent="0.25">
      <c r="K3563" s="2"/>
      <c r="M3563" s="1"/>
      <c r="AU3563" s="1"/>
      <c r="BC3563" s="1"/>
    </row>
    <row r="3564" spans="11:55" x14ac:dyDescent="0.25">
      <c r="K3564" s="2"/>
      <c r="M3564" s="1"/>
      <c r="AU3564" s="1"/>
      <c r="BC3564" s="1"/>
    </row>
    <row r="3565" spans="11:55" x14ac:dyDescent="0.25">
      <c r="K3565" s="2"/>
      <c r="M3565" s="1"/>
      <c r="AU3565" s="1"/>
      <c r="BC3565" s="1"/>
    </row>
    <row r="3566" spans="11:55" x14ac:dyDescent="0.25">
      <c r="K3566" s="2"/>
      <c r="M3566" s="1"/>
      <c r="AV3566" s="1"/>
      <c r="BC3566" s="1"/>
    </row>
    <row r="3567" spans="11:55" x14ac:dyDescent="0.25">
      <c r="K3567" s="2"/>
      <c r="M3567" s="1"/>
      <c r="AU3567" s="1"/>
      <c r="BC3567" s="1"/>
    </row>
    <row r="3568" spans="11:55" x14ac:dyDescent="0.25">
      <c r="K3568" s="2"/>
      <c r="M3568" s="1"/>
      <c r="AU3568" s="1"/>
      <c r="BC3568" s="1"/>
    </row>
    <row r="3569" spans="11:63" x14ac:dyDescent="0.25">
      <c r="K3569" s="2"/>
      <c r="M3569" s="1"/>
      <c r="AU3569" s="1"/>
      <c r="BC3569" s="1"/>
    </row>
    <row r="3570" spans="11:63" x14ac:dyDescent="0.25">
      <c r="K3570" s="2"/>
      <c r="M3570" s="1"/>
      <c r="AU3570" s="1"/>
      <c r="BC3570" s="1"/>
    </row>
    <row r="3571" spans="11:63" x14ac:dyDescent="0.25">
      <c r="K3571" s="2"/>
      <c r="M3571" s="1"/>
      <c r="AU3571" s="1"/>
      <c r="BC3571" s="1"/>
    </row>
    <row r="3572" spans="11:63" x14ac:dyDescent="0.25">
      <c r="K3572" s="2"/>
      <c r="M3572" s="1"/>
      <c r="AU3572" s="1"/>
      <c r="BC3572" s="1"/>
    </row>
    <row r="3573" spans="11:63" x14ac:dyDescent="0.25">
      <c r="K3573" s="2"/>
      <c r="M3573" s="1"/>
      <c r="AA3573" s="3"/>
      <c r="AU3573" s="1"/>
      <c r="BC3573" s="1"/>
    </row>
    <row r="3574" spans="11:63" x14ac:dyDescent="0.25">
      <c r="K3574" s="2"/>
      <c r="M3574" s="1"/>
      <c r="BC3574" s="1"/>
    </row>
    <row r="3575" spans="11:63" x14ac:dyDescent="0.25">
      <c r="K3575" s="2"/>
      <c r="M3575" s="1"/>
      <c r="AU3575" s="1"/>
      <c r="BC3575" s="1"/>
      <c r="BK3575" s="5"/>
    </row>
    <row r="3576" spans="11:63" x14ac:dyDescent="0.25">
      <c r="K3576" s="2"/>
      <c r="M3576" s="1"/>
      <c r="AU3576" s="1"/>
      <c r="BC3576" s="1"/>
    </row>
    <row r="3577" spans="11:63" x14ac:dyDescent="0.25">
      <c r="K3577" s="2"/>
      <c r="M3577" s="1"/>
      <c r="AU3577" s="1"/>
      <c r="BC3577" s="1"/>
    </row>
    <row r="3578" spans="11:63" x14ac:dyDescent="0.25">
      <c r="K3578" s="2"/>
      <c r="BC3578" s="1"/>
    </row>
    <row r="3579" spans="11:63" x14ac:dyDescent="0.25">
      <c r="K3579" s="2"/>
      <c r="M3579" s="1"/>
      <c r="AU3579" s="1"/>
      <c r="BC3579" s="1"/>
      <c r="BK3579" s="1"/>
    </row>
    <row r="3580" spans="11:63" x14ac:dyDescent="0.25">
      <c r="K3580" s="2"/>
      <c r="M3580" s="1"/>
      <c r="BC3580" s="1"/>
    </row>
    <row r="3581" spans="11:63" x14ac:dyDescent="0.25">
      <c r="K3581" s="2"/>
      <c r="M3581" s="1"/>
      <c r="AU3581" s="1"/>
      <c r="BC3581" s="1"/>
      <c r="BK3581" s="5"/>
    </row>
    <row r="3582" spans="11:63" x14ac:dyDescent="0.25">
      <c r="K3582" s="2"/>
      <c r="M3582" s="1"/>
      <c r="AU3582" s="1"/>
      <c r="BC3582" s="1"/>
      <c r="BK3582" s="1"/>
    </row>
    <row r="3583" spans="11:63" x14ac:dyDescent="0.25">
      <c r="K3583" s="2"/>
      <c r="M3583" s="1"/>
      <c r="BC3583" s="1"/>
    </row>
    <row r="3584" spans="11:63" x14ac:dyDescent="0.25">
      <c r="K3584" s="2"/>
      <c r="BC3584" s="1"/>
    </row>
    <row r="3585" spans="11:63" x14ac:dyDescent="0.25">
      <c r="K3585" s="2"/>
      <c r="M3585" s="1"/>
      <c r="AV3585" s="1"/>
      <c r="BC3585" s="1"/>
    </row>
    <row r="3586" spans="11:63" x14ac:dyDescent="0.25">
      <c r="K3586" s="2"/>
      <c r="M3586" s="1"/>
      <c r="AU3586" s="1"/>
      <c r="BC3586" s="1"/>
    </row>
    <row r="3587" spans="11:63" x14ac:dyDescent="0.25">
      <c r="K3587" s="2"/>
      <c r="M3587" s="1"/>
      <c r="AU3587" s="1"/>
      <c r="BC3587" s="1"/>
    </row>
    <row r="3588" spans="11:63" x14ac:dyDescent="0.25">
      <c r="K3588" s="2"/>
      <c r="M3588" s="1"/>
      <c r="AU3588" s="1"/>
      <c r="BC3588" s="1"/>
    </row>
    <row r="3589" spans="11:63" x14ac:dyDescent="0.25">
      <c r="K3589" s="2"/>
      <c r="M3589" s="1"/>
      <c r="AU3589" s="1"/>
      <c r="BC3589" s="1"/>
    </row>
    <row r="3590" spans="11:63" x14ac:dyDescent="0.25">
      <c r="K3590" s="2"/>
      <c r="M3590" s="1"/>
      <c r="AU3590" s="1"/>
      <c r="BC3590" s="1"/>
    </row>
    <row r="3591" spans="11:63" x14ac:dyDescent="0.25">
      <c r="K3591" s="2"/>
    </row>
    <row r="3592" spans="11:63" x14ac:dyDescent="0.25">
      <c r="K3592" s="2"/>
      <c r="M3592" s="1"/>
      <c r="V3592" s="4"/>
      <c r="AU3592" s="1"/>
      <c r="BC3592" s="1"/>
    </row>
    <row r="3593" spans="11:63" x14ac:dyDescent="0.25">
      <c r="K3593" s="2"/>
      <c r="M3593" s="1"/>
      <c r="AU3593" s="1"/>
      <c r="BC3593" s="1"/>
    </row>
    <row r="3594" spans="11:63" x14ac:dyDescent="0.25">
      <c r="K3594" s="2"/>
      <c r="M3594" s="1"/>
      <c r="AU3594" s="1"/>
      <c r="BC3594" s="1"/>
      <c r="BK3594" s="5"/>
    </row>
    <row r="3595" spans="11:63" x14ac:dyDescent="0.25">
      <c r="K3595" s="2"/>
      <c r="M3595" s="1"/>
      <c r="AU3595" s="1"/>
      <c r="BC3595" s="1"/>
    </row>
    <row r="3596" spans="11:63" x14ac:dyDescent="0.25">
      <c r="K3596" s="2"/>
      <c r="M3596" s="1"/>
      <c r="AU3596" s="1"/>
      <c r="BC3596" s="1"/>
    </row>
    <row r="3597" spans="11:63" x14ac:dyDescent="0.25">
      <c r="K3597" s="2"/>
      <c r="M3597" s="1"/>
      <c r="AU3597" s="1"/>
      <c r="BC3597" s="1"/>
    </row>
    <row r="3598" spans="11:63" x14ac:dyDescent="0.25">
      <c r="K3598" s="2"/>
      <c r="M3598" s="1"/>
      <c r="AU3598" s="1"/>
      <c r="BC3598" s="1"/>
    </row>
    <row r="3599" spans="11:63" x14ac:dyDescent="0.25">
      <c r="K3599" s="2"/>
      <c r="M3599" s="1"/>
      <c r="AV3599" s="1"/>
      <c r="BC3599" s="1"/>
    </row>
    <row r="3600" spans="11:63" x14ac:dyDescent="0.25">
      <c r="K3600" s="2"/>
      <c r="M3600" s="1"/>
      <c r="AV3600" s="1"/>
      <c r="BC3600" s="1"/>
    </row>
    <row r="3601" spans="11:63" x14ac:dyDescent="0.25">
      <c r="K3601" s="2"/>
      <c r="M3601" s="1"/>
      <c r="AU3601" s="1"/>
      <c r="BC3601" s="1"/>
    </row>
    <row r="3602" spans="11:63" x14ac:dyDescent="0.25">
      <c r="K3602" s="2"/>
      <c r="M3602" s="1"/>
      <c r="AU3602" s="1"/>
      <c r="BC3602" s="1"/>
      <c r="BK3602" s="5"/>
    </row>
    <row r="3603" spans="11:63" x14ac:dyDescent="0.25">
      <c r="K3603" s="2"/>
      <c r="M3603" s="1"/>
      <c r="AU3603" s="1"/>
      <c r="BC3603" s="1"/>
    </row>
    <row r="3604" spans="11:63" x14ac:dyDescent="0.25">
      <c r="K3604" s="2"/>
      <c r="BC3604" s="1"/>
    </row>
    <row r="3605" spans="11:63" x14ac:dyDescent="0.25">
      <c r="K3605" s="2"/>
      <c r="M3605" s="1"/>
      <c r="AU3605" s="1"/>
      <c r="BC3605" s="1"/>
    </row>
    <row r="3606" spans="11:63" x14ac:dyDescent="0.25">
      <c r="K3606" s="2"/>
      <c r="M3606" s="1"/>
      <c r="AV3606" s="1"/>
      <c r="BC3606" s="1"/>
      <c r="BK3606" s="5"/>
    </row>
    <row r="3607" spans="11:63" x14ac:dyDescent="0.25">
      <c r="K3607" s="2"/>
      <c r="M3607" s="1"/>
      <c r="AU3607" s="1"/>
      <c r="BC3607" s="1"/>
    </row>
    <row r="3608" spans="11:63" x14ac:dyDescent="0.25">
      <c r="K3608" s="2"/>
      <c r="M3608" s="1"/>
      <c r="BC3608" s="1"/>
    </row>
    <row r="3609" spans="11:63" x14ac:dyDescent="0.25">
      <c r="K3609" s="2"/>
      <c r="M3609" s="1"/>
      <c r="BC3609" s="1"/>
      <c r="BK3609" s="1"/>
    </row>
    <row r="3610" spans="11:63" x14ac:dyDescent="0.25">
      <c r="K3610" s="2"/>
      <c r="M3610" s="1"/>
      <c r="AU3610" s="1"/>
      <c r="BC3610" s="1"/>
    </row>
    <row r="3611" spans="11:63" x14ac:dyDescent="0.25">
      <c r="K3611" s="2"/>
      <c r="M3611" s="1"/>
      <c r="AU3611" s="1"/>
      <c r="BC3611" s="1"/>
    </row>
    <row r="3612" spans="11:63" x14ac:dyDescent="0.25">
      <c r="K3612" s="2"/>
      <c r="M3612" s="1"/>
      <c r="AU3612" s="1"/>
      <c r="BC3612" s="1"/>
    </row>
    <row r="3613" spans="11:63" x14ac:dyDescent="0.25">
      <c r="K3613" s="2"/>
      <c r="M3613" s="1"/>
      <c r="AU3613" s="1"/>
      <c r="BC3613" s="1"/>
      <c r="BK3613" s="5"/>
    </row>
    <row r="3614" spans="11:63" x14ac:dyDescent="0.25">
      <c r="K3614" s="2"/>
      <c r="M3614" s="1"/>
      <c r="AU3614" s="1"/>
      <c r="BC3614" s="1"/>
    </row>
    <row r="3615" spans="11:63" x14ac:dyDescent="0.25">
      <c r="K3615" s="2"/>
      <c r="BC3615" s="1"/>
    </row>
    <row r="3616" spans="11:63" x14ac:dyDescent="0.25">
      <c r="K3616" s="2"/>
      <c r="M3616" s="1"/>
      <c r="AU3616" s="1"/>
      <c r="BC3616" s="1"/>
    </row>
    <row r="3617" spans="11:63" x14ac:dyDescent="0.25">
      <c r="K3617" s="2"/>
      <c r="M3617" s="1"/>
      <c r="AU3617" s="1"/>
      <c r="BC3617" s="1"/>
      <c r="BK3617" s="1"/>
    </row>
    <row r="3618" spans="11:63" x14ac:dyDescent="0.25">
      <c r="K3618" s="2"/>
      <c r="M3618" s="1"/>
      <c r="AU3618" s="1"/>
      <c r="BC3618" s="1"/>
    </row>
    <row r="3619" spans="11:63" x14ac:dyDescent="0.25">
      <c r="K3619" s="2"/>
      <c r="BC3619" s="1"/>
    </row>
    <row r="3620" spans="11:63" x14ac:dyDescent="0.25">
      <c r="K3620" s="2"/>
      <c r="M3620" s="1"/>
      <c r="AV3620" s="1"/>
      <c r="BC3620" s="1"/>
      <c r="BK3620" s="5"/>
    </row>
    <row r="3621" spans="11:63" x14ac:dyDescent="0.25">
      <c r="K3621" s="2"/>
      <c r="M3621" s="1"/>
      <c r="AU3621" s="1"/>
      <c r="BC3621" s="1"/>
    </row>
    <row r="3622" spans="11:63" x14ac:dyDescent="0.25">
      <c r="K3622" s="2"/>
      <c r="M3622" s="1"/>
      <c r="AV3622" s="1"/>
      <c r="BC3622" s="1"/>
      <c r="BK3622" s="5"/>
    </row>
    <row r="3623" spans="11:63" x14ac:dyDescent="0.25">
      <c r="K3623" s="2"/>
      <c r="M3623" s="1"/>
      <c r="AU3623" s="1"/>
      <c r="BC3623" s="1"/>
    </row>
    <row r="3624" spans="11:63" x14ac:dyDescent="0.25">
      <c r="K3624" s="2"/>
      <c r="M3624" s="1"/>
      <c r="AA3624" s="3"/>
      <c r="AU3624" s="1"/>
      <c r="BC3624" s="1"/>
    </row>
    <row r="3625" spans="11:63" x14ac:dyDescent="0.25">
      <c r="K3625" s="2"/>
      <c r="M3625" s="1"/>
      <c r="AU3625" s="1"/>
      <c r="BC3625" s="1"/>
    </row>
    <row r="3626" spans="11:63" x14ac:dyDescent="0.25">
      <c r="K3626" s="2"/>
      <c r="M3626" s="1"/>
      <c r="AU3626" s="1"/>
      <c r="BC3626" s="1"/>
    </row>
    <row r="3627" spans="11:63" x14ac:dyDescent="0.25">
      <c r="K3627" s="2"/>
      <c r="M3627" s="1"/>
      <c r="AU3627" s="1"/>
      <c r="BC3627" s="1"/>
    </row>
    <row r="3628" spans="11:63" x14ac:dyDescent="0.25">
      <c r="K3628" s="2"/>
      <c r="M3628" s="1"/>
      <c r="AU3628" s="1"/>
      <c r="BC3628" s="1"/>
    </row>
    <row r="3629" spans="11:63" x14ac:dyDescent="0.25">
      <c r="K3629" s="2"/>
      <c r="M3629" s="1"/>
      <c r="AU3629" s="1"/>
      <c r="BC3629" s="1"/>
    </row>
    <row r="3630" spans="11:63" x14ac:dyDescent="0.25">
      <c r="K3630" s="2"/>
      <c r="M3630" s="1"/>
      <c r="AU3630" s="1"/>
      <c r="BC3630" s="1"/>
      <c r="BK3630" s="5"/>
    </row>
    <row r="3631" spans="11:63" x14ac:dyDescent="0.25">
      <c r="K3631" s="2"/>
      <c r="M3631" s="1"/>
      <c r="AU3631" s="1"/>
      <c r="BC3631" s="1"/>
    </row>
    <row r="3632" spans="11:63" x14ac:dyDescent="0.25">
      <c r="K3632" s="2"/>
      <c r="M3632" s="1"/>
      <c r="AU3632" s="1"/>
      <c r="BC3632" s="1"/>
    </row>
    <row r="3633" spans="11:63" x14ac:dyDescent="0.25">
      <c r="K3633" s="2"/>
      <c r="M3633" s="1"/>
      <c r="AU3633" s="1"/>
      <c r="BC3633" s="1"/>
    </row>
    <row r="3634" spans="11:63" x14ac:dyDescent="0.25">
      <c r="K3634" s="2"/>
      <c r="M3634" s="1"/>
      <c r="AA3634" s="3"/>
      <c r="AU3634" s="1"/>
      <c r="BC3634" s="1"/>
      <c r="BE3634" s="1"/>
    </row>
    <row r="3635" spans="11:63" x14ac:dyDescent="0.25">
      <c r="K3635" s="2"/>
      <c r="M3635" s="1"/>
      <c r="AU3635" s="1"/>
      <c r="BC3635" s="1"/>
    </row>
    <row r="3636" spans="11:63" x14ac:dyDescent="0.25">
      <c r="K3636" s="2"/>
      <c r="M3636" s="1"/>
      <c r="AV3636" s="1"/>
      <c r="BC3636" s="1"/>
    </row>
    <row r="3637" spans="11:63" x14ac:dyDescent="0.25">
      <c r="K3637" s="2"/>
      <c r="M3637" s="1"/>
      <c r="BC3637" s="1"/>
    </row>
    <row r="3638" spans="11:63" x14ac:dyDescent="0.25">
      <c r="K3638" s="2"/>
      <c r="M3638" s="1"/>
      <c r="AU3638" s="1"/>
      <c r="BC3638" s="1"/>
    </row>
    <row r="3639" spans="11:63" x14ac:dyDescent="0.25">
      <c r="K3639" s="2"/>
      <c r="M3639" s="1"/>
      <c r="AU3639" s="1"/>
      <c r="BC3639" s="1"/>
    </row>
    <row r="3640" spans="11:63" x14ac:dyDescent="0.25">
      <c r="K3640" s="2"/>
      <c r="M3640" s="1"/>
      <c r="BC3640" s="1"/>
      <c r="BK3640" s="1"/>
    </row>
    <row r="3641" spans="11:63" x14ac:dyDescent="0.25">
      <c r="K3641" s="2"/>
      <c r="M3641" s="1"/>
      <c r="AU3641" s="1"/>
      <c r="BC3641" s="1"/>
    </row>
    <row r="3642" spans="11:63" x14ac:dyDescent="0.25">
      <c r="K3642" s="2"/>
      <c r="M3642" s="1"/>
      <c r="AU3642" s="1"/>
      <c r="BC3642" s="1"/>
    </row>
    <row r="3643" spans="11:63" x14ac:dyDescent="0.25">
      <c r="K3643" s="2"/>
    </row>
    <row r="3644" spans="11:63" x14ac:dyDescent="0.25">
      <c r="K3644" s="2"/>
      <c r="M3644" s="1"/>
      <c r="BC3644" s="1"/>
    </row>
    <row r="3645" spans="11:63" x14ac:dyDescent="0.25">
      <c r="K3645" s="2"/>
      <c r="M3645" s="1"/>
      <c r="AU3645" s="1"/>
      <c r="BC3645" s="1"/>
    </row>
    <row r="3646" spans="11:63" x14ac:dyDescent="0.25">
      <c r="K3646" s="2"/>
      <c r="M3646" s="1"/>
      <c r="AU3646" s="1"/>
      <c r="BC3646" s="1"/>
    </row>
    <row r="3647" spans="11:63" x14ac:dyDescent="0.25">
      <c r="K3647" s="2"/>
      <c r="M3647" s="1"/>
      <c r="AU3647" s="1"/>
      <c r="BC3647" s="1"/>
    </row>
    <row r="3648" spans="11:63" x14ac:dyDescent="0.25">
      <c r="K3648" s="2"/>
      <c r="M3648" s="1"/>
      <c r="AU3648" s="1"/>
      <c r="BC3648" s="1"/>
      <c r="BK3648" s="1"/>
    </row>
    <row r="3649" spans="11:63" x14ac:dyDescent="0.25">
      <c r="K3649" s="2"/>
      <c r="M3649" s="1"/>
      <c r="AU3649" s="1"/>
      <c r="BC3649" s="1"/>
    </row>
    <row r="3650" spans="11:63" x14ac:dyDescent="0.25">
      <c r="K3650" s="2"/>
      <c r="M3650" s="1"/>
      <c r="AU3650" s="1"/>
      <c r="BC3650" s="1"/>
    </row>
    <row r="3651" spans="11:63" x14ac:dyDescent="0.25">
      <c r="K3651" s="2"/>
      <c r="M3651" s="1"/>
      <c r="AV3651" s="1"/>
      <c r="BC3651" s="1"/>
      <c r="BK3651" s="5"/>
    </row>
    <row r="3652" spans="11:63" x14ac:dyDescent="0.25">
      <c r="K3652" s="2"/>
      <c r="M3652" s="1"/>
      <c r="AU3652" s="1"/>
      <c r="BC3652" s="1"/>
    </row>
    <row r="3653" spans="11:63" x14ac:dyDescent="0.25">
      <c r="K3653" s="2"/>
      <c r="M3653" s="1"/>
      <c r="AU3653" s="1"/>
      <c r="BC3653" s="1"/>
    </row>
    <row r="3654" spans="11:63" x14ac:dyDescent="0.25">
      <c r="K3654" s="2"/>
      <c r="M3654" s="1"/>
      <c r="AU3654" s="1"/>
      <c r="BC3654" s="1"/>
    </row>
    <row r="3655" spans="11:63" x14ac:dyDescent="0.25">
      <c r="K3655" s="2"/>
      <c r="M3655" s="1"/>
      <c r="AU3655" s="1"/>
      <c r="BC3655" s="1"/>
    </row>
    <row r="3656" spans="11:63" x14ac:dyDescent="0.25">
      <c r="K3656" s="2"/>
      <c r="M3656" s="1"/>
      <c r="AU3656" s="1"/>
      <c r="BC3656" s="1"/>
    </row>
    <row r="3657" spans="11:63" x14ac:dyDescent="0.25">
      <c r="K3657" s="2"/>
      <c r="M3657" s="1"/>
      <c r="AU3657" s="1"/>
      <c r="BC3657" s="1"/>
    </row>
    <row r="3658" spans="11:63" x14ac:dyDescent="0.25">
      <c r="K3658" s="2"/>
      <c r="M3658" s="1"/>
      <c r="AU3658" s="1"/>
      <c r="BC3658" s="1"/>
    </row>
    <row r="3659" spans="11:63" x14ac:dyDescent="0.25">
      <c r="K3659" s="2"/>
      <c r="M3659" s="1"/>
      <c r="AU3659" s="1"/>
      <c r="BC3659" s="1"/>
    </row>
    <row r="3660" spans="11:63" x14ac:dyDescent="0.25">
      <c r="K3660" s="2"/>
      <c r="M3660" s="1"/>
      <c r="AU3660" s="1"/>
      <c r="BC3660" s="1"/>
    </row>
    <row r="3661" spans="11:63" x14ac:dyDescent="0.25">
      <c r="K3661" s="2"/>
      <c r="M3661" s="1"/>
      <c r="AU3661" s="1"/>
      <c r="BC3661" s="1"/>
    </row>
    <row r="3662" spans="11:63" x14ac:dyDescent="0.25">
      <c r="K3662" s="2"/>
      <c r="M3662" s="1"/>
      <c r="AU3662" s="1"/>
      <c r="BC3662" s="1"/>
    </row>
    <row r="3663" spans="11:63" x14ac:dyDescent="0.25">
      <c r="K3663" s="2"/>
      <c r="M3663" s="1"/>
      <c r="AU3663" s="1"/>
      <c r="BC3663" s="1"/>
      <c r="BK3663" s="1"/>
    </row>
    <row r="3664" spans="11:63" x14ac:dyDescent="0.25">
      <c r="K3664" s="2"/>
      <c r="M3664" s="1"/>
      <c r="AU3664" s="1"/>
      <c r="BC3664" s="1"/>
    </row>
    <row r="3665" spans="11:63" x14ac:dyDescent="0.25">
      <c r="K3665" s="2"/>
      <c r="M3665" s="1"/>
      <c r="AU3665" s="1"/>
      <c r="BC3665" s="1"/>
      <c r="BK3665" s="1"/>
    </row>
    <row r="3666" spans="11:63" x14ac:dyDescent="0.25">
      <c r="K3666" s="2"/>
      <c r="BC3666" s="1"/>
      <c r="BK3666" s="5"/>
    </row>
    <row r="3667" spans="11:63" x14ac:dyDescent="0.25">
      <c r="K3667" s="2"/>
      <c r="M3667" s="1"/>
      <c r="AU3667" s="1"/>
      <c r="BC3667" s="1"/>
      <c r="BK3667"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69B2B4A839AA4EB5E0A38FCB9B5BC2" ma:contentTypeVersion="10" ma:contentTypeDescription="Create a new document." ma:contentTypeScope="" ma:versionID="ad2759ccf76ad8d4ebb998d5feb94d8b">
  <xsd:schema xmlns:xsd="http://www.w3.org/2001/XMLSchema" xmlns:xs="http://www.w3.org/2001/XMLSchema" xmlns:p="http://schemas.microsoft.com/office/2006/metadata/properties" xmlns:ns2="e0095232-8074-4a77-868e-3656c95c131a" targetNamespace="http://schemas.microsoft.com/office/2006/metadata/properties" ma:root="true" ma:fieldsID="351a3f23330ec123d655450e0c672f4b" ns2:_="">
    <xsd:import namespace="e0095232-8074-4a77-868e-3656c95c13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095232-8074-4a77-868e-3656c95c13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A90BE9-2F4A-4BB4-810B-C07A8135F3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8CCD80F-1B67-4762-B6D5-8ED027DA9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095232-8074-4a77-868e-3656c95c13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B9B909-AED0-4E50-9864-21D138F25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Courtney Gallagher-Booth</dc:creator>
  <cp:keywords/>
  <dc:description/>
  <cp:lastModifiedBy>Prakash</cp:lastModifiedBy>
  <cp:revision/>
  <dcterms:created xsi:type="dcterms:W3CDTF">2021-05-28T07:51:10Z</dcterms:created>
  <dcterms:modified xsi:type="dcterms:W3CDTF">2021-11-25T06:46:20Z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0x0101006069B2B4A839AA4EB5E0A38FCB9B5BC2</vt:lpwstr>
  </property>
</Properties>
</file>